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B94F238-21AA-4CBB-AE2E-45B7360C4F07}" xr6:coauthVersionLast="47" xr6:coauthVersionMax="47" xr10:uidLastSave="{00000000-0000-0000-0000-000000000000}"/>
  <bookViews>
    <workbookView xWindow="1380" yWindow="210" windowWidth="17130" windowHeight="14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<sst xmlns="http://schemas.openxmlformats.org/spreadsheetml/2006/main" count="191" uniqueCount="68">
  <si>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</si>
  <si>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</si>
  <si>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</si>
  <si>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</si>
  <si>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</si>
  <si>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</si>
  <si>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</si>
  <si>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</si>
  <si>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</si>
  <si>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</si>
  <si>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</si>
  <si>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</si>
  <si>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</si>
  <si>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</si>
  <si>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</si>
  <si>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</si>
  <si>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</si>
  <si>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</si>
  <si>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</si>
  <si>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</si>
  <si>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</si>
  <si>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</si>
  <si>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</si>
  <si>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</si>
  <si>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</si>
  <si>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</si>
  <si>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</si>
  <si>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</si>
  <si>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</si>
  <si>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</si>
  <si>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</si>
  <si>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</si>
  <si>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</si>
  <si>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埼玉県</t>
    <rPh sb="0" eb="3">
      <t>サイタマケン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</si>
  <si>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</si>
  <si>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</si>
  <si>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ナス</t>
  </si>
  <si>
    <t>栽培</t>
    <rPh sb="0" eb="2">
      <t>サイバイ</t>
    </rPh>
    <phoneticPr fontId="1"/>
  </si>
  <si>
    <t>品種：千両ナス</t>
    <rPh sb="0" eb="2">
      <t>ヒンシュ</t>
    </rPh>
    <rPh sb="3" eb="5">
      <t>センリョウ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</si>
  <si>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</si>
  <si>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</si>
  <si>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</si>
  <si>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</si>
  <si>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長野県</t>
    <rPh sb="0" eb="2">
      <t>ナガノ</t>
    </rPh>
    <rPh sb="2" eb="3">
      <t>ケン</t>
    </rPh>
    <phoneticPr fontId="7"/>
  </si>
  <si>
    <t>キュウリ</t>
  </si>
  <si>
    <t>山梨県</t>
    <rPh sb="0" eb="3">
      <t>ヤマナシケン</t>
    </rPh>
    <phoneticPr fontId="7"/>
  </si>
  <si>
    <t>トマト</t>
  </si>
  <si>
    <t>秋田県</t>
    <rPh sb="0" eb="3">
      <t>アキタケン</t>
    </rPh>
    <phoneticPr fontId="7"/>
  </si>
  <si>
    <t>モモ</t>
  </si>
  <si>
    <t>山形県</t>
    <rPh sb="0" eb="3">
      <t>ヤマガタケン</t>
    </rPh>
    <phoneticPr fontId="7"/>
  </si>
  <si>
    <t>パプリカ</t>
  </si>
  <si>
    <t>川島町</t>
    <rPh sb="0" eb="3">
      <t>カワシマチョウ</t>
    </rPh>
    <phoneticPr fontId="1"/>
  </si>
  <si>
    <t>イチジク</t>
  </si>
  <si>
    <t>新潟県</t>
    <rPh sb="0" eb="3">
      <t>ニイガタケン</t>
    </rPh>
    <phoneticPr fontId="7"/>
  </si>
  <si>
    <t>コメ</t>
  </si>
  <si>
    <t>品種：五百川</t>
    <rPh sb="0" eb="2">
      <t>ヒンシュ</t>
    </rPh>
    <rPh sb="3" eb="6">
      <t>ゴヒャクカワ</t>
    </rPh>
    <phoneticPr fontId="1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</si>
  <si>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</si>
  <si>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</si>
  <si>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部位：肩</t>
    <rPh sb="0" eb="2">
      <t>ブイ</t>
    </rPh>
    <rPh sb="3" eb="4">
      <t>カタ</t>
    </rPh>
    <phoneticPr fontId="1"/>
  </si>
  <si>
    <t>千葉県</t>
    <rPh sb="0" eb="2">
      <t>チバ</t>
    </rPh>
    <rPh sb="2" eb="3">
      <t>ケン</t>
    </rPh>
    <phoneticPr fontId="7"/>
  </si>
  <si>
    <t>部位：モモ</t>
    <rPh sb="0" eb="2">
      <t>ブイ</t>
    </rPh>
    <phoneticPr fontId="1"/>
  </si>
  <si>
    <t>福島県</t>
    <rPh sb="0" eb="3">
      <t>フクシマケン</t>
    </rPh>
    <phoneticPr fontId="1"/>
  </si>
  <si>
    <t>ナシ</t>
    <phoneticPr fontId="1"/>
  </si>
  <si>
    <t>品種：幸水</t>
    <rPh sb="0" eb="2">
      <t>ヒンシュ</t>
    </rPh>
    <rPh sb="3" eb="5">
      <t>コウスイ</t>
    </rPh>
    <phoneticPr fontId="1"/>
  </si>
  <si>
    <t>Ge</t>
    <phoneticPr fontId="1"/>
  </si>
  <si>
    <t>&lt;4.4394</t>
  </si>
  <si>
    <t>&lt;4.0925</t>
  </si>
  <si>
    <t>&lt;8.5319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</si>
</sst>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8" customWidth="1"/>
    <col min="3" max="3" width="26" style="79" bestFit="1" customWidth="1"/>
    <col min="4" max="4" width="10.625" style="78" customWidth="1"/>
    <col min="5" max="5" width="13.875" style="78" customWidth="1"/>
    <col min="6" max="6" width="26" style="79" bestFit="1" customWidth="1"/>
    <col min="7" max="7" width="17.625" style="79" bestFit="1" customWidth="1"/>
    <col min="8" max="8" width="13.375" style="79" bestFit="1" customWidth="1"/>
    <col min="9" max="9" width="16.625" style="78" customWidth="1"/>
    <col min="10" max="10" width="39.625" style="79" bestFit="1" customWidth="1"/>
    <col min="11" max="11" width="23.625" style="78" customWidth="1"/>
    <col min="12" max="12" width="27.625" style="79" bestFit="1" customWidth="1"/>
    <col min="13" max="13" width="26" style="79" bestFit="1" customWidth="1"/>
    <col min="14" max="14" width="10.625" style="78" customWidth="1"/>
    <col min="15" max="16" width="10.625" style="80" customWidth="1"/>
    <col min="17" max="18" width="12.625" style="78" customWidth="1"/>
    <col min="19" max="19" width="12.625" style="80" customWidth="1"/>
    <col min="20" max="22" width="10.625" style="78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7"/>
      <c r="B4" s="7"/>
      <c r="C4" s="9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82" t="s">
        <v>15</v>
      </c>
      <c r="M4" s="25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7"/>
      <c r="B5" s="7"/>
      <c r="C5" s="9"/>
      <c r="D5" s="33"/>
      <c r="E5" s="34"/>
      <c r="F5" s="9"/>
      <c r="G5" s="21"/>
      <c r="H5" s="22"/>
      <c r="I5" s="34"/>
      <c r="J5" s="35" t="s">
        <v>25</v>
      </c>
      <c r="K5" s="35" t="s">
        <v>26</v>
      </c>
      <c r="L5" s="9"/>
      <c r="M5" s="37"/>
      <c r="N5" s="36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9.5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55"/>
      <c r="N6" s="54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s="64" customFormat="1" ht="19.5" thickTop="1" x14ac:dyDescent="0.4">
      <c r="A7" s="65">
        <v>1</v>
      </c>
      <c r="B7" s="65" t="s">
        <v>31</v>
      </c>
      <c r="C7" s="66" t="s">
        <v>32</v>
      </c>
      <c r="D7" s="67" t="s">
        <v>33</v>
      </c>
      <c r="E7" s="65" t="s">
        <v>31</v>
      </c>
      <c r="F7" s="65" t="s">
        <v>31</v>
      </c>
      <c r="G7" s="68" t="s">
        <v>34</v>
      </c>
      <c r="H7" s="67" t="s">
        <v>35</v>
      </c>
      <c r="I7" s="69" t="s">
        <v>36</v>
      </c>
      <c r="J7" s="65" t="s">
        <v>37</v>
      </c>
      <c r="K7" s="65" t="s">
        <v>38</v>
      </c>
      <c r="L7" s="83" t="s">
        <v>39</v>
      </c>
      <c r="M7" s="65" t="s">
        <v>32</v>
      </c>
      <c r="N7" s="70" t="s">
        <v>40</v>
      </c>
      <c r="O7" s="71">
        <v>45165</v>
      </c>
      <c r="P7" s="72">
        <v>45167</v>
      </c>
      <c r="Q7" s="73" t="s">
        <v>41</v>
      </c>
      <c r="R7" s="65" t="s">
        <v>41</v>
      </c>
      <c r="S7" s="74" t="s">
        <v>42</v>
      </c>
      <c r="T7" s="75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7" t="str">
        <f t="shared" ref="W7:W16" si="1">IF(ISERROR(V7*1),"",IF(AND(H7="飲料水",V7&gt;=11),"○",IF(AND(H7="牛乳・乳児用食品",V7&gt;=51),"○",IF(AND(H7&lt;&gt;"",V7&gt;=110),"○",""))))</f>
        <v/>
      </c>
    </row>
    <row r="8" spans="1:24" s="64" customFormat="1" x14ac:dyDescent="0.4">
      <c r="A8" s="69">
        <f>A7+1</f>
        <v>2</v>
      </c>
      <c r="B8" s="65" t="s">
        <v>31</v>
      </c>
      <c r="C8" s="66" t="s">
        <v>32</v>
      </c>
      <c r="D8" s="73" t="s">
        <v>43</v>
      </c>
      <c r="E8" s="65" t="s">
        <v>31</v>
      </c>
      <c r="F8" s="65" t="s">
        <v>31</v>
      </c>
      <c r="G8" s="68" t="s">
        <v>34</v>
      </c>
      <c r="H8" s="67" t="s">
        <v>35</v>
      </c>
      <c r="I8" s="69" t="s">
        <v>44</v>
      </c>
      <c r="J8" s="65" t="s">
        <v>37</v>
      </c>
      <c r="K8" s="65" t="s">
        <v>31</v>
      </c>
      <c r="L8" s="83" t="s">
        <v>39</v>
      </c>
      <c r="M8" s="65" t="s">
        <v>32</v>
      </c>
      <c r="N8" s="70" t="s">
        <v>40</v>
      </c>
      <c r="O8" s="71">
        <v>45165</v>
      </c>
      <c r="P8" s="72">
        <v>45167</v>
      </c>
      <c r="Q8" s="73" t="s">
        <v>41</v>
      </c>
      <c r="R8" s="65" t="s">
        <v>41</v>
      </c>
      <c r="S8" s="74" t="s">
        <v>42</v>
      </c>
      <c r="T8" s="75" t="str">
        <f t="shared" si="0"/>
        <v>-</v>
      </c>
      <c r="U8" s="75" t="str">
        <f t="shared" si="0"/>
        <v>-</v>
      </c>
      <c r="V8" s="7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7" t="str">
        <f t="shared" si="1"/>
        <v/>
      </c>
    </row>
    <row r="9" spans="1:24" s="64" customFormat="1" x14ac:dyDescent="0.4">
      <c r="A9" s="69">
        <f t="shared" ref="A9:A16" si="2">A8+1</f>
        <v>3</v>
      </c>
      <c r="B9" s="65" t="s">
        <v>31</v>
      </c>
      <c r="C9" s="66" t="s">
        <v>32</v>
      </c>
      <c r="D9" s="67" t="s">
        <v>45</v>
      </c>
      <c r="E9" s="65" t="s">
        <v>31</v>
      </c>
      <c r="F9" s="65" t="s">
        <v>31</v>
      </c>
      <c r="G9" s="68" t="s">
        <v>34</v>
      </c>
      <c r="H9" s="67" t="s">
        <v>35</v>
      </c>
      <c r="I9" s="69" t="s">
        <v>46</v>
      </c>
      <c r="J9" s="65" t="s">
        <v>37</v>
      </c>
      <c r="K9" s="65" t="s">
        <v>31</v>
      </c>
      <c r="L9" s="83" t="s">
        <v>39</v>
      </c>
      <c r="M9" s="65" t="s">
        <v>32</v>
      </c>
      <c r="N9" s="70" t="s">
        <v>40</v>
      </c>
      <c r="O9" s="71">
        <v>45165</v>
      </c>
      <c r="P9" s="72">
        <v>45167</v>
      </c>
      <c r="Q9" s="73" t="s">
        <v>41</v>
      </c>
      <c r="R9" s="65" t="s">
        <v>41</v>
      </c>
      <c r="S9" s="74" t="s">
        <v>42</v>
      </c>
      <c r="T9" s="75" t="str">
        <f t="shared" si="0"/>
        <v>-</v>
      </c>
      <c r="U9" s="75" t="str">
        <f t="shared" si="0"/>
        <v>-</v>
      </c>
      <c r="V9" s="7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7" t="str">
        <f t="shared" si="1"/>
        <v/>
      </c>
    </row>
    <row r="10" spans="1:24" s="64" customFormat="1" x14ac:dyDescent="0.4">
      <c r="A10" s="69">
        <f t="shared" si="2"/>
        <v>4</v>
      </c>
      <c r="B10" s="65" t="s">
        <v>31</v>
      </c>
      <c r="C10" s="66" t="s">
        <v>32</v>
      </c>
      <c r="D10" s="67" t="s">
        <v>47</v>
      </c>
      <c r="E10" s="65" t="s">
        <v>31</v>
      </c>
      <c r="F10" s="65" t="s">
        <v>31</v>
      </c>
      <c r="G10" s="68" t="s">
        <v>34</v>
      </c>
      <c r="H10" s="67" t="s">
        <v>35</v>
      </c>
      <c r="I10" s="69" t="s">
        <v>48</v>
      </c>
      <c r="J10" s="65" t="s">
        <v>37</v>
      </c>
      <c r="K10" s="65" t="s">
        <v>31</v>
      </c>
      <c r="L10" s="83" t="s">
        <v>39</v>
      </c>
      <c r="M10" s="65" t="s">
        <v>32</v>
      </c>
      <c r="N10" s="70" t="s">
        <v>40</v>
      </c>
      <c r="O10" s="71">
        <v>45165</v>
      </c>
      <c r="P10" s="72">
        <v>45167</v>
      </c>
      <c r="Q10" s="73" t="s">
        <v>41</v>
      </c>
      <c r="R10" s="65" t="s">
        <v>41</v>
      </c>
      <c r="S10" s="74" t="s">
        <v>42</v>
      </c>
      <c r="T10" s="75" t="str">
        <f t="shared" si="0"/>
        <v>-</v>
      </c>
      <c r="U10" s="75" t="str">
        <f t="shared" si="0"/>
        <v>-</v>
      </c>
      <c r="V10" s="76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7" t="str">
        <f t="shared" si="1"/>
        <v/>
      </c>
    </row>
    <row r="11" spans="1:24" s="64" customFormat="1" x14ac:dyDescent="0.4">
      <c r="A11" s="69">
        <f t="shared" si="2"/>
        <v>5</v>
      </c>
      <c r="B11" s="65" t="s">
        <v>31</v>
      </c>
      <c r="C11" s="66" t="s">
        <v>32</v>
      </c>
      <c r="D11" s="73" t="s">
        <v>49</v>
      </c>
      <c r="E11" s="65" t="s">
        <v>31</v>
      </c>
      <c r="F11" s="65" t="s">
        <v>31</v>
      </c>
      <c r="G11" s="68" t="s">
        <v>34</v>
      </c>
      <c r="H11" s="67" t="s">
        <v>35</v>
      </c>
      <c r="I11" s="69" t="s">
        <v>50</v>
      </c>
      <c r="J11" s="65" t="s">
        <v>37</v>
      </c>
      <c r="K11" s="65" t="s">
        <v>31</v>
      </c>
      <c r="L11" s="83" t="s">
        <v>39</v>
      </c>
      <c r="M11" s="65" t="s">
        <v>32</v>
      </c>
      <c r="N11" s="70" t="s">
        <v>40</v>
      </c>
      <c r="O11" s="71">
        <v>45165</v>
      </c>
      <c r="P11" s="72">
        <v>45167</v>
      </c>
      <c r="Q11" s="73" t="s">
        <v>41</v>
      </c>
      <c r="R11" s="65" t="s">
        <v>41</v>
      </c>
      <c r="S11" s="74" t="s">
        <v>42</v>
      </c>
      <c r="T11" s="75" t="str">
        <f t="shared" si="0"/>
        <v>-</v>
      </c>
      <c r="U11" s="75" t="str">
        <f t="shared" si="0"/>
        <v>-</v>
      </c>
      <c r="V11" s="76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7" t="str">
        <f t="shared" si="1"/>
        <v/>
      </c>
    </row>
    <row r="12" spans="1:24" s="64" customFormat="1" x14ac:dyDescent="0.4">
      <c r="A12" s="69">
        <f t="shared" si="2"/>
        <v>6</v>
      </c>
      <c r="B12" s="65" t="s">
        <v>31</v>
      </c>
      <c r="C12" s="66" t="s">
        <v>32</v>
      </c>
      <c r="D12" s="67" t="s">
        <v>33</v>
      </c>
      <c r="E12" s="65" t="s">
        <v>51</v>
      </c>
      <c r="F12" s="65" t="s">
        <v>31</v>
      </c>
      <c r="G12" s="68" t="s">
        <v>34</v>
      </c>
      <c r="H12" s="67" t="s">
        <v>35</v>
      </c>
      <c r="I12" s="69" t="s">
        <v>52</v>
      </c>
      <c r="J12" s="65" t="s">
        <v>37</v>
      </c>
      <c r="K12" s="65" t="s">
        <v>31</v>
      </c>
      <c r="L12" s="83" t="s">
        <v>39</v>
      </c>
      <c r="M12" s="65" t="s">
        <v>32</v>
      </c>
      <c r="N12" s="70" t="s">
        <v>40</v>
      </c>
      <c r="O12" s="71">
        <v>45165</v>
      </c>
      <c r="P12" s="72">
        <v>45167</v>
      </c>
      <c r="Q12" s="73" t="s">
        <v>41</v>
      </c>
      <c r="R12" s="65" t="s">
        <v>41</v>
      </c>
      <c r="S12" s="74" t="s">
        <v>42</v>
      </c>
      <c r="T12" s="75" t="str">
        <f t="shared" si="0"/>
        <v>-</v>
      </c>
      <c r="U12" s="75" t="str">
        <f t="shared" si="0"/>
        <v>-</v>
      </c>
      <c r="V12" s="76" t="str">
        <f t="shared" ref="V12:V16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7" t="str">
        <f t="shared" si="1"/>
        <v/>
      </c>
    </row>
    <row r="13" spans="1:24" s="64" customFormat="1" x14ac:dyDescent="0.4">
      <c r="A13" s="69">
        <f t="shared" si="2"/>
        <v>7</v>
      </c>
      <c r="B13" s="65" t="s">
        <v>31</v>
      </c>
      <c r="C13" s="66" t="s">
        <v>32</v>
      </c>
      <c r="D13" s="67" t="s">
        <v>53</v>
      </c>
      <c r="E13" s="65" t="s">
        <v>31</v>
      </c>
      <c r="F13" s="65" t="s">
        <v>31</v>
      </c>
      <c r="G13" s="68" t="s">
        <v>34</v>
      </c>
      <c r="H13" s="67" t="s">
        <v>35</v>
      </c>
      <c r="I13" s="69" t="s">
        <v>54</v>
      </c>
      <c r="J13" s="65" t="s">
        <v>37</v>
      </c>
      <c r="K13" s="65" t="s">
        <v>55</v>
      </c>
      <c r="L13" s="83" t="s">
        <v>39</v>
      </c>
      <c r="M13" s="65" t="s">
        <v>32</v>
      </c>
      <c r="N13" s="70" t="s">
        <v>40</v>
      </c>
      <c r="O13" s="71">
        <v>45165</v>
      </c>
      <c r="P13" s="72">
        <v>45167</v>
      </c>
      <c r="Q13" s="73" t="s">
        <v>41</v>
      </c>
      <c r="R13" s="65" t="s">
        <v>41</v>
      </c>
      <c r="S13" s="74" t="s">
        <v>42</v>
      </c>
      <c r="T13" s="75" t="str">
        <f t="shared" si="0"/>
        <v>-</v>
      </c>
      <c r="U13" s="75" t="str">
        <f t="shared" si="0"/>
        <v>-</v>
      </c>
      <c r="V13" s="76" t="str">
        <f t="shared" si="4"/>
        <v>&lt;25</v>
      </c>
      <c r="W13" s="77" t="str">
        <f t="shared" si="1"/>
        <v/>
      </c>
    </row>
    <row r="14" spans="1:24" s="64" customFormat="1" x14ac:dyDescent="0.4">
      <c r="A14" s="69">
        <f t="shared" si="2"/>
        <v>8</v>
      </c>
      <c r="B14" s="65" t="s">
        <v>31</v>
      </c>
      <c r="C14" s="66" t="s">
        <v>32</v>
      </c>
      <c r="D14" s="67" t="s">
        <v>53</v>
      </c>
      <c r="E14" s="65" t="s">
        <v>31</v>
      </c>
      <c r="F14" s="65" t="s">
        <v>31</v>
      </c>
      <c r="G14" s="68" t="s">
        <v>34</v>
      </c>
      <c r="H14" s="67" t="s">
        <v>56</v>
      </c>
      <c r="I14" s="69" t="s">
        <v>57</v>
      </c>
      <c r="J14" s="65" t="s">
        <v>31</v>
      </c>
      <c r="K14" s="65" t="s">
        <v>58</v>
      </c>
      <c r="L14" s="83" t="s">
        <v>39</v>
      </c>
      <c r="M14" s="65" t="s">
        <v>32</v>
      </c>
      <c r="N14" s="70" t="s">
        <v>40</v>
      </c>
      <c r="O14" s="71">
        <v>45164</v>
      </c>
      <c r="P14" s="72">
        <v>45167</v>
      </c>
      <c r="Q14" s="73" t="s">
        <v>41</v>
      </c>
      <c r="R14" s="65" t="s">
        <v>41</v>
      </c>
      <c r="S14" s="74" t="s">
        <v>42</v>
      </c>
      <c r="T14" s="75" t="str">
        <f t="shared" si="0"/>
        <v>-</v>
      </c>
      <c r="U14" s="75" t="str">
        <f t="shared" si="0"/>
        <v>-</v>
      </c>
      <c r="V14" s="76" t="str">
        <f t="shared" si="4"/>
        <v>&lt;25</v>
      </c>
      <c r="W14" s="77" t="str">
        <f t="shared" si="1"/>
        <v/>
      </c>
    </row>
    <row r="15" spans="1:24" s="64" customFormat="1" x14ac:dyDescent="0.4">
      <c r="A15" s="69">
        <f t="shared" si="2"/>
        <v>9</v>
      </c>
      <c r="B15" s="65" t="s">
        <v>31</v>
      </c>
      <c r="C15" s="66" t="s">
        <v>32</v>
      </c>
      <c r="D15" s="67" t="s">
        <v>59</v>
      </c>
      <c r="E15" s="65" t="s">
        <v>31</v>
      </c>
      <c r="F15" s="65" t="s">
        <v>31</v>
      </c>
      <c r="G15" s="68" t="s">
        <v>34</v>
      </c>
      <c r="H15" s="67" t="s">
        <v>56</v>
      </c>
      <c r="I15" s="69" t="s">
        <v>57</v>
      </c>
      <c r="J15" s="65" t="s">
        <v>31</v>
      </c>
      <c r="K15" s="65" t="s">
        <v>60</v>
      </c>
      <c r="L15" s="83" t="s">
        <v>39</v>
      </c>
      <c r="M15" s="65" t="s">
        <v>32</v>
      </c>
      <c r="N15" s="70" t="s">
        <v>40</v>
      </c>
      <c r="O15" s="71">
        <v>45164</v>
      </c>
      <c r="P15" s="72">
        <v>45167</v>
      </c>
      <c r="Q15" s="73" t="s">
        <v>41</v>
      </c>
      <c r="R15" s="65" t="s">
        <v>41</v>
      </c>
      <c r="S15" s="74" t="s">
        <v>42</v>
      </c>
      <c r="T15" s="75" t="str">
        <f t="shared" si="0"/>
        <v>-</v>
      </c>
      <c r="U15" s="75" t="str">
        <f t="shared" si="0"/>
        <v>-</v>
      </c>
      <c r="V15" s="76" t="str">
        <f t="shared" si="4"/>
        <v>&lt;25</v>
      </c>
      <c r="W15" s="77" t="str">
        <f t="shared" si="1"/>
        <v/>
      </c>
    </row>
    <row r="16" spans="1:24" s="64" customFormat="1" x14ac:dyDescent="0.4">
      <c r="A16" s="69">
        <f t="shared" si="2"/>
        <v>10</v>
      </c>
      <c r="B16" s="65" t="s">
        <v>31</v>
      </c>
      <c r="C16" s="66" t="s">
        <v>32</v>
      </c>
      <c r="D16" s="67" t="s">
        <v>61</v>
      </c>
      <c r="E16" s="65" t="s">
        <v>31</v>
      </c>
      <c r="F16" s="65" t="s">
        <v>31</v>
      </c>
      <c r="G16" s="68" t="s">
        <v>34</v>
      </c>
      <c r="H16" s="67" t="s">
        <v>35</v>
      </c>
      <c r="I16" s="69" t="s">
        <v>62</v>
      </c>
      <c r="J16" s="65" t="s">
        <v>37</v>
      </c>
      <c r="K16" s="65" t="s">
        <v>63</v>
      </c>
      <c r="L16" s="83" t="s">
        <v>39</v>
      </c>
      <c r="M16" s="65" t="s">
        <v>32</v>
      </c>
      <c r="N16" s="70" t="s">
        <v>64</v>
      </c>
      <c r="O16" s="71">
        <v>45167</v>
      </c>
      <c r="P16" s="72">
        <v>45168</v>
      </c>
      <c r="Q16" s="73" t="s">
        <v>65</v>
      </c>
      <c r="R16" s="65" t="s">
        <v>66</v>
      </c>
      <c r="S16" s="74" t="s">
        <v>67</v>
      </c>
      <c r="T16" s="75" t="str">
        <f t="shared" si="0"/>
        <v>&lt;4.43</v>
      </c>
      <c r="U16" s="75" t="str">
        <f t="shared" si="0"/>
        <v>&lt;4.09</v>
      </c>
      <c r="V16" s="76" t="str">
        <f t="shared" si="4"/>
        <v>&lt;8.5</v>
      </c>
      <c r="W16" s="77" t="str">
        <f t="shared" si="1"/>
        <v/>
      </c>
    </row>
    <row r="17" spans="17:17" x14ac:dyDescent="0.4">
      <c r="Q17" s="8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2023-09-05T07:13:20Z</dcterms:modified>
</cp:coreProperties>
</file>