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1485E690-8F29-42B8-BB36-E563F02543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3" i="1" l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<sst xmlns="http://schemas.openxmlformats.org/spreadsheetml/2006/main" count="369" uniqueCount="97">
  <si>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</si>
  <si>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</si>
  <si>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</si>
  <si>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</si>
  <si>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</si>
  <si>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</si>
  <si>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</si>
  <si>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</si>
  <si>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</si>
  <si>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</si>
  <si>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</si>
  <si>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</si>
  <si>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</si>
  <si>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</si>
  <si>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</si>
  <si>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</si>
  <si>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</si>
  <si>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</si>
  <si>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</si>
  <si>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</si>
  <si>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2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</si>
  <si>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</si>
  <si>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</si>
  <si>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</si>
  <si>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</si>
  <si>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</si>
  <si>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</si>
  <si>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</si>
  <si>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</si>
  <si>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</si>
  <si>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</si>
  <si>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福島県</t>
    <rPh sb="0" eb="3">
      <t>フクシマケン</t>
    </rPh>
    <phoneticPr fontId="2"/>
  </si>
  <si>
    <t>福島県</t>
    <rPh sb="0" eb="3">
      <t>フクシマケン</t>
    </rPh>
    <phoneticPr fontId="7"/>
  </si>
  <si>
    <t>須賀川市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</si>
  <si>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</si>
  <si>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</si>
  <si>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ツキノワグマ</t>
  </si>
  <si>
    <t>野生</t>
    <rPh sb="0" eb="2">
      <t>ヤセイ</t>
    </rPh>
    <phoneticPr fontId="7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</si>
  <si>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</si>
  <si>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</si>
  <si>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Ge</t>
  </si>
  <si>
    <t>&lt;6.8</t>
    <phoneticPr fontId="2"/>
  </si>
  <si>
    <t>福島市</t>
  </si>
  <si>
    <t>イノシシ</t>
  </si>
  <si>
    <t>摂取制限</t>
    <rPh sb="0" eb="2">
      <t>セッシュ</t>
    </rPh>
    <rPh sb="2" eb="4">
      <t>セイゲン</t>
    </rPh>
    <phoneticPr fontId="11"/>
  </si>
  <si>
    <t>&lt;7.5</t>
    <phoneticPr fontId="2"/>
  </si>
  <si>
    <t>西会津町</t>
  </si>
  <si>
    <t>&lt;7.4</t>
    <phoneticPr fontId="2"/>
  </si>
  <si>
    <t>&lt;5.3</t>
    <phoneticPr fontId="2"/>
  </si>
  <si>
    <t>下郷町</t>
  </si>
  <si>
    <t>&lt;8.3</t>
    <phoneticPr fontId="2"/>
  </si>
  <si>
    <t>&lt;6.0</t>
    <phoneticPr fontId="2"/>
  </si>
  <si>
    <t>ニホンジカ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</si>
  <si>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</si>
  <si>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&lt;6.5</t>
    <phoneticPr fontId="2"/>
  </si>
  <si>
    <t>&lt;6.9</t>
    <phoneticPr fontId="2"/>
  </si>
  <si>
    <t>&lt;7.0</t>
    <phoneticPr fontId="2"/>
  </si>
  <si>
    <t>郡山市</t>
  </si>
  <si>
    <t>&lt;7.8</t>
    <phoneticPr fontId="2"/>
  </si>
  <si>
    <t>会津美里町</t>
  </si>
  <si>
    <t>&lt;8.4</t>
    <phoneticPr fontId="2"/>
  </si>
  <si>
    <t>&lt;6.6</t>
    <phoneticPr fontId="2"/>
  </si>
  <si>
    <t>相馬市</t>
  </si>
  <si>
    <t>&lt;8.2</t>
    <phoneticPr fontId="2"/>
  </si>
  <si>
    <t>&lt;6.7</t>
    <phoneticPr fontId="2"/>
  </si>
  <si>
    <t>&lt;6.1</t>
    <phoneticPr fontId="2"/>
  </si>
  <si>
    <t>&lt;6.4</t>
    <phoneticPr fontId="2"/>
  </si>
  <si>
    <t>&lt;5.4</t>
    <phoneticPr fontId="2"/>
  </si>
  <si>
    <t>北塩原村</t>
  </si>
  <si>
    <t>&lt;4.9</t>
    <phoneticPr fontId="2"/>
  </si>
  <si>
    <t>&lt;5.5</t>
    <phoneticPr fontId="2"/>
  </si>
  <si>
    <t>伊達市</t>
  </si>
  <si>
    <t>&lt;4.8</t>
    <phoneticPr fontId="2"/>
  </si>
  <si>
    <t>南会津町</t>
  </si>
  <si>
    <t>&lt;5.8</t>
    <phoneticPr fontId="2"/>
  </si>
  <si>
    <t>国見町</t>
  </si>
  <si>
    <t>&lt;5.1</t>
    <phoneticPr fontId="2"/>
  </si>
  <si>
    <t>福島県</t>
  </si>
  <si>
    <t>製造・加工場所
（福島県北塩原村）</t>
  </si>
  <si>
    <t>非流通品（出荷予定あり）</t>
  </si>
  <si>
    <t>その他</t>
  </si>
  <si>
    <t>乾燥わらび塩漬</t>
  </si>
  <si>
    <t>制限なし</t>
    <rPh sb="0" eb="2">
      <t>セイゲン</t>
    </rPh>
    <phoneticPr fontId="11"/>
  </si>
  <si>
    <t>福島県衛生研究所</t>
  </si>
  <si>
    <t>&lt;7.4</t>
  </si>
  <si>
    <t>&lt;8.6</t>
  </si>
  <si>
    <t>&lt;16</t>
  </si>
  <si>
    <t>-</t>
  </si>
  <si>
    <t>-</t>
    <phoneticPr fontId="2"/>
  </si>
  <si>
    <t>製造・加工場所
（福島県相馬市）</t>
  </si>
  <si>
    <t>流通品</t>
  </si>
  <si>
    <t>大根キムチ漬</t>
  </si>
  <si>
    <t>&lt;6.1</t>
  </si>
  <si>
    <t>&lt;6.4</t>
  </si>
  <si>
    <t>&lt;13</t>
  </si>
  <si>
    <t>きゅうりキムチ漬</t>
  </si>
  <si>
    <t>&lt;7.8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</si>
</sst>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4" formatCode="[$-411]ge\.m\.d;@"/>
    <numFmt numFmtId="185" formatCode="0.00_);[Red]\(0.00\)"/>
    <numFmt numFmtId="186" formatCode="0_);[Red]\(0\)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8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184" fontId="8" fillId="2" borderId="9" xfId="0" applyNumberFormat="1" applyFont="1" applyFill="1" applyBorder="1" applyAlignment="1">
      <alignment horizontal="center" vertical="center" wrapText="1"/>
    </xf>
    <xf numFmtId="184" fontId="8" fillId="2" borderId="1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184" fontId="5" fillId="2" borderId="20" xfId="0" applyNumberFormat="1" applyFont="1" applyFill="1" applyBorder="1" applyAlignment="1">
      <alignment horizontal="center" vertical="center" wrapText="1"/>
    </xf>
    <xf numFmtId="184" fontId="5" fillId="2" borderId="15" xfId="0" applyNumberFormat="1" applyFont="1" applyFill="1" applyBorder="1" applyAlignment="1">
      <alignment horizontal="center" vertical="center" wrapText="1"/>
    </xf>
    <xf numFmtId="184" fontId="5" fillId="2" borderId="21" xfId="0" applyNumberFormat="1" applyFont="1" applyFill="1" applyBorder="1" applyAlignment="1">
      <alignment horizontal="center" vertical="center" wrapText="1"/>
    </xf>
    <xf numFmtId="184" fontId="5" fillId="2" borderId="22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184" fontId="5" fillId="2" borderId="17" xfId="0" applyNumberFormat="1" applyFont="1" applyFill="1" applyBorder="1" applyAlignment="1">
      <alignment horizontal="center" vertical="center" wrapText="1"/>
    </xf>
    <xf numFmtId="184" fontId="5" fillId="2" borderId="25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184" fontId="5" fillId="2" borderId="33" xfId="0" applyNumberFormat="1" applyFont="1" applyFill="1" applyBorder="1" applyAlignment="1">
      <alignment horizontal="center" vertical="center" wrapText="1"/>
    </xf>
    <xf numFmtId="184" fontId="5" fillId="2" borderId="29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84" fontId="5" fillId="2" borderId="36" xfId="0" applyNumberFormat="1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1" fillId="0" borderId="26" xfId="2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9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/>
    </xf>
    <xf numFmtId="57" fontId="5" fillId="2" borderId="44" xfId="0" applyNumberFormat="1" applyFont="1" applyFill="1" applyBorder="1" applyAlignment="1">
      <alignment horizontal="center" vertical="center" wrapText="1"/>
    </xf>
    <xf numFmtId="57" fontId="13" fillId="0" borderId="22" xfId="0" applyNumberFormat="1" applyFont="1" applyBorder="1" applyAlignment="1">
      <alignment horizontal="center" vertical="center" shrinkToFit="1"/>
    </xf>
    <xf numFmtId="57" fontId="0" fillId="0" borderId="45" xfId="0" applyNumberFormat="1" applyBorder="1" applyAlignment="1">
      <alignment horizontal="center" vertical="center"/>
    </xf>
    <xf numFmtId="185" fontId="9" fillId="0" borderId="26" xfId="3" applyNumberFormat="1" applyFont="1" applyFill="1" applyBorder="1" applyAlignment="1">
      <alignment horizontal="center" vertical="center" wrapText="1" shrinkToFit="1"/>
    </xf>
    <xf numFmtId="186" fontId="9" fillId="0" borderId="26" xfId="3" applyNumberFormat="1" applyFont="1" applyFill="1" applyBorder="1" applyAlignment="1">
      <alignment horizontal="center" vertical="center" wrapText="1" shrinkToFit="1"/>
    </xf>
    <xf numFmtId="0" fontId="5" fillId="2" borderId="4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57" fontId="5" fillId="2" borderId="43" xfId="0" applyNumberFormat="1" applyFont="1" applyFill="1" applyBorder="1" applyAlignment="1">
      <alignment horizontal="center" vertical="center" wrapText="1"/>
    </xf>
    <xf numFmtId="38" fontId="9" fillId="0" borderId="26" xfId="1" applyFont="1" applyFill="1" applyBorder="1" applyAlignment="1">
      <alignment horizontal="center" vertical="center" wrapText="1" shrinkToFit="1"/>
    </xf>
    <xf numFmtId="0" fontId="9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57" fontId="5" fillId="2" borderId="45" xfId="0" applyNumberFormat="1" applyFont="1" applyFill="1" applyBorder="1" applyAlignment="1">
      <alignment horizontal="center" vertical="center" wrapText="1"/>
    </xf>
    <xf numFmtId="184" fontId="5" fillId="2" borderId="47" xfId="0" applyNumberFormat="1" applyFont="1" applyFill="1" applyBorder="1" applyAlignment="1">
      <alignment horizontal="center" vertical="center" wrapText="1"/>
    </xf>
    <xf numFmtId="184" fontId="5" fillId="2" borderId="43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84" fontId="5" fillId="2" borderId="0" xfId="0" applyNumberFormat="1" applyFont="1" applyFill="1" applyAlignment="1">
      <alignment horizontal="center" vertical="center" wrapText="1"/>
    </xf>
  </cellXfs>
  <cellStyles count="4">
    <cellStyle name="桁区切り" xfId="1" builtinId="6"/>
    <cellStyle name="桁区切り 2" xfId="3" xr:uid="{35534C49-C36C-4759-B395-B624B3C4F83A}"/>
    <cellStyle name="標準" xfId="0" builtinId="0"/>
    <cellStyle name="標準 41" xfId="2" xr:uid="{6AF75993-546B-4381-909E-6251267E13EC}"/>
  </cellStyles>
  <dxfs count="163">
    <dxf>
      <font>
        <b/>
        <i val="0"/>
        <u/>
      </font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93" customWidth="1"/>
    <col min="6" max="6" width="32.25" style="94" bestFit="1" customWidth="1"/>
    <col min="7" max="7" width="23.25" style="94" bestFit="1" customWidth="1"/>
    <col min="8" max="8" width="13.375" style="94" bestFit="1" customWidth="1"/>
    <col min="9" max="9" width="16.625" style="93" customWidth="1"/>
    <col min="10" max="10" width="39.625" style="94" bestFit="1" customWidth="1"/>
    <col min="11" max="11" width="21.625" style="93" customWidth="1"/>
    <col min="12" max="12" width="25.625" style="93" customWidth="1"/>
    <col min="13" max="13" width="20.5" style="94" bestFit="1" customWidth="1"/>
    <col min="14" max="14" width="10.625" style="93" customWidth="1"/>
    <col min="15" max="15" width="13" style="95" bestFit="1" customWidth="1"/>
    <col min="16" max="16" width="11.875" style="95" bestFit="1" customWidth="1"/>
    <col min="17" max="18" width="12.625" style="93" customWidth="1"/>
    <col min="19" max="19" width="12.625" style="95" customWidth="1"/>
    <col min="20" max="22" width="10.625" style="93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26" t="s">
        <v>16</v>
      </c>
      <c r="N4" s="25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16"/>
      <c r="B5" s="16"/>
      <c r="C5" s="17"/>
      <c r="D5" s="34"/>
      <c r="E5" s="35"/>
      <c r="F5" s="36"/>
      <c r="G5" s="21"/>
      <c r="H5" s="22"/>
      <c r="I5" s="35"/>
      <c r="J5" s="37" t="s">
        <v>25</v>
      </c>
      <c r="K5" s="37" t="s">
        <v>26</v>
      </c>
      <c r="L5" s="17"/>
      <c r="M5" s="38"/>
      <c r="N5" s="17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4" ht="19.5" thickBot="1" x14ac:dyDescent="0.45">
      <c r="A6" s="47"/>
      <c r="B6" s="47"/>
      <c r="C6" s="48"/>
      <c r="D6" s="49"/>
      <c r="E6" s="50"/>
      <c r="F6" s="51"/>
      <c r="G6" s="52"/>
      <c r="H6" s="53"/>
      <c r="I6" s="50"/>
      <c r="J6" s="54"/>
      <c r="K6" s="55"/>
      <c r="L6" s="48"/>
      <c r="M6" s="56"/>
      <c r="N6" s="48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31</v>
      </c>
      <c r="D7" s="68" t="s">
        <v>32</v>
      </c>
      <c r="E7" s="69" t="s">
        <v>33</v>
      </c>
      <c r="F7" s="70"/>
      <c r="G7" s="71" t="s">
        <v>34</v>
      </c>
      <c r="H7" s="72" t="s">
        <v>35</v>
      </c>
      <c r="I7" s="73" t="s">
        <v>36</v>
      </c>
      <c r="J7" s="74" t="s">
        <v>37</v>
      </c>
      <c r="K7" s="66"/>
      <c r="L7" s="75" t="s">
        <v>38</v>
      </c>
      <c r="M7" s="76" t="s">
        <v>39</v>
      </c>
      <c r="N7" s="77" t="s">
        <v>40</v>
      </c>
      <c r="O7" s="78">
        <v>45107.5</v>
      </c>
      <c r="P7" s="79">
        <v>45169</v>
      </c>
      <c r="Q7" s="80" t="s">
        <v>41</v>
      </c>
      <c r="R7" s="81">
        <v>40.200000000000003</v>
      </c>
      <c r="S7" s="82"/>
      <c r="T7" s="8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&lt;6.8</v>
      </c>
      <c r="U7" s="83">
        <f t="shared" si="0"/>
        <v>40.200000000000003</v>
      </c>
      <c r="V7" s="84">
        <f t="shared" ref="V7:V3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40</v>
      </c>
      <c r="W7" s="75" t="str">
        <f t="shared" ref="W7:W33" si="2">IF(ISERROR(V7*1),"",IF(AND(H7="飲料水",V7&gt;=11),"○",IF(AND(H7="牛乳・乳児用食品",V7&gt;=51),"○",IF(AND(H7&lt;&gt;"",V7&gt;=110),"○",""))))</f>
        <v/>
      </c>
    </row>
    <row r="8" spans="1:24" x14ac:dyDescent="0.4">
      <c r="A8" s="66">
        <v>2</v>
      </c>
      <c r="B8" s="66" t="s">
        <v>31</v>
      </c>
      <c r="C8" s="67" t="s">
        <v>31</v>
      </c>
      <c r="D8" s="68" t="s">
        <v>32</v>
      </c>
      <c r="E8" s="69" t="s">
        <v>42</v>
      </c>
      <c r="F8" s="70"/>
      <c r="G8" s="71" t="s">
        <v>34</v>
      </c>
      <c r="H8" s="72" t="s">
        <v>35</v>
      </c>
      <c r="I8" s="73" t="s">
        <v>43</v>
      </c>
      <c r="J8" s="74" t="s">
        <v>37</v>
      </c>
      <c r="K8" s="66"/>
      <c r="L8" s="75" t="s">
        <v>44</v>
      </c>
      <c r="M8" s="76" t="s">
        <v>39</v>
      </c>
      <c r="N8" s="85" t="s">
        <v>40</v>
      </c>
      <c r="O8" s="78">
        <v>45110.5</v>
      </c>
      <c r="P8" s="79">
        <v>45169</v>
      </c>
      <c r="Q8" s="80" t="s">
        <v>45</v>
      </c>
      <c r="R8" s="81">
        <v>21.2</v>
      </c>
      <c r="S8" s="82"/>
      <c r="T8" s="83" t="str">
        <f t="shared" si="0"/>
        <v>&lt;7.5</v>
      </c>
      <c r="U8" s="83">
        <f t="shared" si="0"/>
        <v>21.2</v>
      </c>
      <c r="V8" s="84">
        <f t="shared" si="1"/>
        <v>21</v>
      </c>
      <c r="W8" s="75" t="str">
        <f t="shared" si="2"/>
        <v/>
      </c>
    </row>
    <row r="9" spans="1:24" x14ac:dyDescent="0.4">
      <c r="A9" s="66">
        <v>3</v>
      </c>
      <c r="B9" s="66" t="s">
        <v>31</v>
      </c>
      <c r="C9" s="67" t="s">
        <v>31</v>
      </c>
      <c r="D9" s="68" t="s">
        <v>32</v>
      </c>
      <c r="E9" s="69" t="s">
        <v>46</v>
      </c>
      <c r="F9" s="70"/>
      <c r="G9" s="71" t="s">
        <v>34</v>
      </c>
      <c r="H9" s="72" t="s">
        <v>35</v>
      </c>
      <c r="I9" s="73" t="s">
        <v>36</v>
      </c>
      <c r="J9" s="74" t="s">
        <v>37</v>
      </c>
      <c r="K9" s="66"/>
      <c r="L9" s="75" t="s">
        <v>38</v>
      </c>
      <c r="M9" s="76" t="s">
        <v>39</v>
      </c>
      <c r="N9" s="85" t="s">
        <v>40</v>
      </c>
      <c r="O9" s="78">
        <v>45111.5</v>
      </c>
      <c r="P9" s="79">
        <v>45169</v>
      </c>
      <c r="Q9" s="80" t="s">
        <v>47</v>
      </c>
      <c r="R9" s="81" t="s">
        <v>48</v>
      </c>
      <c r="S9" s="82"/>
      <c r="T9" s="83" t="str">
        <f t="shared" si="0"/>
        <v>&lt;7.4</v>
      </c>
      <c r="U9" s="83" t="str">
        <f t="shared" si="0"/>
        <v>&lt;5.3</v>
      </c>
      <c r="V9" s="84" t="str">
        <f t="shared" si="1"/>
        <v>&lt;13</v>
      </c>
      <c r="W9" s="75" t="str">
        <f t="shared" si="2"/>
        <v/>
      </c>
    </row>
    <row r="10" spans="1:24" x14ac:dyDescent="0.4">
      <c r="A10" s="66">
        <v>4</v>
      </c>
      <c r="B10" s="66" t="s">
        <v>31</v>
      </c>
      <c r="C10" s="67" t="s">
        <v>31</v>
      </c>
      <c r="D10" s="68" t="s">
        <v>32</v>
      </c>
      <c r="E10" s="69" t="s">
        <v>49</v>
      </c>
      <c r="F10" s="70"/>
      <c r="G10" s="71" t="s">
        <v>34</v>
      </c>
      <c r="H10" s="72" t="s">
        <v>35</v>
      </c>
      <c r="I10" s="73" t="s">
        <v>36</v>
      </c>
      <c r="J10" s="74" t="s">
        <v>37</v>
      </c>
      <c r="K10" s="66"/>
      <c r="L10" s="75" t="s">
        <v>38</v>
      </c>
      <c r="M10" s="76" t="s">
        <v>39</v>
      </c>
      <c r="N10" s="85" t="s">
        <v>40</v>
      </c>
      <c r="O10" s="78">
        <v>45108.5</v>
      </c>
      <c r="P10" s="79">
        <v>45169</v>
      </c>
      <c r="Q10" s="80" t="s">
        <v>50</v>
      </c>
      <c r="R10" s="81" t="s">
        <v>51</v>
      </c>
      <c r="S10" s="82"/>
      <c r="T10" s="83" t="str">
        <f t="shared" si="0"/>
        <v>&lt;8.3</v>
      </c>
      <c r="U10" s="83" t="str">
        <f t="shared" si="0"/>
        <v>&lt;6</v>
      </c>
      <c r="V10" s="84" t="str">
        <f t="shared" si="1"/>
        <v>&lt;14</v>
      </c>
      <c r="W10" s="75" t="str">
        <f t="shared" si="2"/>
        <v/>
      </c>
    </row>
    <row r="11" spans="1:24" x14ac:dyDescent="0.4">
      <c r="A11" s="66">
        <v>5</v>
      </c>
      <c r="B11" s="66" t="s">
        <v>31</v>
      </c>
      <c r="C11" s="67" t="s">
        <v>31</v>
      </c>
      <c r="D11" s="68" t="s">
        <v>32</v>
      </c>
      <c r="E11" s="69" t="s">
        <v>49</v>
      </c>
      <c r="F11" s="70"/>
      <c r="G11" s="71" t="s">
        <v>34</v>
      </c>
      <c r="H11" s="72" t="s">
        <v>35</v>
      </c>
      <c r="I11" s="73" t="s">
        <v>52</v>
      </c>
      <c r="J11" s="74" t="s">
        <v>37</v>
      </c>
      <c r="K11" s="66"/>
      <c r="L11" s="75" t="s">
        <v>53</v>
      </c>
      <c r="M11" s="76" t="s">
        <v>39</v>
      </c>
      <c r="N11" s="85" t="s">
        <v>40</v>
      </c>
      <c r="O11" s="78">
        <v>45109.5</v>
      </c>
      <c r="P11" s="79">
        <v>45169</v>
      </c>
      <c r="Q11" s="80" t="s">
        <v>54</v>
      </c>
      <c r="R11" s="81">
        <v>7.79</v>
      </c>
      <c r="S11" s="82"/>
      <c r="T11" s="83" t="str">
        <f t="shared" si="0"/>
        <v>&lt;6.5</v>
      </c>
      <c r="U11" s="83">
        <f t="shared" si="0"/>
        <v>7.79</v>
      </c>
      <c r="V11" s="84">
        <f t="shared" si="1"/>
        <v>7.8</v>
      </c>
      <c r="W11" s="75" t="str">
        <f t="shared" si="2"/>
        <v/>
      </c>
    </row>
    <row r="12" spans="1:24" x14ac:dyDescent="0.4">
      <c r="A12" s="66">
        <v>6</v>
      </c>
      <c r="B12" s="66" t="s">
        <v>31</v>
      </c>
      <c r="C12" s="67" t="s">
        <v>31</v>
      </c>
      <c r="D12" s="68" t="s">
        <v>32</v>
      </c>
      <c r="E12" s="69" t="s">
        <v>49</v>
      </c>
      <c r="F12" s="70"/>
      <c r="G12" s="71" t="s">
        <v>34</v>
      </c>
      <c r="H12" s="72" t="s">
        <v>35</v>
      </c>
      <c r="I12" s="73" t="s">
        <v>43</v>
      </c>
      <c r="J12" s="74" t="s">
        <v>37</v>
      </c>
      <c r="K12" s="66"/>
      <c r="L12" s="75" t="s">
        <v>38</v>
      </c>
      <c r="M12" s="76" t="s">
        <v>39</v>
      </c>
      <c r="N12" s="85" t="s">
        <v>40</v>
      </c>
      <c r="O12" s="78">
        <v>45112.5</v>
      </c>
      <c r="P12" s="79">
        <v>45169</v>
      </c>
      <c r="Q12" s="80" t="s">
        <v>55</v>
      </c>
      <c r="R12" s="81" t="s">
        <v>56</v>
      </c>
      <c r="S12" s="82"/>
      <c r="T12" s="83" t="str">
        <f t="shared" si="0"/>
        <v>&lt;6.9</v>
      </c>
      <c r="U12" s="83" t="str">
        <f t="shared" si="0"/>
        <v>&lt;7</v>
      </c>
      <c r="V12" s="84" t="str">
        <f t="shared" si="1"/>
        <v>&lt;14</v>
      </c>
      <c r="W12" s="75" t="str">
        <f t="shared" si="2"/>
        <v/>
      </c>
    </row>
    <row r="13" spans="1:24" x14ac:dyDescent="0.4">
      <c r="A13" s="66">
        <v>7</v>
      </c>
      <c r="B13" s="66" t="s">
        <v>31</v>
      </c>
      <c r="C13" s="67" t="s">
        <v>31</v>
      </c>
      <c r="D13" s="68" t="s">
        <v>32</v>
      </c>
      <c r="E13" s="69" t="s">
        <v>57</v>
      </c>
      <c r="F13" s="70"/>
      <c r="G13" s="71" t="s">
        <v>34</v>
      </c>
      <c r="H13" s="72" t="s">
        <v>35</v>
      </c>
      <c r="I13" s="73" t="s">
        <v>43</v>
      </c>
      <c r="J13" s="74" t="s">
        <v>37</v>
      </c>
      <c r="K13" s="66"/>
      <c r="L13" s="75" t="s">
        <v>38</v>
      </c>
      <c r="M13" s="76" t="s">
        <v>39</v>
      </c>
      <c r="N13" s="85" t="s">
        <v>40</v>
      </c>
      <c r="O13" s="78">
        <v>45114.5</v>
      </c>
      <c r="P13" s="79">
        <v>45169</v>
      </c>
      <c r="Q13" s="80" t="s">
        <v>58</v>
      </c>
      <c r="R13" s="81">
        <v>355</v>
      </c>
      <c r="S13" s="82"/>
      <c r="T13" s="83" t="str">
        <f t="shared" si="0"/>
        <v>&lt;7.8</v>
      </c>
      <c r="U13" s="83">
        <f t="shared" si="0"/>
        <v>355</v>
      </c>
      <c r="V13" s="84">
        <f t="shared" si="1"/>
        <v>360</v>
      </c>
      <c r="W13" s="75" t="str">
        <f t="shared" si="2"/>
        <v>○</v>
      </c>
    </row>
    <row r="14" spans="1:24" x14ac:dyDescent="0.4">
      <c r="A14" s="66">
        <v>8</v>
      </c>
      <c r="B14" s="66" t="s">
        <v>31</v>
      </c>
      <c r="C14" s="67" t="s">
        <v>31</v>
      </c>
      <c r="D14" s="68" t="s">
        <v>32</v>
      </c>
      <c r="E14" s="69" t="s">
        <v>59</v>
      </c>
      <c r="F14" s="70"/>
      <c r="G14" s="71" t="s">
        <v>34</v>
      </c>
      <c r="H14" s="72" t="s">
        <v>35</v>
      </c>
      <c r="I14" s="73" t="s">
        <v>36</v>
      </c>
      <c r="J14" s="74" t="s">
        <v>37</v>
      </c>
      <c r="K14" s="66"/>
      <c r="L14" s="75" t="s">
        <v>38</v>
      </c>
      <c r="M14" s="76" t="s">
        <v>39</v>
      </c>
      <c r="N14" s="85" t="s">
        <v>40</v>
      </c>
      <c r="O14" s="78">
        <v>45113.5</v>
      </c>
      <c r="P14" s="79">
        <v>45169</v>
      </c>
      <c r="Q14" s="80" t="s">
        <v>60</v>
      </c>
      <c r="R14" s="81">
        <v>12.7</v>
      </c>
      <c r="S14" s="82"/>
      <c r="T14" s="83" t="str">
        <f t="shared" si="0"/>
        <v>&lt;8.4</v>
      </c>
      <c r="U14" s="83">
        <f t="shared" si="0"/>
        <v>12.7</v>
      </c>
      <c r="V14" s="84">
        <f t="shared" si="1"/>
        <v>13</v>
      </c>
      <c r="W14" s="75" t="str">
        <f t="shared" si="2"/>
        <v/>
      </c>
    </row>
    <row r="15" spans="1:24" x14ac:dyDescent="0.4">
      <c r="A15" s="66">
        <v>9</v>
      </c>
      <c r="B15" s="66" t="s">
        <v>31</v>
      </c>
      <c r="C15" s="67" t="s">
        <v>31</v>
      </c>
      <c r="D15" s="68" t="s">
        <v>32</v>
      </c>
      <c r="E15" s="69" t="s">
        <v>42</v>
      </c>
      <c r="F15" s="70"/>
      <c r="G15" s="71" t="s">
        <v>34</v>
      </c>
      <c r="H15" s="72" t="s">
        <v>35</v>
      </c>
      <c r="I15" s="73" t="s">
        <v>43</v>
      </c>
      <c r="J15" s="74" t="s">
        <v>37</v>
      </c>
      <c r="K15" s="66"/>
      <c r="L15" s="75" t="s">
        <v>44</v>
      </c>
      <c r="M15" s="76" t="s">
        <v>39</v>
      </c>
      <c r="N15" s="85" t="s">
        <v>40</v>
      </c>
      <c r="O15" s="78">
        <v>45113.5</v>
      </c>
      <c r="P15" s="79">
        <v>45169</v>
      </c>
      <c r="Q15" s="80" t="s">
        <v>61</v>
      </c>
      <c r="R15" s="81">
        <v>24.9</v>
      </c>
      <c r="S15" s="82"/>
      <c r="T15" s="83" t="str">
        <f t="shared" si="0"/>
        <v>&lt;6.6</v>
      </c>
      <c r="U15" s="83">
        <f t="shared" si="0"/>
        <v>24.9</v>
      </c>
      <c r="V15" s="84">
        <f t="shared" si="1"/>
        <v>25</v>
      </c>
      <c r="W15" s="75" t="str">
        <f t="shared" si="2"/>
        <v/>
      </c>
    </row>
    <row r="16" spans="1:24" x14ac:dyDescent="0.4">
      <c r="A16" s="66">
        <v>10</v>
      </c>
      <c r="B16" s="66" t="s">
        <v>31</v>
      </c>
      <c r="C16" s="67" t="s">
        <v>31</v>
      </c>
      <c r="D16" s="68" t="s">
        <v>32</v>
      </c>
      <c r="E16" s="69" t="s">
        <v>62</v>
      </c>
      <c r="F16" s="70"/>
      <c r="G16" s="71" t="s">
        <v>34</v>
      </c>
      <c r="H16" s="72" t="s">
        <v>35</v>
      </c>
      <c r="I16" s="73" t="s">
        <v>43</v>
      </c>
      <c r="J16" s="74" t="s">
        <v>37</v>
      </c>
      <c r="K16" s="66"/>
      <c r="L16" s="75" t="s">
        <v>44</v>
      </c>
      <c r="M16" s="76" t="s">
        <v>39</v>
      </c>
      <c r="N16" s="85" t="s">
        <v>40</v>
      </c>
      <c r="O16" s="78">
        <v>45116.5</v>
      </c>
      <c r="P16" s="79">
        <v>45169</v>
      </c>
      <c r="Q16" s="80" t="s">
        <v>63</v>
      </c>
      <c r="R16" s="80">
        <v>259</v>
      </c>
      <c r="S16" s="82"/>
      <c r="T16" s="83" t="str">
        <f t="shared" si="0"/>
        <v>&lt;8.2</v>
      </c>
      <c r="U16" s="83">
        <f t="shared" si="0"/>
        <v>259</v>
      </c>
      <c r="V16" s="84">
        <f t="shared" si="1"/>
        <v>260</v>
      </c>
      <c r="W16" s="75" t="str">
        <f t="shared" si="2"/>
        <v>○</v>
      </c>
    </row>
    <row r="17" spans="1:23" x14ac:dyDescent="0.4">
      <c r="A17" s="66">
        <v>11</v>
      </c>
      <c r="B17" s="66" t="s">
        <v>31</v>
      </c>
      <c r="C17" s="67" t="s">
        <v>31</v>
      </c>
      <c r="D17" s="68" t="s">
        <v>32</v>
      </c>
      <c r="E17" s="69" t="s">
        <v>42</v>
      </c>
      <c r="F17" s="70"/>
      <c r="G17" s="71" t="s">
        <v>34</v>
      </c>
      <c r="H17" s="72" t="s">
        <v>35</v>
      </c>
      <c r="I17" s="73" t="s">
        <v>43</v>
      </c>
      <c r="J17" s="74" t="s">
        <v>37</v>
      </c>
      <c r="K17" s="66"/>
      <c r="L17" s="75" t="s">
        <v>44</v>
      </c>
      <c r="M17" s="76" t="s">
        <v>39</v>
      </c>
      <c r="N17" s="85" t="s">
        <v>40</v>
      </c>
      <c r="O17" s="78">
        <v>45116.5</v>
      </c>
      <c r="P17" s="79">
        <v>45169</v>
      </c>
      <c r="Q17" s="80" t="s">
        <v>64</v>
      </c>
      <c r="R17" s="80">
        <v>46.1</v>
      </c>
      <c r="S17" s="82"/>
      <c r="T17" s="83" t="str">
        <f t="shared" si="0"/>
        <v>&lt;6.7</v>
      </c>
      <c r="U17" s="83">
        <f t="shared" si="0"/>
        <v>46.1</v>
      </c>
      <c r="V17" s="84">
        <f t="shared" si="1"/>
        <v>46</v>
      </c>
      <c r="W17" s="75" t="str">
        <f t="shared" si="2"/>
        <v/>
      </c>
    </row>
    <row r="18" spans="1:23" x14ac:dyDescent="0.4">
      <c r="A18" s="66">
        <v>12</v>
      </c>
      <c r="B18" s="66" t="s">
        <v>31</v>
      </c>
      <c r="C18" s="67" t="s">
        <v>31</v>
      </c>
      <c r="D18" s="68" t="s">
        <v>32</v>
      </c>
      <c r="E18" s="69" t="s">
        <v>46</v>
      </c>
      <c r="F18" s="70"/>
      <c r="G18" s="71" t="s">
        <v>34</v>
      </c>
      <c r="H18" s="72" t="s">
        <v>35</v>
      </c>
      <c r="I18" s="73" t="s">
        <v>36</v>
      </c>
      <c r="J18" s="74" t="s">
        <v>37</v>
      </c>
      <c r="K18" s="66"/>
      <c r="L18" s="75" t="s">
        <v>38</v>
      </c>
      <c r="M18" s="76" t="s">
        <v>39</v>
      </c>
      <c r="N18" s="85" t="s">
        <v>40</v>
      </c>
      <c r="O18" s="78">
        <v>45117.5</v>
      </c>
      <c r="P18" s="79">
        <v>45169</v>
      </c>
      <c r="Q18" s="80" t="s">
        <v>55</v>
      </c>
      <c r="R18" s="80" t="s">
        <v>65</v>
      </c>
      <c r="S18" s="82"/>
      <c r="T18" s="83" t="str">
        <f t="shared" si="0"/>
        <v>&lt;6.9</v>
      </c>
      <c r="U18" s="83" t="str">
        <f t="shared" si="0"/>
        <v>&lt;6.1</v>
      </c>
      <c r="V18" s="84" t="str">
        <f t="shared" si="1"/>
        <v>&lt;13</v>
      </c>
      <c r="W18" s="75" t="str">
        <f t="shared" si="2"/>
        <v/>
      </c>
    </row>
    <row r="19" spans="1:23" x14ac:dyDescent="0.4">
      <c r="A19" s="66">
        <v>13</v>
      </c>
      <c r="B19" s="66" t="s">
        <v>31</v>
      </c>
      <c r="C19" s="67" t="s">
        <v>31</v>
      </c>
      <c r="D19" s="68" t="s">
        <v>32</v>
      </c>
      <c r="E19" s="69" t="s">
        <v>42</v>
      </c>
      <c r="F19" s="70"/>
      <c r="G19" s="71" t="s">
        <v>34</v>
      </c>
      <c r="H19" s="72" t="s">
        <v>35</v>
      </c>
      <c r="I19" s="73" t="s">
        <v>43</v>
      </c>
      <c r="J19" s="74" t="s">
        <v>37</v>
      </c>
      <c r="K19" s="66"/>
      <c r="L19" s="75" t="s">
        <v>44</v>
      </c>
      <c r="M19" s="76" t="s">
        <v>39</v>
      </c>
      <c r="N19" s="85" t="s">
        <v>40</v>
      </c>
      <c r="O19" s="78">
        <v>45118.5</v>
      </c>
      <c r="P19" s="79">
        <v>45169</v>
      </c>
      <c r="Q19" s="80" t="s">
        <v>66</v>
      </c>
      <c r="R19" s="80">
        <v>124</v>
      </c>
      <c r="S19" s="82"/>
      <c r="T19" s="83" t="str">
        <f t="shared" si="0"/>
        <v>&lt;6.4</v>
      </c>
      <c r="U19" s="83">
        <f t="shared" si="0"/>
        <v>124</v>
      </c>
      <c r="V19" s="84">
        <f t="shared" si="1"/>
        <v>120</v>
      </c>
      <c r="W19" s="75" t="str">
        <f t="shared" si="2"/>
        <v>○</v>
      </c>
    </row>
    <row r="20" spans="1:23" x14ac:dyDescent="0.4">
      <c r="A20" s="66">
        <v>14</v>
      </c>
      <c r="B20" s="66" t="s">
        <v>31</v>
      </c>
      <c r="C20" s="67" t="s">
        <v>31</v>
      </c>
      <c r="D20" s="68" t="s">
        <v>32</v>
      </c>
      <c r="E20" s="69" t="s">
        <v>59</v>
      </c>
      <c r="F20" s="70"/>
      <c r="G20" s="71" t="s">
        <v>34</v>
      </c>
      <c r="H20" s="72" t="s">
        <v>35</v>
      </c>
      <c r="I20" s="73" t="s">
        <v>43</v>
      </c>
      <c r="J20" s="74" t="s">
        <v>37</v>
      </c>
      <c r="K20" s="66"/>
      <c r="L20" s="75" t="s">
        <v>38</v>
      </c>
      <c r="M20" s="76" t="s">
        <v>39</v>
      </c>
      <c r="N20" s="85" t="s">
        <v>40</v>
      </c>
      <c r="O20" s="78">
        <v>45118.5</v>
      </c>
      <c r="P20" s="79">
        <v>45169</v>
      </c>
      <c r="Q20" s="80" t="s">
        <v>65</v>
      </c>
      <c r="R20" s="81">
        <v>25</v>
      </c>
      <c r="S20" s="82"/>
      <c r="T20" s="83" t="str">
        <f t="shared" si="0"/>
        <v>&lt;6.1</v>
      </c>
      <c r="U20" s="83">
        <f t="shared" si="0"/>
        <v>25</v>
      </c>
      <c r="V20" s="84">
        <f t="shared" si="1"/>
        <v>25</v>
      </c>
      <c r="W20" s="75" t="str">
        <f t="shared" si="2"/>
        <v/>
      </c>
    </row>
    <row r="21" spans="1:23" x14ac:dyDescent="0.4">
      <c r="A21" s="66">
        <v>15</v>
      </c>
      <c r="B21" s="66" t="s">
        <v>31</v>
      </c>
      <c r="C21" s="67" t="s">
        <v>31</v>
      </c>
      <c r="D21" s="68" t="s">
        <v>32</v>
      </c>
      <c r="E21" s="69" t="s">
        <v>59</v>
      </c>
      <c r="F21" s="70"/>
      <c r="G21" s="71" t="s">
        <v>34</v>
      </c>
      <c r="H21" s="72" t="s">
        <v>35</v>
      </c>
      <c r="I21" s="73" t="s">
        <v>36</v>
      </c>
      <c r="J21" s="74" t="s">
        <v>37</v>
      </c>
      <c r="K21" s="66"/>
      <c r="L21" s="75" t="s">
        <v>38</v>
      </c>
      <c r="M21" s="76" t="s">
        <v>39</v>
      </c>
      <c r="N21" s="85" t="s">
        <v>40</v>
      </c>
      <c r="O21" s="78">
        <v>45118.5</v>
      </c>
      <c r="P21" s="79">
        <v>45169</v>
      </c>
      <c r="Q21" s="80" t="s">
        <v>67</v>
      </c>
      <c r="R21" s="81">
        <v>8.89</v>
      </c>
      <c r="S21" s="82"/>
      <c r="T21" s="83" t="str">
        <f t="shared" si="0"/>
        <v>&lt;5.4</v>
      </c>
      <c r="U21" s="83">
        <f t="shared" si="0"/>
        <v>8.89</v>
      </c>
      <c r="V21" s="84">
        <f t="shared" si="1"/>
        <v>8.9</v>
      </c>
      <c r="W21" s="75" t="str">
        <f t="shared" si="2"/>
        <v/>
      </c>
    </row>
    <row r="22" spans="1:23" x14ac:dyDescent="0.4">
      <c r="A22" s="66">
        <v>16</v>
      </c>
      <c r="B22" s="66" t="s">
        <v>31</v>
      </c>
      <c r="C22" s="67" t="s">
        <v>31</v>
      </c>
      <c r="D22" s="68" t="s">
        <v>32</v>
      </c>
      <c r="E22" s="69" t="s">
        <v>68</v>
      </c>
      <c r="F22" s="70"/>
      <c r="G22" s="71" t="s">
        <v>34</v>
      </c>
      <c r="H22" s="72" t="s">
        <v>35</v>
      </c>
      <c r="I22" s="73" t="s">
        <v>36</v>
      </c>
      <c r="J22" s="74" t="s">
        <v>37</v>
      </c>
      <c r="K22" s="66"/>
      <c r="L22" s="75" t="s">
        <v>38</v>
      </c>
      <c r="M22" s="76" t="s">
        <v>39</v>
      </c>
      <c r="N22" s="85" t="s">
        <v>40</v>
      </c>
      <c r="O22" s="78">
        <v>45120.5</v>
      </c>
      <c r="P22" s="79">
        <v>45169</v>
      </c>
      <c r="Q22" s="80" t="s">
        <v>66</v>
      </c>
      <c r="R22" s="80">
        <v>67.099999999999994</v>
      </c>
      <c r="S22" s="82"/>
      <c r="T22" s="83" t="str">
        <f t="shared" si="0"/>
        <v>&lt;6.4</v>
      </c>
      <c r="U22" s="83">
        <f t="shared" si="0"/>
        <v>67.099999999999994</v>
      </c>
      <c r="V22" s="84">
        <f t="shared" si="1"/>
        <v>67</v>
      </c>
      <c r="W22" s="75" t="str">
        <f t="shared" si="2"/>
        <v/>
      </c>
    </row>
    <row r="23" spans="1:23" x14ac:dyDescent="0.4">
      <c r="A23" s="66">
        <v>17</v>
      </c>
      <c r="B23" s="66" t="s">
        <v>31</v>
      </c>
      <c r="C23" s="67" t="s">
        <v>31</v>
      </c>
      <c r="D23" s="68" t="s">
        <v>32</v>
      </c>
      <c r="E23" s="69" t="s">
        <v>59</v>
      </c>
      <c r="F23" s="70"/>
      <c r="G23" s="71" t="s">
        <v>34</v>
      </c>
      <c r="H23" s="72" t="s">
        <v>35</v>
      </c>
      <c r="I23" s="73" t="s">
        <v>36</v>
      </c>
      <c r="J23" s="74" t="s">
        <v>37</v>
      </c>
      <c r="K23" s="66"/>
      <c r="L23" s="75" t="s">
        <v>38</v>
      </c>
      <c r="M23" s="76" t="s">
        <v>39</v>
      </c>
      <c r="N23" s="85" t="s">
        <v>40</v>
      </c>
      <c r="O23" s="78">
        <v>45126.5</v>
      </c>
      <c r="P23" s="79">
        <v>45169</v>
      </c>
      <c r="Q23" s="80" t="s">
        <v>66</v>
      </c>
      <c r="R23" s="80">
        <v>18.899999999999999</v>
      </c>
      <c r="S23" s="82"/>
      <c r="T23" s="83" t="str">
        <f t="shared" ref="T23:U33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&lt;6.4</v>
      </c>
      <c r="U23" s="83">
        <f t="shared" si="3"/>
        <v>18.899999999999999</v>
      </c>
      <c r="V23" s="84">
        <f t="shared" si="1"/>
        <v>19</v>
      </c>
      <c r="W23" s="75" t="str">
        <f t="shared" si="2"/>
        <v/>
      </c>
    </row>
    <row r="24" spans="1:23" x14ac:dyDescent="0.4">
      <c r="A24" s="66">
        <v>18</v>
      </c>
      <c r="B24" s="66" t="s">
        <v>31</v>
      </c>
      <c r="C24" s="67" t="s">
        <v>31</v>
      </c>
      <c r="D24" s="68" t="s">
        <v>32</v>
      </c>
      <c r="E24" s="69" t="s">
        <v>46</v>
      </c>
      <c r="F24" s="70"/>
      <c r="G24" s="71" t="s">
        <v>34</v>
      </c>
      <c r="H24" s="72" t="s">
        <v>35</v>
      </c>
      <c r="I24" s="73" t="s">
        <v>36</v>
      </c>
      <c r="J24" s="74" t="s">
        <v>37</v>
      </c>
      <c r="K24" s="66"/>
      <c r="L24" s="75" t="s">
        <v>38</v>
      </c>
      <c r="M24" s="76" t="s">
        <v>39</v>
      </c>
      <c r="N24" s="85" t="s">
        <v>40</v>
      </c>
      <c r="O24" s="78">
        <v>45128.5</v>
      </c>
      <c r="P24" s="79">
        <v>45169</v>
      </c>
      <c r="Q24" s="80" t="s">
        <v>69</v>
      </c>
      <c r="R24" s="80" t="s">
        <v>70</v>
      </c>
      <c r="S24" s="82"/>
      <c r="T24" s="83" t="str">
        <f t="shared" si="3"/>
        <v>&lt;4.9</v>
      </c>
      <c r="U24" s="83" t="str">
        <f t="shared" si="3"/>
        <v>&lt;5.5</v>
      </c>
      <c r="V24" s="84" t="str">
        <f t="shared" si="1"/>
        <v>&lt;10</v>
      </c>
      <c r="W24" s="75" t="str">
        <f t="shared" si="2"/>
        <v/>
      </c>
    </row>
    <row r="25" spans="1:23" x14ac:dyDescent="0.4">
      <c r="A25" s="66">
        <v>19</v>
      </c>
      <c r="B25" s="66" t="s">
        <v>31</v>
      </c>
      <c r="C25" s="67" t="s">
        <v>31</v>
      </c>
      <c r="D25" s="68" t="s">
        <v>32</v>
      </c>
      <c r="E25" s="69" t="s">
        <v>71</v>
      </c>
      <c r="F25" s="70"/>
      <c r="G25" s="71" t="s">
        <v>34</v>
      </c>
      <c r="H25" s="72" t="s">
        <v>35</v>
      </c>
      <c r="I25" s="73" t="s">
        <v>43</v>
      </c>
      <c r="J25" s="74" t="s">
        <v>37</v>
      </c>
      <c r="K25" s="66"/>
      <c r="L25" s="75" t="s">
        <v>44</v>
      </c>
      <c r="M25" s="76" t="s">
        <v>39</v>
      </c>
      <c r="N25" s="85" t="s">
        <v>40</v>
      </c>
      <c r="O25" s="78">
        <v>45128.5</v>
      </c>
      <c r="P25" s="79">
        <v>45169</v>
      </c>
      <c r="Q25" s="80" t="s">
        <v>51</v>
      </c>
      <c r="R25" s="80">
        <v>149</v>
      </c>
      <c r="S25" s="82"/>
      <c r="T25" s="83" t="str">
        <f t="shared" si="3"/>
        <v>&lt;6</v>
      </c>
      <c r="U25" s="83">
        <f t="shared" si="3"/>
        <v>149</v>
      </c>
      <c r="V25" s="84">
        <f t="shared" si="1"/>
        <v>150</v>
      </c>
      <c r="W25" s="75" t="str">
        <f t="shared" si="2"/>
        <v>○</v>
      </c>
    </row>
    <row r="26" spans="1:23" x14ac:dyDescent="0.4">
      <c r="A26" s="66">
        <v>20</v>
      </c>
      <c r="B26" s="66" t="s">
        <v>31</v>
      </c>
      <c r="C26" s="67" t="s">
        <v>31</v>
      </c>
      <c r="D26" s="68" t="s">
        <v>32</v>
      </c>
      <c r="E26" s="69" t="s">
        <v>46</v>
      </c>
      <c r="F26" s="70"/>
      <c r="G26" s="71" t="s">
        <v>34</v>
      </c>
      <c r="H26" s="72" t="s">
        <v>35</v>
      </c>
      <c r="I26" s="73" t="s">
        <v>36</v>
      </c>
      <c r="J26" s="74" t="s">
        <v>37</v>
      </c>
      <c r="K26" s="66"/>
      <c r="L26" s="75" t="s">
        <v>38</v>
      </c>
      <c r="M26" s="76" t="s">
        <v>39</v>
      </c>
      <c r="N26" s="85" t="s">
        <v>40</v>
      </c>
      <c r="O26" s="78">
        <v>45129.5</v>
      </c>
      <c r="P26" s="79">
        <v>45169</v>
      </c>
      <c r="Q26" s="80" t="s">
        <v>66</v>
      </c>
      <c r="R26" s="80">
        <v>7.8</v>
      </c>
      <c r="S26" s="82"/>
      <c r="T26" s="83" t="str">
        <f t="shared" si="3"/>
        <v>&lt;6.4</v>
      </c>
      <c r="U26" s="83">
        <f t="shared" si="3"/>
        <v>7.8</v>
      </c>
      <c r="V26" s="84">
        <f t="shared" si="1"/>
        <v>7.8</v>
      </c>
      <c r="W26" s="75" t="str">
        <f t="shared" si="2"/>
        <v/>
      </c>
    </row>
    <row r="27" spans="1:23" x14ac:dyDescent="0.4">
      <c r="A27" s="66">
        <v>21</v>
      </c>
      <c r="B27" s="66" t="s">
        <v>31</v>
      </c>
      <c r="C27" s="67" t="s">
        <v>31</v>
      </c>
      <c r="D27" s="68" t="s">
        <v>32</v>
      </c>
      <c r="E27" s="69" t="s">
        <v>46</v>
      </c>
      <c r="F27" s="70"/>
      <c r="G27" s="71" t="s">
        <v>34</v>
      </c>
      <c r="H27" s="72" t="s">
        <v>35</v>
      </c>
      <c r="I27" s="73" t="s">
        <v>43</v>
      </c>
      <c r="J27" s="74" t="s">
        <v>37</v>
      </c>
      <c r="K27" s="66"/>
      <c r="L27" s="75" t="s">
        <v>38</v>
      </c>
      <c r="M27" s="76" t="s">
        <v>39</v>
      </c>
      <c r="N27" s="85" t="s">
        <v>40</v>
      </c>
      <c r="O27" s="78">
        <v>45129.5</v>
      </c>
      <c r="P27" s="79">
        <v>45169</v>
      </c>
      <c r="Q27" s="80" t="s">
        <v>72</v>
      </c>
      <c r="R27" s="80" t="s">
        <v>72</v>
      </c>
      <c r="S27" s="82"/>
      <c r="T27" s="83" t="str">
        <f t="shared" si="3"/>
        <v>&lt;4.8</v>
      </c>
      <c r="U27" s="83" t="str">
        <f t="shared" si="3"/>
        <v>&lt;4.8</v>
      </c>
      <c r="V27" s="84" t="str">
        <f t="shared" si="1"/>
        <v>&lt;9.6</v>
      </c>
      <c r="W27" s="75" t="str">
        <f t="shared" si="2"/>
        <v/>
      </c>
    </row>
    <row r="28" spans="1:23" x14ac:dyDescent="0.4">
      <c r="A28" s="66">
        <v>22</v>
      </c>
      <c r="B28" s="66" t="s">
        <v>31</v>
      </c>
      <c r="C28" s="67" t="s">
        <v>31</v>
      </c>
      <c r="D28" s="68" t="s">
        <v>32</v>
      </c>
      <c r="E28" s="69" t="s">
        <v>73</v>
      </c>
      <c r="F28" s="70"/>
      <c r="G28" s="71" t="s">
        <v>34</v>
      </c>
      <c r="H28" s="72" t="s">
        <v>35</v>
      </c>
      <c r="I28" s="73" t="s">
        <v>43</v>
      </c>
      <c r="J28" s="74" t="s">
        <v>37</v>
      </c>
      <c r="K28" s="66"/>
      <c r="L28" s="75" t="s">
        <v>38</v>
      </c>
      <c r="M28" s="76" t="s">
        <v>39</v>
      </c>
      <c r="N28" s="85" t="s">
        <v>40</v>
      </c>
      <c r="O28" s="78">
        <v>45132.5</v>
      </c>
      <c r="P28" s="79">
        <v>45169</v>
      </c>
      <c r="Q28" s="80" t="s">
        <v>74</v>
      </c>
      <c r="R28" s="80">
        <v>19.3</v>
      </c>
      <c r="S28" s="82"/>
      <c r="T28" s="83" t="str">
        <f t="shared" si="3"/>
        <v>&lt;5.8</v>
      </c>
      <c r="U28" s="83">
        <f t="shared" si="3"/>
        <v>19.3</v>
      </c>
      <c r="V28" s="84">
        <f t="shared" si="1"/>
        <v>19</v>
      </c>
      <c r="W28" s="75" t="str">
        <f t="shared" si="2"/>
        <v/>
      </c>
    </row>
    <row r="29" spans="1:23" x14ac:dyDescent="0.4">
      <c r="A29" s="66">
        <v>23</v>
      </c>
      <c r="B29" s="66" t="s">
        <v>31</v>
      </c>
      <c r="C29" s="67" t="s">
        <v>31</v>
      </c>
      <c r="D29" s="68" t="s">
        <v>32</v>
      </c>
      <c r="E29" s="69" t="s">
        <v>75</v>
      </c>
      <c r="F29" s="70"/>
      <c r="G29" s="71" t="s">
        <v>34</v>
      </c>
      <c r="H29" s="72" t="s">
        <v>35</v>
      </c>
      <c r="I29" s="73" t="s">
        <v>43</v>
      </c>
      <c r="J29" s="74" t="s">
        <v>37</v>
      </c>
      <c r="K29" s="66"/>
      <c r="L29" s="75" t="s">
        <v>44</v>
      </c>
      <c r="M29" s="76" t="s">
        <v>39</v>
      </c>
      <c r="N29" s="85" t="s">
        <v>40</v>
      </c>
      <c r="O29" s="78">
        <v>45134.5</v>
      </c>
      <c r="P29" s="79">
        <v>45169</v>
      </c>
      <c r="Q29" s="80" t="s">
        <v>66</v>
      </c>
      <c r="R29" s="86">
        <v>68.5</v>
      </c>
      <c r="S29" s="82"/>
      <c r="T29" s="83" t="str">
        <f t="shared" si="3"/>
        <v>&lt;6.4</v>
      </c>
      <c r="U29" s="83">
        <f t="shared" si="3"/>
        <v>68.5</v>
      </c>
      <c r="V29" s="84">
        <f t="shared" si="1"/>
        <v>69</v>
      </c>
      <c r="W29" s="75" t="str">
        <f t="shared" si="2"/>
        <v/>
      </c>
    </row>
    <row r="30" spans="1:23" x14ac:dyDescent="0.4">
      <c r="A30" s="66">
        <v>24</v>
      </c>
      <c r="B30" s="66" t="s">
        <v>31</v>
      </c>
      <c r="C30" s="67" t="s">
        <v>31</v>
      </c>
      <c r="D30" s="68" t="s">
        <v>32</v>
      </c>
      <c r="E30" s="69" t="s">
        <v>46</v>
      </c>
      <c r="F30" s="70"/>
      <c r="G30" s="71" t="s">
        <v>34</v>
      </c>
      <c r="H30" s="72" t="s">
        <v>35</v>
      </c>
      <c r="I30" s="73" t="s">
        <v>36</v>
      </c>
      <c r="J30" s="74" t="s">
        <v>37</v>
      </c>
      <c r="K30" s="66"/>
      <c r="L30" s="75" t="s">
        <v>38</v>
      </c>
      <c r="M30" s="76" t="s">
        <v>39</v>
      </c>
      <c r="N30" s="85" t="s">
        <v>40</v>
      </c>
      <c r="O30" s="78">
        <v>45135.5</v>
      </c>
      <c r="P30" s="79">
        <v>45169</v>
      </c>
      <c r="Q30" s="80" t="s">
        <v>51</v>
      </c>
      <c r="R30" s="80" t="s">
        <v>76</v>
      </c>
      <c r="S30" s="82"/>
      <c r="T30" s="83" t="str">
        <f t="shared" si="3"/>
        <v>&lt;6</v>
      </c>
      <c r="U30" s="83" t="str">
        <f t="shared" si="3"/>
        <v>&lt;5.1</v>
      </c>
      <c r="V30" s="84" t="str">
        <f t="shared" si="1"/>
        <v>&lt;11</v>
      </c>
      <c r="W30" s="75" t="str">
        <f t="shared" si="2"/>
        <v/>
      </c>
    </row>
    <row r="31" spans="1:23" ht="37.5" x14ac:dyDescent="0.4">
      <c r="A31" s="66">
        <v>25</v>
      </c>
      <c r="B31" s="66" t="s">
        <v>77</v>
      </c>
      <c r="C31" s="67" t="s">
        <v>77</v>
      </c>
      <c r="D31" s="68" t="s">
        <v>32</v>
      </c>
      <c r="E31" s="66" t="s">
        <v>68</v>
      </c>
      <c r="F31" s="67" t="s">
        <v>78</v>
      </c>
      <c r="G31" s="87" t="s">
        <v>79</v>
      </c>
      <c r="H31" s="88" t="s">
        <v>80</v>
      </c>
      <c r="I31" s="66" t="s">
        <v>81</v>
      </c>
      <c r="J31" s="66" t="s">
        <v>37</v>
      </c>
      <c r="K31" s="66"/>
      <c r="L31" s="75" t="s">
        <v>82</v>
      </c>
      <c r="M31" s="89" t="s">
        <v>83</v>
      </c>
      <c r="N31" s="90" t="s">
        <v>40</v>
      </c>
      <c r="O31" s="91">
        <v>45148</v>
      </c>
      <c r="P31" s="92">
        <v>45168</v>
      </c>
      <c r="Q31" s="68" t="s">
        <v>84</v>
      </c>
      <c r="R31" s="66" t="s">
        <v>85</v>
      </c>
      <c r="S31" s="82" t="s">
        <v>86</v>
      </c>
      <c r="T31" s="83" t="str">
        <f t="shared" si="3"/>
        <v>&lt;7.4</v>
      </c>
      <c r="U31" s="83" t="str">
        <f t="shared" si="3"/>
        <v>&lt;8.6</v>
      </c>
      <c r="V31" s="84" t="str">
        <f t="shared" si="1"/>
        <v>&lt;16</v>
      </c>
      <c r="W31" s="75" t="str">
        <f t="shared" si="2"/>
        <v/>
      </c>
    </row>
    <row r="32" spans="1:23" ht="37.5" x14ac:dyDescent="0.4">
      <c r="A32" s="66">
        <v>26</v>
      </c>
      <c r="B32" s="66" t="s">
        <v>77</v>
      </c>
      <c r="C32" s="67" t="s">
        <v>77</v>
      </c>
      <c r="D32" s="68" t="s">
        <v>87</v>
      </c>
      <c r="E32" s="66" t="s">
        <v>88</v>
      </c>
      <c r="F32" s="67" t="s">
        <v>89</v>
      </c>
      <c r="G32" s="87" t="s">
        <v>90</v>
      </c>
      <c r="H32" s="88" t="s">
        <v>80</v>
      </c>
      <c r="I32" s="66" t="s">
        <v>91</v>
      </c>
      <c r="J32" s="66"/>
      <c r="K32" s="66"/>
      <c r="L32" s="75" t="s">
        <v>82</v>
      </c>
      <c r="M32" s="89" t="s">
        <v>83</v>
      </c>
      <c r="N32" s="85" t="s">
        <v>40</v>
      </c>
      <c r="O32" s="91">
        <v>45160</v>
      </c>
      <c r="P32" s="92">
        <v>45168</v>
      </c>
      <c r="Q32" s="68" t="s">
        <v>92</v>
      </c>
      <c r="R32" s="66" t="s">
        <v>93</v>
      </c>
      <c r="S32" s="82" t="s">
        <v>94</v>
      </c>
      <c r="T32" s="83" t="str">
        <f t="shared" si="3"/>
        <v>&lt;6.1</v>
      </c>
      <c r="U32" s="83" t="str">
        <f t="shared" si="3"/>
        <v>&lt;6.4</v>
      </c>
      <c r="V32" s="84" t="str">
        <f t="shared" si="1"/>
        <v>&lt;13</v>
      </c>
      <c r="W32" s="75" t="str">
        <f t="shared" si="2"/>
        <v/>
      </c>
    </row>
    <row r="33" spans="1:23" ht="37.5" x14ac:dyDescent="0.4">
      <c r="A33" s="66">
        <v>27</v>
      </c>
      <c r="B33" s="66" t="s">
        <v>77</v>
      </c>
      <c r="C33" s="67" t="s">
        <v>77</v>
      </c>
      <c r="D33" s="68" t="s">
        <v>32</v>
      </c>
      <c r="E33" s="66" t="s">
        <v>62</v>
      </c>
      <c r="F33" s="67" t="s">
        <v>89</v>
      </c>
      <c r="G33" s="87" t="s">
        <v>90</v>
      </c>
      <c r="H33" s="88" t="s">
        <v>80</v>
      </c>
      <c r="I33" s="66" t="s">
        <v>95</v>
      </c>
      <c r="J33" s="66"/>
      <c r="K33" s="66"/>
      <c r="L33" s="75" t="s">
        <v>82</v>
      </c>
      <c r="M33" s="89" t="s">
        <v>83</v>
      </c>
      <c r="N33" s="85" t="s">
        <v>40</v>
      </c>
      <c r="O33" s="91">
        <v>45160</v>
      </c>
      <c r="P33" s="92">
        <v>45168</v>
      </c>
      <c r="Q33" s="68" t="s">
        <v>96</v>
      </c>
      <c r="R33" s="66" t="s">
        <v>96</v>
      </c>
      <c r="S33" s="82" t="s">
        <v>86</v>
      </c>
      <c r="T33" s="83" t="str">
        <f t="shared" si="3"/>
        <v>&lt;7.8</v>
      </c>
      <c r="U33" s="83" t="str">
        <f t="shared" si="3"/>
        <v>&lt;7.8</v>
      </c>
      <c r="V33" s="84" t="str">
        <f t="shared" si="1"/>
        <v>&lt;16</v>
      </c>
      <c r="W33" s="75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2"/>
  <conditionalFormatting sqref="V7:V29">
    <cfRule type="expression" dxfId="162" priority="163">
      <formula>$W7="○"</formula>
    </cfRule>
  </conditionalFormatting>
  <conditionalFormatting sqref="Q7:Q18 Q20">
    <cfRule type="containsBlanks" dxfId="161" priority="153">
      <formula>LEN(TRIM(Q7))=0</formula>
    </cfRule>
    <cfRule type="cellIs" dxfId="160" priority="154" operator="equal">
      <formula>"ND"</formula>
    </cfRule>
    <cfRule type="cellIs" dxfId="159" priority="155" operator="between">
      <formula>0</formula>
      <formula>0.0000999999</formula>
    </cfRule>
    <cfRule type="cellIs" dxfId="158" priority="156" operator="between">
      <formula>100</formula>
      <formula>999.999</formula>
    </cfRule>
    <cfRule type="cellIs" dxfId="157" priority="157" operator="between">
      <formula>10</formula>
      <formula>99.999</formula>
    </cfRule>
    <cfRule type="cellIs" dxfId="156" priority="158" operator="between">
      <formula>1</formula>
      <formula>9.999999</formula>
    </cfRule>
    <cfRule type="cellIs" dxfId="155" priority="159" operator="between">
      <formula>0.1</formula>
      <formula>0.999999</formula>
    </cfRule>
    <cfRule type="cellIs" dxfId="154" priority="160" operator="between">
      <formula>0.01</formula>
      <formula>0.0999999</formula>
    </cfRule>
    <cfRule type="cellIs" dxfId="153" priority="161" operator="between">
      <formula>0.001</formula>
      <formula>0.00999999</formula>
    </cfRule>
    <cfRule type="cellIs" dxfId="152" priority="162" operator="between">
      <formula>0.0001</formula>
      <formula>0.000999999</formula>
    </cfRule>
  </conditionalFormatting>
  <conditionalFormatting sqref="Q7:Q18 Q20">
    <cfRule type="cellIs" dxfId="151" priority="143" operator="equal">
      <formula>"ND"</formula>
    </cfRule>
    <cfRule type="cellIs" dxfId="150" priority="144" operator="between">
      <formula>0</formula>
      <formula>0.0000999999</formula>
    </cfRule>
    <cfRule type="cellIs" dxfId="149" priority="145" operator="between">
      <formula>100</formula>
      <formula>99999.999</formula>
    </cfRule>
    <cfRule type="cellIs" dxfId="148" priority="146" operator="between">
      <formula>10</formula>
      <formula>99.999</formula>
    </cfRule>
    <cfRule type="cellIs" dxfId="147" priority="147" operator="between">
      <formula>1</formula>
      <formula>9.999999</formula>
    </cfRule>
    <cfRule type="cellIs" dxfId="146" priority="148" operator="between">
      <formula>0.1</formula>
      <formula>0.999999</formula>
    </cfRule>
    <cfRule type="cellIs" dxfId="145" priority="149" operator="between">
      <formula>0.01</formula>
      <formula>0.0999999</formula>
    </cfRule>
    <cfRule type="cellIs" dxfId="144" priority="150" operator="between">
      <formula>0.001</formula>
      <formula>0.00999999</formula>
    </cfRule>
    <cfRule type="cellIs" dxfId="143" priority="151" operator="between">
      <formula>0.0001</formula>
      <formula>0.000999999</formula>
    </cfRule>
    <cfRule type="containsBlanks" dxfId="142" priority="152">
      <formula>LEN(TRIM(Q7))=0</formula>
    </cfRule>
  </conditionalFormatting>
  <conditionalFormatting sqref="R9:R10 R12">
    <cfRule type="containsBlanks" dxfId="141" priority="133">
      <formula>LEN(TRIM(R9))=0</formula>
    </cfRule>
    <cfRule type="cellIs" dxfId="140" priority="134" operator="equal">
      <formula>"ND"</formula>
    </cfRule>
    <cfRule type="cellIs" dxfId="139" priority="135" operator="between">
      <formula>0</formula>
      <formula>0.0000999999</formula>
    </cfRule>
    <cfRule type="cellIs" dxfId="138" priority="136" operator="between">
      <formula>100</formula>
      <formula>999.999</formula>
    </cfRule>
    <cfRule type="cellIs" dxfId="137" priority="137" operator="between">
      <formula>10</formula>
      <formula>99.999</formula>
    </cfRule>
    <cfRule type="cellIs" dxfId="136" priority="138" operator="between">
      <formula>1</formula>
      <formula>9.999999</formula>
    </cfRule>
    <cfRule type="cellIs" dxfId="135" priority="139" operator="between">
      <formula>0.1</formula>
      <formula>0.999999</formula>
    </cfRule>
    <cfRule type="cellIs" dxfId="134" priority="140" operator="between">
      <formula>0.01</formula>
      <formula>0.0999999</formula>
    </cfRule>
    <cfRule type="cellIs" dxfId="133" priority="141" operator="between">
      <formula>0.001</formula>
      <formula>0.00999999</formula>
    </cfRule>
    <cfRule type="cellIs" dxfId="132" priority="142" operator="between">
      <formula>0.0001</formula>
      <formula>0.000999999</formula>
    </cfRule>
  </conditionalFormatting>
  <conditionalFormatting sqref="R9:R10 R12">
    <cfRule type="cellIs" dxfId="131" priority="123" operator="equal">
      <formula>"ND"</formula>
    </cfRule>
    <cfRule type="cellIs" dxfId="130" priority="124" operator="between">
      <formula>0</formula>
      <formula>0.0000999999</formula>
    </cfRule>
    <cfRule type="cellIs" dxfId="129" priority="125" operator="between">
      <formula>100</formula>
      <formula>99999.999</formula>
    </cfRule>
    <cfRule type="cellIs" dxfId="128" priority="126" operator="between">
      <formula>10</formula>
      <formula>99.999</formula>
    </cfRule>
    <cfRule type="cellIs" dxfId="127" priority="127" operator="between">
      <formula>1</formula>
      <formula>9.999999</formula>
    </cfRule>
    <cfRule type="cellIs" dxfId="126" priority="128" operator="between">
      <formula>0.1</formula>
      <formula>0.999999</formula>
    </cfRule>
    <cfRule type="cellIs" dxfId="125" priority="129" operator="between">
      <formula>0.01</formula>
      <formula>0.0999999</formula>
    </cfRule>
    <cfRule type="cellIs" dxfId="124" priority="130" operator="between">
      <formula>0.001</formula>
      <formula>0.00999999</formula>
    </cfRule>
    <cfRule type="cellIs" dxfId="123" priority="131" operator="between">
      <formula>0.0001</formula>
      <formula>0.000999999</formula>
    </cfRule>
    <cfRule type="containsBlanks" dxfId="122" priority="132">
      <formula>LEN(TRIM(R9))=0</formula>
    </cfRule>
  </conditionalFormatting>
  <conditionalFormatting sqref="Q21:Q29 R27">
    <cfRule type="containsBlanks" dxfId="121" priority="113">
      <formula>LEN(TRIM(Q21))=0</formula>
    </cfRule>
    <cfRule type="cellIs" dxfId="120" priority="114" operator="equal">
      <formula>"ND"</formula>
    </cfRule>
    <cfRule type="cellIs" dxfId="119" priority="115" operator="between">
      <formula>0</formula>
      <formula>0.0000999999</formula>
    </cfRule>
    <cfRule type="cellIs" dxfId="118" priority="116" operator="between">
      <formula>100</formula>
      <formula>999.999</formula>
    </cfRule>
    <cfRule type="cellIs" dxfId="117" priority="117" operator="between">
      <formula>10</formula>
      <formula>99.999</formula>
    </cfRule>
    <cfRule type="cellIs" dxfId="116" priority="118" operator="between">
      <formula>1</formula>
      <formula>9.999999</formula>
    </cfRule>
    <cfRule type="cellIs" dxfId="115" priority="119" operator="between">
      <formula>0.1</formula>
      <formula>0.999999</formula>
    </cfRule>
    <cfRule type="cellIs" dxfId="114" priority="120" operator="between">
      <formula>0.01</formula>
      <formula>0.0999999</formula>
    </cfRule>
    <cfRule type="cellIs" dxfId="113" priority="121" operator="between">
      <formula>0.001</formula>
      <formula>0.00999999</formula>
    </cfRule>
    <cfRule type="cellIs" dxfId="112" priority="122" operator="between">
      <formula>0.0001</formula>
      <formula>0.000999999</formula>
    </cfRule>
  </conditionalFormatting>
  <conditionalFormatting sqref="Q21:Q29 R27">
    <cfRule type="cellIs" dxfId="111" priority="103" operator="equal">
      <formula>"ND"</formula>
    </cfRule>
    <cfRule type="cellIs" dxfId="110" priority="104" operator="between">
      <formula>0</formula>
      <formula>0.0000999999</formula>
    </cfRule>
    <cfRule type="cellIs" dxfId="109" priority="105" operator="between">
      <formula>100</formula>
      <formula>99999.999</formula>
    </cfRule>
    <cfRule type="cellIs" dxfId="108" priority="106" operator="between">
      <formula>10</formula>
      <formula>99.999</formula>
    </cfRule>
    <cfRule type="cellIs" dxfId="107" priority="107" operator="between">
      <formula>1</formula>
      <formula>9.999999</formula>
    </cfRule>
    <cfRule type="cellIs" dxfId="106" priority="108" operator="between">
      <formula>0.1</formula>
      <formula>0.999999</formula>
    </cfRule>
    <cfRule type="cellIs" dxfId="105" priority="109" operator="between">
      <formula>0.01</formula>
      <formula>0.0999999</formula>
    </cfRule>
    <cfRule type="cellIs" dxfId="104" priority="110" operator="between">
      <formula>0.001</formula>
      <formula>0.00999999</formula>
    </cfRule>
    <cfRule type="cellIs" dxfId="103" priority="111" operator="between">
      <formula>0.0001</formula>
      <formula>0.000999999</formula>
    </cfRule>
    <cfRule type="containsBlanks" dxfId="102" priority="112">
      <formula>LEN(TRIM(Q21))=0</formula>
    </cfRule>
  </conditionalFormatting>
  <conditionalFormatting sqref="R18">
    <cfRule type="containsBlanks" dxfId="101" priority="93">
      <formula>LEN(TRIM(R18))=0</formula>
    </cfRule>
    <cfRule type="cellIs" dxfId="100" priority="94" operator="equal">
      <formula>"ND"</formula>
    </cfRule>
    <cfRule type="cellIs" dxfId="99" priority="95" operator="between">
      <formula>0</formula>
      <formula>0.0000999999</formula>
    </cfRule>
    <cfRule type="cellIs" dxfId="98" priority="96" operator="between">
      <formula>100</formula>
      <formula>999.999</formula>
    </cfRule>
    <cfRule type="cellIs" dxfId="97" priority="97" operator="between">
      <formula>10</formula>
      <formula>99.999</formula>
    </cfRule>
    <cfRule type="cellIs" dxfId="96" priority="98" operator="between">
      <formula>1</formula>
      <formula>9.999999</formula>
    </cfRule>
    <cfRule type="cellIs" dxfId="95" priority="99" operator="between">
      <formula>0.1</formula>
      <formula>0.999999</formula>
    </cfRule>
    <cfRule type="cellIs" dxfId="94" priority="100" operator="between">
      <formula>0.01</formula>
      <formula>0.0999999</formula>
    </cfRule>
    <cfRule type="cellIs" dxfId="93" priority="101" operator="between">
      <formula>0.001</formula>
      <formula>0.00999999</formula>
    </cfRule>
    <cfRule type="cellIs" dxfId="92" priority="102" operator="between">
      <formula>0.0001</formula>
      <formula>0.000999999</formula>
    </cfRule>
  </conditionalFormatting>
  <conditionalFormatting sqref="R18">
    <cfRule type="cellIs" dxfId="91" priority="83" operator="equal">
      <formula>"ND"</formula>
    </cfRule>
    <cfRule type="cellIs" dxfId="90" priority="84" operator="between">
      <formula>0</formula>
      <formula>0.0000999999</formula>
    </cfRule>
    <cfRule type="cellIs" dxfId="89" priority="85" operator="between">
      <formula>100</formula>
      <formula>99999.999</formula>
    </cfRule>
    <cfRule type="cellIs" dxfId="88" priority="86" operator="between">
      <formula>10</formula>
      <formula>99.999</formula>
    </cfRule>
    <cfRule type="cellIs" dxfId="87" priority="87" operator="between">
      <formula>1</formula>
      <formula>9.999999</formula>
    </cfRule>
    <cfRule type="cellIs" dxfId="86" priority="88" operator="between">
      <formula>0.1</formula>
      <formula>0.999999</formula>
    </cfRule>
    <cfRule type="cellIs" dxfId="85" priority="89" operator="between">
      <formula>0.01</formula>
      <formula>0.0999999</formula>
    </cfRule>
    <cfRule type="cellIs" dxfId="84" priority="90" operator="between">
      <formula>0.001</formula>
      <formula>0.00999999</formula>
    </cfRule>
    <cfRule type="cellIs" dxfId="83" priority="91" operator="between">
      <formula>0.0001</formula>
      <formula>0.000999999</formula>
    </cfRule>
    <cfRule type="containsBlanks" dxfId="82" priority="92">
      <formula>LEN(TRIM(R18))=0</formula>
    </cfRule>
  </conditionalFormatting>
  <conditionalFormatting sqref="Q19">
    <cfRule type="containsBlanks" dxfId="81" priority="73">
      <formula>LEN(TRIM(Q19))=0</formula>
    </cfRule>
    <cfRule type="cellIs" dxfId="80" priority="74" operator="equal">
      <formula>"ND"</formula>
    </cfRule>
    <cfRule type="cellIs" dxfId="79" priority="75" operator="between">
      <formula>0</formula>
      <formula>0.0000999999</formula>
    </cfRule>
    <cfRule type="cellIs" dxfId="78" priority="76" operator="between">
      <formula>100</formula>
      <formula>999.999</formula>
    </cfRule>
    <cfRule type="cellIs" dxfId="77" priority="77" operator="between">
      <formula>10</formula>
      <formula>99.999</formula>
    </cfRule>
    <cfRule type="cellIs" dxfId="76" priority="78" operator="between">
      <formula>1</formula>
      <formula>9.999999</formula>
    </cfRule>
    <cfRule type="cellIs" dxfId="75" priority="79" operator="between">
      <formula>0.1</formula>
      <formula>0.999999</formula>
    </cfRule>
    <cfRule type="cellIs" dxfId="74" priority="80" operator="between">
      <formula>0.01</formula>
      <formula>0.0999999</formula>
    </cfRule>
    <cfRule type="cellIs" dxfId="73" priority="81" operator="between">
      <formula>0.001</formula>
      <formula>0.00999999</formula>
    </cfRule>
    <cfRule type="cellIs" dxfId="72" priority="82" operator="between">
      <formula>0.0001</formula>
      <formula>0.000999999</formula>
    </cfRule>
  </conditionalFormatting>
  <conditionalFormatting sqref="Q19">
    <cfRule type="cellIs" dxfId="71" priority="63" operator="equal">
      <formula>"ND"</formula>
    </cfRule>
    <cfRule type="cellIs" dxfId="70" priority="64" operator="between">
      <formula>0</formula>
      <formula>0.0000999999</formula>
    </cfRule>
    <cfRule type="cellIs" dxfId="69" priority="65" operator="between">
      <formula>100</formula>
      <formula>99999.999</formula>
    </cfRule>
    <cfRule type="cellIs" dxfId="68" priority="66" operator="between">
      <formula>10</formula>
      <formula>99.999</formula>
    </cfRule>
    <cfRule type="cellIs" dxfId="67" priority="67" operator="between">
      <formula>1</formula>
      <formula>9.999999</formula>
    </cfRule>
    <cfRule type="cellIs" dxfId="66" priority="68" operator="between">
      <formula>0.1</formula>
      <formula>0.999999</formula>
    </cfRule>
    <cfRule type="cellIs" dxfId="65" priority="69" operator="between">
      <formula>0.01</formula>
      <formula>0.0999999</formula>
    </cfRule>
    <cfRule type="cellIs" dxfId="64" priority="70" operator="between">
      <formula>0.001</formula>
      <formula>0.00999999</formula>
    </cfRule>
    <cfRule type="cellIs" dxfId="63" priority="71" operator="between">
      <formula>0.0001</formula>
      <formula>0.000999999</formula>
    </cfRule>
    <cfRule type="containsBlanks" dxfId="62" priority="72">
      <formula>LEN(TRIM(Q19))=0</formula>
    </cfRule>
  </conditionalFormatting>
  <conditionalFormatting sqref="V30">
    <cfRule type="expression" dxfId="61" priority="62">
      <formula>$W30="○"</formula>
    </cfRule>
  </conditionalFormatting>
  <conditionalFormatting sqref="Q30">
    <cfRule type="containsBlanks" dxfId="60" priority="52">
      <formula>LEN(TRIM(Q30))=0</formula>
    </cfRule>
    <cfRule type="cellIs" dxfId="59" priority="53" operator="equal">
      <formula>"ND"</formula>
    </cfRule>
    <cfRule type="cellIs" dxfId="58" priority="54" operator="between">
      <formula>0</formula>
      <formula>0.0000999999</formula>
    </cfRule>
    <cfRule type="cellIs" dxfId="57" priority="55" operator="between">
      <formula>100</formula>
      <formula>999.999</formula>
    </cfRule>
    <cfRule type="cellIs" dxfId="56" priority="56" operator="between">
      <formula>10</formula>
      <formula>99.999</formula>
    </cfRule>
    <cfRule type="cellIs" dxfId="55" priority="57" operator="between">
      <formula>1</formula>
      <formula>9.999999</formula>
    </cfRule>
    <cfRule type="cellIs" dxfId="54" priority="58" operator="between">
      <formula>0.1</formula>
      <formula>0.999999</formula>
    </cfRule>
    <cfRule type="cellIs" dxfId="53" priority="59" operator="between">
      <formula>0.01</formula>
      <formula>0.0999999</formula>
    </cfRule>
    <cfRule type="cellIs" dxfId="52" priority="60" operator="between">
      <formula>0.001</formula>
      <formula>0.00999999</formula>
    </cfRule>
    <cfRule type="cellIs" dxfId="51" priority="61" operator="between">
      <formula>0.0001</formula>
      <formula>0.000999999</formula>
    </cfRule>
  </conditionalFormatting>
  <conditionalFormatting sqref="Q30">
    <cfRule type="cellIs" dxfId="50" priority="42" operator="equal">
      <formula>"ND"</formula>
    </cfRule>
    <cfRule type="cellIs" dxfId="49" priority="43" operator="between">
      <formula>0</formula>
      <formula>0.0000999999</formula>
    </cfRule>
    <cfRule type="cellIs" dxfId="48" priority="44" operator="between">
      <formula>100</formula>
      <formula>99999.999</formula>
    </cfRule>
    <cfRule type="cellIs" dxfId="47" priority="45" operator="between">
      <formula>10</formula>
      <formula>99.999</formula>
    </cfRule>
    <cfRule type="cellIs" dxfId="46" priority="46" operator="between">
      <formula>1</formula>
      <formula>9.999999</formula>
    </cfRule>
    <cfRule type="cellIs" dxfId="45" priority="47" operator="between">
      <formula>0.1</formula>
      <formula>0.999999</formula>
    </cfRule>
    <cfRule type="cellIs" dxfId="44" priority="48" operator="between">
      <formula>0.01</formula>
      <formula>0.0999999</formula>
    </cfRule>
    <cfRule type="cellIs" dxfId="43" priority="49" operator="between">
      <formula>0.001</formula>
      <formula>0.00999999</formula>
    </cfRule>
    <cfRule type="cellIs" dxfId="42" priority="50" operator="between">
      <formula>0.0001</formula>
      <formula>0.000999999</formula>
    </cfRule>
    <cfRule type="containsBlanks" dxfId="41" priority="51">
      <formula>LEN(TRIM(Q30))=0</formula>
    </cfRule>
  </conditionalFormatting>
  <conditionalFormatting sqref="R24">
    <cfRule type="containsBlanks" dxfId="40" priority="32">
      <formula>LEN(TRIM(R24))=0</formula>
    </cfRule>
    <cfRule type="cellIs" dxfId="39" priority="33" operator="equal">
      <formula>"ND"</formula>
    </cfRule>
    <cfRule type="cellIs" dxfId="38" priority="34" operator="between">
      <formula>0</formula>
      <formula>0.0000999999</formula>
    </cfRule>
    <cfRule type="cellIs" dxfId="37" priority="35" operator="between">
      <formula>100</formula>
      <formula>999.999</formula>
    </cfRule>
    <cfRule type="cellIs" dxfId="36" priority="36" operator="between">
      <formula>10</formula>
      <formula>99.999</formula>
    </cfRule>
    <cfRule type="cellIs" dxfId="35" priority="37" operator="between">
      <formula>1</formula>
      <formula>9.999999</formula>
    </cfRule>
    <cfRule type="cellIs" dxfId="34" priority="38" operator="between">
      <formula>0.1</formula>
      <formula>0.999999</formula>
    </cfRule>
    <cfRule type="cellIs" dxfId="33" priority="39" operator="between">
      <formula>0.01</formula>
      <formula>0.0999999</formula>
    </cfRule>
    <cfRule type="cellIs" dxfId="32" priority="40" operator="between">
      <formula>0.001</formula>
      <formula>0.00999999</formula>
    </cfRule>
    <cfRule type="cellIs" dxfId="31" priority="41" operator="between">
      <formula>0.0001</formula>
      <formula>0.000999999</formula>
    </cfRule>
  </conditionalFormatting>
  <conditionalFormatting sqref="R24">
    <cfRule type="cellIs" dxfId="30" priority="22" operator="equal">
      <formula>"ND"</formula>
    </cfRule>
    <cfRule type="cellIs" dxfId="29" priority="23" operator="between">
      <formula>0</formula>
      <formula>0.0000999999</formula>
    </cfRule>
    <cfRule type="cellIs" dxfId="28" priority="24" operator="between">
      <formula>100</formula>
      <formula>99999.999</formula>
    </cfRule>
    <cfRule type="cellIs" dxfId="27" priority="25" operator="between">
      <formula>10</formula>
      <formula>99.999</formula>
    </cfRule>
    <cfRule type="cellIs" dxfId="26" priority="26" operator="between">
      <formula>1</formula>
      <formula>9.999999</formula>
    </cfRule>
    <cfRule type="cellIs" dxfId="25" priority="27" operator="between">
      <formula>0.1</formula>
      <formula>0.999999</formula>
    </cfRule>
    <cfRule type="cellIs" dxfId="24" priority="28" operator="between">
      <formula>0.01</formula>
      <formula>0.0999999</formula>
    </cfRule>
    <cfRule type="cellIs" dxfId="23" priority="29" operator="between">
      <formula>0.001</formula>
      <formula>0.00999999</formula>
    </cfRule>
    <cfRule type="cellIs" dxfId="22" priority="30" operator="between">
      <formula>0.0001</formula>
      <formula>0.000999999</formula>
    </cfRule>
    <cfRule type="containsBlanks" dxfId="21" priority="31">
      <formula>LEN(TRIM(R24))=0</formula>
    </cfRule>
  </conditionalFormatting>
  <conditionalFormatting sqref="R30">
    <cfRule type="containsBlanks" dxfId="20" priority="12">
      <formula>LEN(TRIM(R30))=0</formula>
    </cfRule>
    <cfRule type="cellIs" dxfId="19" priority="13" operator="equal">
      <formula>"ND"</formula>
    </cfRule>
    <cfRule type="cellIs" dxfId="18" priority="14" operator="between">
      <formula>0</formula>
      <formula>0.0000999999</formula>
    </cfRule>
    <cfRule type="cellIs" dxfId="17" priority="15" operator="between">
      <formula>100</formula>
      <formula>999.999</formula>
    </cfRule>
    <cfRule type="cellIs" dxfId="16" priority="16" operator="between">
      <formula>10</formula>
      <formula>99.999</formula>
    </cfRule>
    <cfRule type="cellIs" dxfId="15" priority="17" operator="between">
      <formula>1</formula>
      <formula>9.999999</formula>
    </cfRule>
    <cfRule type="cellIs" dxfId="14" priority="18" operator="between">
      <formula>0.1</formula>
      <formula>0.999999</formula>
    </cfRule>
    <cfRule type="cellIs" dxfId="13" priority="19" operator="between">
      <formula>0.01</formula>
      <formula>0.0999999</formula>
    </cfRule>
    <cfRule type="cellIs" dxfId="12" priority="20" operator="between">
      <formula>0.001</formula>
      <formula>0.00999999</formula>
    </cfRule>
    <cfRule type="cellIs" dxfId="11" priority="21" operator="between">
      <formula>0.0001</formula>
      <formula>0.000999999</formula>
    </cfRule>
  </conditionalFormatting>
  <conditionalFormatting sqref="R30">
    <cfRule type="cellIs" dxfId="10" priority="2" operator="equal">
      <formula>"ND"</formula>
    </cfRule>
    <cfRule type="cellIs" dxfId="9" priority="3" operator="between">
      <formula>0</formula>
      <formula>0.0000999999</formula>
    </cfRule>
    <cfRule type="cellIs" dxfId="8" priority="4" operator="between">
      <formula>100</formula>
      <formula>99999.999</formula>
    </cfRule>
    <cfRule type="cellIs" dxfId="7" priority="5" operator="between">
      <formula>10</formula>
      <formula>99.999</formula>
    </cfRule>
    <cfRule type="cellIs" dxfId="6" priority="6" operator="between">
      <formula>1</formula>
      <formula>9.999999</formula>
    </cfRule>
    <cfRule type="cellIs" dxfId="5" priority="7" operator="between">
      <formula>0.1</formula>
      <formula>0.999999</formula>
    </cfRule>
    <cfRule type="cellIs" dxfId="4" priority="8" operator="between">
      <formula>0.01</formula>
      <formula>0.0999999</formula>
    </cfRule>
    <cfRule type="cellIs" dxfId="3" priority="9" operator="between">
      <formula>0.001</formula>
      <formula>0.00999999</formula>
    </cfRule>
    <cfRule type="cellIs" dxfId="2" priority="10" operator="between">
      <formula>0.0001</formula>
      <formula>0.000999999</formula>
    </cfRule>
    <cfRule type="containsBlanks" dxfId="1" priority="11">
      <formula>LEN(TRIM(R30))=0</formula>
    </cfRule>
  </conditionalFormatting>
  <conditionalFormatting sqref="V31:V33">
    <cfRule type="expression" dxfId="0" priority="1">
      <formula>$W31="○"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2023-09-05T07:07:05Z</dcterms:modified>
</cp:coreProperties>
</file>