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4B51B812-BB36-4751-B0A5-B5CE560713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2" i="1" l="1"/>
  <c r="T82" i="1"/>
  <c r="V82" i="1" s="1"/>
  <c r="W82" i="1" s="1"/>
  <c r="V81" i="1"/>
  <c r="W81" i="1" s="1"/>
  <c r="U81" i="1"/>
  <c r="T81" i="1"/>
  <c r="U80" i="1"/>
  <c r="T80" i="1"/>
  <c r="V80" i="1" s="1"/>
  <c r="W80" i="1" s="1"/>
  <c r="V79" i="1"/>
  <c r="W79" i="1" s="1"/>
  <c r="U79" i="1"/>
  <c r="T79" i="1"/>
  <c r="U78" i="1"/>
  <c r="T78" i="1"/>
  <c r="V78" i="1" s="1"/>
  <c r="W78" i="1" s="1"/>
  <c r="V77" i="1"/>
  <c r="W77" i="1" s="1"/>
  <c r="U77" i="1"/>
  <c r="T77" i="1"/>
  <c r="U76" i="1"/>
  <c r="T76" i="1"/>
  <c r="V76" i="1" s="1"/>
  <c r="W76" i="1" s="1"/>
  <c r="V75" i="1"/>
  <c r="W75" i="1" s="1"/>
  <c r="U75" i="1"/>
  <c r="T75" i="1"/>
  <c r="U74" i="1"/>
  <c r="T74" i="1"/>
  <c r="V74" i="1" s="1"/>
  <c r="W74" i="1" s="1"/>
  <c r="U73" i="1"/>
  <c r="T73" i="1"/>
  <c r="V73" i="1" s="1"/>
  <c r="V72" i="1"/>
  <c r="U72" i="1"/>
  <c r="T72" i="1"/>
  <c r="U71" i="1"/>
  <c r="V71" i="1" s="1"/>
  <c r="T71" i="1"/>
  <c r="U70" i="1"/>
  <c r="V70" i="1" s="1"/>
  <c r="T70" i="1"/>
  <c r="U69" i="1"/>
  <c r="T69" i="1"/>
  <c r="V69" i="1" s="1"/>
  <c r="U68" i="1"/>
  <c r="T68" i="1"/>
  <c r="V68" i="1" s="1"/>
  <c r="V67" i="1"/>
  <c r="U67" i="1"/>
  <c r="T67" i="1"/>
  <c r="U66" i="1"/>
  <c r="T66" i="1"/>
  <c r="V66" i="1" s="1"/>
  <c r="U65" i="1"/>
  <c r="T65" i="1"/>
  <c r="V65" i="1" s="1"/>
  <c r="V64" i="1"/>
  <c r="U64" i="1"/>
  <c r="T64" i="1"/>
  <c r="U63" i="1"/>
  <c r="V63" i="1" s="1"/>
  <c r="T63" i="1"/>
  <c r="U62" i="1"/>
  <c r="T62" i="1"/>
  <c r="V62" i="1" s="1"/>
  <c r="U61" i="1"/>
  <c r="T61" i="1"/>
  <c r="V61" i="1" s="1"/>
  <c r="U60" i="1"/>
  <c r="T60" i="1"/>
  <c r="V60" i="1" s="1"/>
  <c r="V59" i="1"/>
  <c r="U59" i="1"/>
  <c r="T59" i="1"/>
  <c r="U58" i="1"/>
  <c r="T58" i="1"/>
  <c r="V58" i="1" s="1"/>
  <c r="U57" i="1"/>
  <c r="T57" i="1"/>
  <c r="V57" i="1" s="1"/>
  <c r="V56" i="1"/>
  <c r="U56" i="1"/>
  <c r="T56" i="1"/>
  <c r="U55" i="1"/>
  <c r="V55" i="1" s="1"/>
  <c r="T55" i="1"/>
  <c r="U54" i="1"/>
  <c r="T54" i="1"/>
  <c r="V54" i="1" s="1"/>
  <c r="U53" i="1"/>
  <c r="T53" i="1"/>
  <c r="V53" i="1" s="1"/>
  <c r="U52" i="1"/>
  <c r="T52" i="1"/>
  <c r="V52" i="1" s="1"/>
  <c r="U51" i="1"/>
  <c r="V51" i="1" s="1"/>
  <c r="T51" i="1"/>
  <c r="U50" i="1"/>
  <c r="T50" i="1"/>
  <c r="V50" i="1" s="1"/>
  <c r="U49" i="1"/>
  <c r="T49" i="1"/>
  <c r="V49" i="1" s="1"/>
  <c r="V48" i="1"/>
  <c r="U48" i="1"/>
  <c r="T48" i="1"/>
  <c r="U47" i="1"/>
  <c r="V47" i="1" s="1"/>
  <c r="T47" i="1"/>
  <c r="U46" i="1"/>
  <c r="T46" i="1"/>
  <c r="V46" i="1" s="1"/>
  <c r="U45" i="1"/>
  <c r="T45" i="1"/>
  <c r="V45" i="1" s="1"/>
  <c r="U44" i="1"/>
  <c r="T44" i="1"/>
  <c r="V44" i="1" s="1"/>
  <c r="U43" i="1"/>
  <c r="V43" i="1" s="1"/>
  <c r="T43" i="1"/>
  <c r="U42" i="1"/>
  <c r="T42" i="1"/>
  <c r="V42" i="1" s="1"/>
  <c r="U41" i="1"/>
  <c r="T41" i="1"/>
  <c r="V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V26" i="1"/>
  <c r="U26" i="1"/>
  <c r="T26" i="1"/>
  <c r="U25" i="1"/>
  <c r="T25" i="1"/>
  <c r="V25" i="1" s="1"/>
  <c r="W25" i="1" s="1"/>
  <c r="V24" i="1"/>
  <c r="W24" i="1" s="1"/>
  <c r="U24" i="1"/>
  <c r="T24" i="1"/>
  <c r="U23" i="1"/>
  <c r="T23" i="1"/>
  <c r="V23" i="1" s="1"/>
  <c r="W23" i="1" s="1"/>
  <c r="V22" i="1"/>
  <c r="W22" i="1" s="1"/>
  <c r="U22" i="1"/>
  <c r="T22" i="1"/>
  <c r="U21" i="1"/>
  <c r="T21" i="1"/>
  <c r="V21" i="1" s="1"/>
  <c r="W21" i="1" s="1"/>
  <c r="V20" i="1"/>
  <c r="W20" i="1" s="1"/>
  <c r="U20" i="1"/>
  <c r="T20" i="1"/>
  <c r="U19" i="1"/>
  <c r="T19" i="1"/>
  <c r="V19" i="1" s="1"/>
  <c r="W19" i="1" s="1"/>
  <c r="V18" i="1"/>
  <c r="W18" i="1" s="1"/>
  <c r="U18" i="1"/>
  <c r="T18" i="1"/>
  <c r="U17" i="1"/>
  <c r="T17" i="1"/>
  <c r="V17" i="1" s="1"/>
  <c r="W17" i="1" s="1"/>
  <c r="U16" i="1"/>
  <c r="V16" i="1" s="1"/>
  <c r="T16" i="1"/>
  <c r="U15" i="1"/>
  <c r="V15" i="1" s="1"/>
  <c r="T15" i="1"/>
  <c r="U14" i="1"/>
  <c r="T14" i="1"/>
  <c r="V14" i="1" s="1"/>
  <c r="V13" i="1"/>
  <c r="T13" i="1"/>
  <c r="T12" i="1"/>
  <c r="V12" i="1" s="1"/>
  <c r="U11" i="1"/>
  <c r="T11" i="1"/>
  <c r="V11" i="1" s="1"/>
  <c r="U10" i="1"/>
  <c r="V10" i="1" s="1"/>
  <c r="T10" i="1"/>
  <c r="U9" i="1"/>
  <c r="V9" i="1" s="1"/>
  <c r="T9" i="1"/>
  <c r="U8" i="1"/>
  <c r="T8" i="1"/>
  <c r="V8" i="1" s="1"/>
  <c r="V7" i="1"/>
  <c r="U7" i="1"/>
  <c r="T7" i="1"/>
</calcChain>
</file>

<file path=xl/sharedStrings.xml><?xml version="1.0" encoding="utf-8"?>
<sst xmlns="http://schemas.openxmlformats.org/spreadsheetml/2006/main" count="1072" uniqueCount="277">
  <si>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</si>
  <si>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</si>
  <si>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</si>
  <si>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</si>
  <si>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</si>
  <si>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</si>
  <si>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</si>
  <si>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</si>
  <si>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</si>
  <si>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</si>
  <si>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</si>
  <si>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</si>
  <si>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</si>
  <si>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</si>
  <si>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</si>
  <si>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</si>
  <si>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</si>
  <si>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</si>
  <si>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</si>
  <si>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</si>
  <si>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</si>
  <si>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</si>
  <si>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</si>
  <si>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</si>
  <si>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</si>
  <si>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</si>
  <si>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</si>
  <si>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</si>
  <si>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</si>
  <si>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</si>
  <si>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</si>
  <si>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</si>
  <si>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</si>
  <si>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</si>
  <si>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</si>
  <si>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</si>
  <si>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6"/>
  </si>
  <si>
    <t>漬物</t>
    <rPh sb="0" eb="2">
      <t>ツケモノ</t>
    </rPh>
    <phoneticPr fontId="1"/>
  </si>
  <si>
    <t>ピクルス</t>
    <phoneticPr fontId="1"/>
  </si>
  <si>
    <t>制限なし</t>
    <rPh sb="0" eb="2">
      <t>セイゲン</t>
    </rPh>
    <phoneticPr fontId="9"/>
  </si>
  <si>
    <t>福島市保健所</t>
    <rPh sb="0" eb="6">
      <t>フクシマシホケンジョ</t>
    </rPh>
    <phoneticPr fontId="1"/>
  </si>
  <si>
    <t>Ge</t>
  </si>
  <si>
    <t>&lt;5.69</t>
  </si>
  <si>
    <t>&lt;5.99</t>
  </si>
  <si>
    <t>&lt;12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</si>
  <si>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</si>
  <si>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氷</t>
    <rPh sb="0" eb="1">
      <t>コオリ</t>
    </rPh>
    <phoneticPr fontId="1"/>
  </si>
  <si>
    <t>&lt;6.43</t>
  </si>
  <si>
    <t>&lt;4.52</t>
  </si>
  <si>
    <t>&lt;11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</si>
  <si>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</si>
  <si>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</si>
  <si>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</si>
  <si>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</si>
  <si>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&lt;0.658</t>
  </si>
  <si>
    <t>&lt;0.771</t>
  </si>
  <si>
    <t>&lt;1.4</t>
  </si>
  <si>
    <t>乾めん</t>
    <rPh sb="0" eb="1">
      <t>カン</t>
    </rPh>
    <phoneticPr fontId="1"/>
  </si>
  <si>
    <t>&lt;6.71</t>
  </si>
  <si>
    <t>&lt;5.47</t>
  </si>
  <si>
    <t>&lt;6.59</t>
  </si>
  <si>
    <t>&lt;6.16</t>
  </si>
  <si>
    <t>&lt;13</t>
  </si>
  <si>
    <t>&lt;6.57</t>
  </si>
  <si>
    <t>&lt;6.80</t>
  </si>
  <si>
    <t>菓子類</t>
    <rPh sb="0" eb="3">
      <t>カシルイ</t>
    </rPh>
    <phoneticPr fontId="1"/>
  </si>
  <si>
    <t>&lt;6.12</t>
  </si>
  <si>
    <t>&lt;4.40</t>
  </si>
  <si>
    <t>野菜加工品</t>
    <rPh sb="0" eb="2">
      <t>ヤサイ</t>
    </rPh>
    <rPh sb="2" eb="4">
      <t>カコウ</t>
    </rPh>
    <rPh sb="4" eb="5">
      <t>ヒン</t>
    </rPh>
    <phoneticPr fontId="1"/>
  </si>
  <si>
    <t>大豆加工品</t>
    <rPh sb="0" eb="2">
      <t>ダイズ</t>
    </rPh>
    <rPh sb="2" eb="5">
      <t>カコウヒン</t>
    </rPh>
    <phoneticPr fontId="1"/>
  </si>
  <si>
    <t>&lt;6.15</t>
  </si>
  <si>
    <t>&lt;6.02</t>
  </si>
  <si>
    <t>&lt;5.38</t>
  </si>
  <si>
    <t>&lt;5.07</t>
  </si>
  <si>
    <t>&lt;10</t>
  </si>
  <si>
    <t>&lt;9.34</t>
  </si>
  <si>
    <t>&lt;7.88</t>
  </si>
  <si>
    <t>&lt;17</t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</si>
  <si>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</si>
  <si>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</si>
  <si>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しそジュース
（清涼飲料水）</t>
    <rPh sb="8" eb="13">
      <t>セイリョウインリョウスイ</t>
    </rPh>
    <phoneticPr fontId="1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</si>
  <si>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</si>
  <si>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&lt;4.95</t>
    <phoneticPr fontId="1"/>
  </si>
  <si>
    <t>&lt;5.19</t>
    <phoneticPr fontId="1"/>
  </si>
  <si>
    <t>&lt;10.1</t>
    <phoneticPr fontId="1"/>
  </si>
  <si>
    <t>トマトジュース
（清涼飲料水）</t>
    <rPh sb="9" eb="14">
      <t>セイリョウインリョウスイ</t>
    </rPh>
    <phoneticPr fontId="1"/>
  </si>
  <si>
    <t>&lt;4.77</t>
    <phoneticPr fontId="1"/>
  </si>
  <si>
    <t>&lt;5.09</t>
    <phoneticPr fontId="1"/>
  </si>
  <si>
    <t>&lt;9.86</t>
    <phoneticPr fontId="1"/>
  </si>
  <si>
    <t>販売所（福島県いわき市）</t>
    <rPh sb="0" eb="2">
      <t>ハンバイ</t>
    </rPh>
    <rPh sb="2" eb="3">
      <t>ショ</t>
    </rPh>
    <rPh sb="4" eb="7">
      <t>フクシマケン</t>
    </rPh>
    <rPh sb="10" eb="11">
      <t>シ</t>
    </rPh>
    <phoneticPr fontId="1"/>
  </si>
  <si>
    <t>オレンジジュース
（清涼飲料水）</t>
    <rPh sb="10" eb="15">
      <t>セイリョウインリョウスイ</t>
    </rPh>
    <phoneticPr fontId="1"/>
  </si>
  <si>
    <t>&lt;4.41</t>
    <phoneticPr fontId="1"/>
  </si>
  <si>
    <t>&lt;5.27</t>
    <phoneticPr fontId="1"/>
  </si>
  <si>
    <t>&lt;9.68</t>
    <phoneticPr fontId="1"/>
  </si>
  <si>
    <t>氷雪</t>
    <rPh sb="0" eb="2">
      <t>ヒョウセツ</t>
    </rPh>
    <phoneticPr fontId="1"/>
  </si>
  <si>
    <t>&lt;3.31</t>
    <phoneticPr fontId="1"/>
  </si>
  <si>
    <t>&lt;4.73</t>
    <phoneticPr fontId="1"/>
  </si>
  <si>
    <t>&lt;8.04</t>
    <phoneticPr fontId="1"/>
  </si>
  <si>
    <t>郡山市</t>
    <rPh sb="0" eb="3">
      <t>コオリヤマシ</t>
    </rPh>
    <phoneticPr fontId="1"/>
  </si>
  <si>
    <t>製造所：福島県郡山市</t>
    <rPh sb="0" eb="3">
      <t>セイゾウショ</t>
    </rPh>
    <rPh sb="4" eb="7">
      <t>フクシマケン</t>
    </rPh>
    <rPh sb="7" eb="10">
      <t>コオリヤマシ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</si>
  <si>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</si>
  <si>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牛乳</t>
    <rPh sb="0" eb="2">
      <t>ギュウニュウ</t>
    </rPh>
    <phoneticPr fontId="1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</si>
  <si>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1"/>
  </si>
  <si>
    <t>&lt;4.47</t>
  </si>
  <si>
    <t>&lt;4.66</t>
  </si>
  <si>
    <t>&lt;4.20</t>
  </si>
  <si>
    <t>&lt;4.94</t>
  </si>
  <si>
    <t>発酵乳</t>
    <rPh sb="0" eb="2">
      <t>ハッコウ</t>
    </rPh>
    <rPh sb="2" eb="3">
      <t>ニュウ</t>
    </rPh>
    <phoneticPr fontId="1"/>
  </si>
  <si>
    <t>&lt;8.99</t>
  </si>
  <si>
    <t>&lt;9.78</t>
  </si>
  <si>
    <t>乳飲料</t>
    <rPh sb="0" eb="3">
      <t>ニュウインリョウ</t>
    </rPh>
    <phoneticPr fontId="1"/>
  </si>
  <si>
    <t>&lt;4.92</t>
  </si>
  <si>
    <t>&lt;4.79</t>
  </si>
  <si>
    <t>&lt;9.68</t>
  </si>
  <si>
    <t>&lt;8.40</t>
  </si>
  <si>
    <t>福島県</t>
    <rPh sb="0" eb="3">
      <t>フクシマケン</t>
    </rPh>
    <phoneticPr fontId="9"/>
  </si>
  <si>
    <t>郡山市</t>
    <rPh sb="0" eb="3">
      <t>コオリヤマシ</t>
    </rPh>
    <phoneticPr fontId="9"/>
  </si>
  <si>
    <t>農産物</t>
    <rPh sb="0" eb="3">
      <t>ノウサンブツ</t>
    </rPh>
    <phoneticPr fontId="1"/>
  </si>
  <si>
    <t>ブロッコリー</t>
  </si>
  <si>
    <t>栽培</t>
    <rPh sb="0" eb="2">
      <t>サイバイ</t>
    </rPh>
    <phoneticPr fontId="6"/>
  </si>
  <si>
    <t>&lt;8.90</t>
  </si>
  <si>
    <t>&lt;9.56</t>
  </si>
  <si>
    <t>コマツナ</t>
  </si>
  <si>
    <t>&lt;9.64</t>
  </si>
  <si>
    <t>&lt;9.41</t>
  </si>
  <si>
    <t>ニンジン</t>
  </si>
  <si>
    <t>&lt;7.13</t>
  </si>
  <si>
    <t>&lt;9.60</t>
  </si>
  <si>
    <t>カブ</t>
  </si>
  <si>
    <t>&lt;6.84</t>
  </si>
  <si>
    <t>キュウリ</t>
  </si>
  <si>
    <t>&lt;9.46</t>
  </si>
  <si>
    <t>&lt;8.56</t>
  </si>
  <si>
    <t>ネギ</t>
  </si>
  <si>
    <t>&lt;7.48</t>
  </si>
  <si>
    <t>&lt;9.58</t>
  </si>
  <si>
    <t>米みそ</t>
    <rPh sb="0" eb="1">
      <t>コメ</t>
    </rPh>
    <phoneticPr fontId="1"/>
  </si>
  <si>
    <t>&lt;9.37</t>
  </si>
  <si>
    <t>&lt;7.56</t>
  </si>
  <si>
    <t>あま酒（濃縮タイプ）</t>
    <rPh sb="2" eb="3">
      <t>サケ</t>
    </rPh>
    <rPh sb="4" eb="6">
      <t>ノウシュク</t>
    </rPh>
    <phoneticPr fontId="1"/>
  </si>
  <si>
    <t>&lt;9.36</t>
  </si>
  <si>
    <t>&lt;9.01</t>
  </si>
  <si>
    <t>モモジャム</t>
  </si>
  <si>
    <t>&lt;9.77</t>
  </si>
  <si>
    <t>&lt;8.12</t>
  </si>
  <si>
    <t>カキジャム</t>
  </si>
  <si>
    <t>&lt;9.43</t>
  </si>
  <si>
    <t>&lt;8.42</t>
  </si>
  <si>
    <t>リンゴジャム</t>
  </si>
  <si>
    <t>&lt;8.60</t>
  </si>
  <si>
    <t>&lt;9.19</t>
  </si>
  <si>
    <t>ウメジャム</t>
  </si>
  <si>
    <t>&lt;9.26</t>
  </si>
  <si>
    <t>ブルーベリージャム</t>
  </si>
  <si>
    <t>&lt;7.95</t>
  </si>
  <si>
    <t>&lt;8.98</t>
  </si>
  <si>
    <t>チャーシュー</t>
  </si>
  <si>
    <t>&lt;8.93</t>
  </si>
  <si>
    <t>&lt;9.88</t>
  </si>
  <si>
    <t>冷凍ぎょうざ</t>
    <rPh sb="0" eb="2">
      <t>レイトウ</t>
    </rPh>
    <phoneticPr fontId="1"/>
  </si>
  <si>
    <t>&lt;8.38</t>
  </si>
  <si>
    <t>&lt;9.15</t>
  </si>
  <si>
    <t>&lt;4.70</t>
  </si>
  <si>
    <t>&lt;4.84</t>
  </si>
  <si>
    <t>&lt;4.80</t>
  </si>
  <si>
    <t>&lt;4.83</t>
  </si>
  <si>
    <t>&lt;3.80</t>
  </si>
  <si>
    <t>&lt;4.82</t>
  </si>
  <si>
    <t>&lt;4.59</t>
  </si>
  <si>
    <t>&lt;4.88</t>
  </si>
  <si>
    <t>&lt;6.58</t>
  </si>
  <si>
    <t>納豆</t>
    <rPh sb="0" eb="2">
      <t>ナットウ</t>
    </rPh>
    <phoneticPr fontId="9"/>
  </si>
  <si>
    <t>&lt;8.23</t>
  </si>
  <si>
    <t>&lt;9.38</t>
  </si>
  <si>
    <t>キュウリ塩漬</t>
    <rPh sb="4" eb="6">
      <t>シオヅ</t>
    </rPh>
    <phoneticPr fontId="9"/>
  </si>
  <si>
    <t>&lt;8.75</t>
  </si>
  <si>
    <t>白菜塩漬</t>
    <rPh sb="0" eb="2">
      <t>ハクサイ</t>
    </rPh>
    <rPh sb="2" eb="4">
      <t>シオヅ</t>
    </rPh>
    <phoneticPr fontId="1"/>
  </si>
  <si>
    <t>&lt;8.04</t>
  </si>
  <si>
    <t>福島県</t>
    <rPh sb="0" eb="3">
      <t>フクシマケン</t>
    </rPh>
    <phoneticPr fontId="6"/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</si>
  <si>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1"/>
  </si>
  <si>
    <t>畜産物</t>
    <rPh sb="0" eb="3">
      <t>チクサンブツ</t>
    </rPh>
    <phoneticPr fontId="6"/>
  </si>
  <si>
    <t>ハチミツ</t>
  </si>
  <si>
    <t>&lt;9.13</t>
  </si>
  <si>
    <t>&lt;6.79</t>
  </si>
  <si>
    <t>青森県</t>
    <rPh sb="0" eb="3">
      <t>アオモリケン</t>
    </rPh>
    <phoneticPr fontId="6"/>
  </si>
  <si>
    <t>－</t>
  </si>
  <si>
    <t>水産物</t>
    <rPh sb="0" eb="3">
      <t>スイサンブツ</t>
    </rPh>
    <phoneticPr fontId="6"/>
  </si>
  <si>
    <t>アイナメ</t>
  </si>
  <si>
    <t>天然</t>
    <rPh sb="0" eb="2">
      <t>テンネン</t>
    </rPh>
    <phoneticPr fontId="6"/>
  </si>
  <si>
    <t>郡山市保健所検査課</t>
  </si>
  <si>
    <t>&lt;9.02</t>
  </si>
  <si>
    <t>マダイ</t>
  </si>
  <si>
    <t>&lt;9.61</t>
  </si>
  <si>
    <t>メバル</t>
  </si>
  <si>
    <t>&lt;6.62</t>
  </si>
  <si>
    <t>&lt;9.40</t>
  </si>
  <si>
    <t>郡山市</t>
    <rPh sb="0" eb="3">
      <t>コオリヤマシ</t>
    </rPh>
    <phoneticPr fontId="12"/>
  </si>
  <si>
    <t>農産物</t>
    <rPh sb="0" eb="3">
      <t>ノウサンブツ</t>
    </rPh>
    <phoneticPr fontId="6"/>
  </si>
  <si>
    <t>&lt;7.02</t>
  </si>
  <si>
    <t>&lt;9.27</t>
  </si>
  <si>
    <t>タマネギ</t>
  </si>
  <si>
    <t>&lt;9.05</t>
  </si>
  <si>
    <t>&lt;9.23</t>
  </si>
  <si>
    <t>ジャガイモ</t>
  </si>
  <si>
    <t>豚肉</t>
    <rPh sb="0" eb="2">
      <t>ブタニク</t>
    </rPh>
    <phoneticPr fontId="1"/>
  </si>
  <si>
    <t>部位：ロース</t>
    <rPh sb="0" eb="2">
      <t>ブイ</t>
    </rPh>
    <phoneticPr fontId="12"/>
  </si>
  <si>
    <t>&lt;7.44</t>
  </si>
  <si>
    <t>&lt;9.09</t>
  </si>
  <si>
    <t>&lt;5.96</t>
  </si>
  <si>
    <t>&lt;9.62</t>
  </si>
  <si>
    <t>&lt;8.49</t>
  </si>
  <si>
    <t>&lt;7.61</t>
  </si>
  <si>
    <t>&lt;9.33</t>
  </si>
  <si>
    <t>&lt;8.57</t>
  </si>
  <si>
    <t>&lt;9.24</t>
  </si>
  <si>
    <t>&lt;4.56</t>
  </si>
  <si>
    <t>&lt;4.74</t>
  </si>
  <si>
    <t>&lt;4.65</t>
  </si>
  <si>
    <t>&lt;3.93</t>
  </si>
  <si>
    <t>&lt;4.68</t>
  </si>
  <si>
    <t>&lt;4.78</t>
  </si>
  <si>
    <t>&lt;6.99</t>
  </si>
  <si>
    <t>&lt;9.44</t>
  </si>
  <si>
    <t>加工所：福島県郡山市</t>
    <rPh sb="0" eb="2">
      <t>カコウ</t>
    </rPh>
    <rPh sb="2" eb="3">
      <t>ジョ</t>
    </rPh>
    <rPh sb="4" eb="10">
      <t>フクシマケンコオリヤマシ</t>
    </rPh>
    <phoneticPr fontId="9"/>
  </si>
  <si>
    <t>豚肉</t>
    <rPh sb="0" eb="2">
      <t>ブタニク</t>
    </rPh>
    <phoneticPr fontId="9"/>
  </si>
  <si>
    <t>部位：ウデ</t>
  </si>
  <si>
    <t>&lt;8.37</t>
  </si>
  <si>
    <t>&lt;9.73</t>
  </si>
  <si>
    <t>鶏肉</t>
    <rPh sb="0" eb="2">
      <t>トリニク</t>
    </rPh>
    <phoneticPr fontId="1"/>
  </si>
  <si>
    <t>部位：ムネ</t>
  </si>
  <si>
    <t>&lt;8.94</t>
  </si>
  <si>
    <t>&lt;9.45</t>
  </si>
  <si>
    <t>&lt;9.14</t>
  </si>
  <si>
    <t>&lt;8.34</t>
  </si>
  <si>
    <t>&lt;9.16</t>
  </si>
  <si>
    <t>はちみつ</t>
  </si>
  <si>
    <t>&lt;8.22</t>
  </si>
  <si>
    <t>&lt;8.47</t>
  </si>
  <si>
    <t>福島県</t>
  </si>
  <si>
    <t>須賀川市</t>
  </si>
  <si>
    <t>製造・加工場所
（福島県須賀川市）</t>
  </si>
  <si>
    <t>流通品</t>
  </si>
  <si>
    <t>その他</t>
  </si>
  <si>
    <t>きゅうり麹漬</t>
  </si>
  <si>
    <t>福島県衛生研究所</t>
  </si>
  <si>
    <t>&lt;7.9</t>
  </si>
  <si>
    <t>&lt;7.3</t>
  </si>
  <si>
    <t>&lt;15</t>
  </si>
  <si>
    <t>切りもち</t>
  </si>
  <si>
    <t>&lt;7.6</t>
  </si>
  <si>
    <t>&lt;7.7</t>
  </si>
  <si>
    <t>野菜しょうゆ漬</t>
  </si>
  <si>
    <t>きゅうり、大根、人参</t>
    <rPh sb="5" eb="7">
      <t>ダイコン</t>
    </rPh>
    <rPh sb="8" eb="10">
      <t>ニンジン</t>
    </rPh>
    <phoneticPr fontId="1"/>
  </si>
  <si>
    <t>&lt;7.2</t>
  </si>
  <si>
    <t>&lt;5.7</t>
  </si>
  <si>
    <t>玉川村</t>
  </si>
  <si>
    <t>製造・加工場所
（福島県玉川村）</t>
  </si>
  <si>
    <t>きゅうり、大根、人参、唐辛子</t>
    <rPh sb="5" eb="7">
      <t>ダイコン</t>
    </rPh>
    <rPh sb="8" eb="10">
      <t>ニンジン</t>
    </rPh>
    <rPh sb="11" eb="14">
      <t>トウガラシ</t>
    </rPh>
    <phoneticPr fontId="1"/>
  </si>
  <si>
    <t>&lt;8.3</t>
  </si>
  <si>
    <t>&lt;5.5</t>
  </si>
  <si>
    <t>&lt;14</t>
  </si>
  <si>
    <t>大根酢漬</t>
  </si>
  <si>
    <t>&lt;6.8</t>
  </si>
  <si>
    <t>白河市</t>
    <phoneticPr fontId="1"/>
  </si>
  <si>
    <t>製造・加工場所
（福島県白河市）</t>
  </si>
  <si>
    <t>切りもち（そば入り）</t>
  </si>
  <si>
    <t>矢祭町</t>
    <phoneticPr fontId="1"/>
  </si>
  <si>
    <t>製造・加工場所
（福島県矢祭町）</t>
  </si>
  <si>
    <t>&lt;7.1</t>
  </si>
  <si>
    <t>&lt;6.3</t>
  </si>
  <si>
    <t>きゅうり塩漬</t>
  </si>
  <si>
    <t>&lt;8.2</t>
  </si>
  <si>
    <t>&lt;6.9</t>
  </si>
  <si>
    <t>棚倉町</t>
    <phoneticPr fontId="1"/>
  </si>
  <si>
    <t>製造・加工場所
（福島県棚倉町）</t>
  </si>
  <si>
    <t>梅漬</t>
  </si>
  <si>
    <t>&lt;6.6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</si>
</sst>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76" fontId="2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176" fontId="4" fillId="2" borderId="18" xfId="0" applyNumberFormat="1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176" fontId="4" fillId="2" borderId="32" xfId="0" applyNumberFormat="1" applyFont="1" applyFill="1" applyBorder="1" applyAlignment="1">
      <alignment horizontal="center" vertical="center" wrapText="1"/>
    </xf>
    <xf numFmtId="176" fontId="4" fillId="2" borderId="28" xfId="0" applyNumberFormat="1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176" fontId="4" fillId="2" borderId="35" xfId="0" applyNumberFormat="1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57" fontId="4" fillId="2" borderId="37" xfId="0" applyNumberFormat="1" applyFont="1" applyFill="1" applyBorder="1" applyAlignment="1">
      <alignment horizontal="center" vertical="center" wrapText="1"/>
    </xf>
    <xf numFmtId="176" fontId="4" fillId="2" borderId="38" xfId="0" applyNumberFormat="1" applyFont="1" applyFill="1" applyBorder="1" applyAlignment="1">
      <alignment horizontal="center" vertical="center" wrapText="1"/>
    </xf>
    <xf numFmtId="176" fontId="4" fillId="2" borderId="41" xfId="0" applyNumberFormat="1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57" fontId="4" fillId="2" borderId="15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/>
    </xf>
    <xf numFmtId="57" fontId="4" fillId="2" borderId="46" xfId="0" applyNumberFormat="1" applyFont="1" applyFill="1" applyBorder="1" applyAlignment="1">
      <alignment horizontal="center" vertical="center" wrapText="1"/>
    </xf>
    <xf numFmtId="176" fontId="4" fillId="2" borderId="40" xfId="0" applyNumberFormat="1" applyFont="1" applyFill="1" applyBorder="1" applyAlignment="1">
      <alignment horizontal="center" vertical="center" wrapText="1"/>
    </xf>
    <xf numFmtId="176" fontId="4" fillId="2" borderId="46" xfId="0" applyNumberFormat="1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57" fontId="4" fillId="2" borderId="44" xfId="0" applyNumberFormat="1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 wrapText="1"/>
    </xf>
    <xf numFmtId="176" fontId="4" fillId="2" borderId="48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/>
    </xf>
    <xf numFmtId="57" fontId="4" fillId="2" borderId="44" xfId="0" applyNumberFormat="1" applyFont="1" applyFill="1" applyBorder="1" applyAlignment="1">
      <alignment horizontal="center" vertical="center"/>
    </xf>
    <xf numFmtId="176" fontId="4" fillId="2" borderId="48" xfId="0" applyNumberFormat="1" applyFont="1" applyFill="1" applyBorder="1" applyAlignment="1">
      <alignment horizontal="center" vertical="center"/>
    </xf>
    <xf numFmtId="176" fontId="4" fillId="2" borderId="41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57" fontId="4" fillId="2" borderId="15" xfId="0" applyNumberFormat="1" applyFont="1" applyFill="1" applyBorder="1" applyAlignment="1">
      <alignment horizontal="center" vertical="center"/>
    </xf>
    <xf numFmtId="176" fontId="4" fillId="2" borderId="21" xfId="0" applyNumberFormat="1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4" fillId="2" borderId="40" xfId="0" applyNumberFormat="1" applyFont="1" applyFill="1" applyBorder="1" applyAlignment="1">
      <alignment horizontal="center" vertical="center"/>
    </xf>
    <xf numFmtId="176" fontId="4" fillId="2" borderId="46" xfId="0" applyNumberFormat="1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57" fontId="4" fillId="2" borderId="37" xfId="0" applyNumberFormat="1" applyFont="1" applyFill="1" applyBorder="1" applyAlignment="1">
      <alignment horizontal="center" vertical="center"/>
    </xf>
    <xf numFmtId="176" fontId="4" fillId="2" borderId="38" xfId="0" applyNumberFormat="1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</cellXfs>
  <cellStyles count="1">
    <cellStyle name="標準" xfId="0" builtinId="0"/>
  </cellStyles>
  <dxfs count="1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2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5" width="10.625" style="117" customWidth="1"/>
    <col min="6" max="6" width="32.25" style="118" bestFit="1" customWidth="1"/>
    <col min="7" max="7" width="23.25" style="118" bestFit="1" customWidth="1"/>
    <col min="8" max="8" width="17.625" style="118" bestFit="1" customWidth="1"/>
    <col min="9" max="9" width="32.25" style="118" bestFit="1" customWidth="1"/>
    <col min="10" max="10" width="39.625" style="118" bestFit="1" customWidth="1"/>
    <col min="11" max="11" width="30.25" style="118" bestFit="1" customWidth="1"/>
    <col min="12" max="12" width="25.625" style="117" customWidth="1"/>
    <col min="13" max="13" width="19.375" style="118" bestFit="1" customWidth="1"/>
    <col min="14" max="14" width="10.625" style="117" customWidth="1"/>
    <col min="15" max="16" width="10.625" style="119" customWidth="1"/>
    <col min="17" max="18" width="12.625" style="117" customWidth="1"/>
    <col min="19" max="19" width="12.625" style="119" customWidth="1"/>
    <col min="20" max="22" width="10.625" style="117" customWidth="1"/>
    <col min="23" max="23" width="10.625" style="5" customWidth="1"/>
    <col min="24" max="16384" width="9" style="5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3"/>
      <c r="L1" s="2"/>
      <c r="M1" s="1"/>
      <c r="N1" s="1"/>
      <c r="O1" s="4"/>
      <c r="P1" s="4"/>
      <c r="Q1" s="1"/>
      <c r="R1" s="1"/>
      <c r="S1" s="4"/>
      <c r="T1" s="1"/>
      <c r="U1" s="1"/>
      <c r="V1" s="5"/>
    </row>
    <row r="2" spans="1:24" ht="20.100000000000001" customHeight="1" thickBot="1" x14ac:dyDescent="0.45">
      <c r="A2" s="6"/>
      <c r="B2" s="1"/>
      <c r="C2" s="1"/>
      <c r="D2" s="2"/>
      <c r="E2" s="1"/>
      <c r="F2" s="1"/>
      <c r="G2" s="1"/>
      <c r="H2" s="1"/>
      <c r="I2" s="1"/>
      <c r="J2" s="1"/>
      <c r="K2" s="3"/>
      <c r="L2" s="2"/>
      <c r="M2" s="1"/>
      <c r="N2" s="1"/>
      <c r="O2" s="4"/>
      <c r="P2" s="4"/>
      <c r="Q2" s="1"/>
      <c r="R2" s="1"/>
      <c r="S2" s="4"/>
      <c r="T2" s="1"/>
      <c r="U2" s="1"/>
      <c r="V2" s="5"/>
    </row>
    <row r="3" spans="1:24" ht="30" customHeight="1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7"/>
      <c r="U3" s="10"/>
      <c r="V3" s="10"/>
      <c r="W3" s="11"/>
    </row>
    <row r="4" spans="1:24" x14ac:dyDescent="0.4">
      <c r="A4" s="18"/>
      <c r="B4" s="18"/>
      <c r="C4" s="19"/>
      <c r="D4" s="20" t="s">
        <v>11</v>
      </c>
      <c r="E4" s="21" t="s">
        <v>12</v>
      </c>
      <c r="F4" s="22" t="s">
        <v>13</v>
      </c>
      <c r="G4" s="23"/>
      <c r="H4" s="24"/>
      <c r="I4" s="25" t="s">
        <v>14</v>
      </c>
      <c r="J4" s="26"/>
      <c r="K4" s="27"/>
      <c r="L4" s="28" t="s">
        <v>15</v>
      </c>
      <c r="M4" s="25" t="s">
        <v>16</v>
      </c>
      <c r="N4" s="28" t="s">
        <v>17</v>
      </c>
      <c r="O4" s="29" t="s">
        <v>18</v>
      </c>
      <c r="P4" s="30" t="s">
        <v>19</v>
      </c>
      <c r="Q4" s="31" t="s">
        <v>20</v>
      </c>
      <c r="R4" s="32"/>
      <c r="S4" s="32"/>
      <c r="T4" s="33" t="s">
        <v>21</v>
      </c>
      <c r="U4" s="34" t="s">
        <v>22</v>
      </c>
      <c r="V4" s="35" t="s">
        <v>23</v>
      </c>
      <c r="W4" s="36" t="s">
        <v>24</v>
      </c>
    </row>
    <row r="5" spans="1:24" ht="110.1" customHeight="1" x14ac:dyDescent="0.4">
      <c r="A5" s="18"/>
      <c r="B5" s="18"/>
      <c r="C5" s="19"/>
      <c r="D5" s="37"/>
      <c r="E5" s="38"/>
      <c r="F5" s="39"/>
      <c r="G5" s="23"/>
      <c r="H5" s="24"/>
      <c r="I5" s="40"/>
      <c r="J5" s="41" t="s">
        <v>25</v>
      </c>
      <c r="K5" s="41" t="s">
        <v>26</v>
      </c>
      <c r="L5" s="19"/>
      <c r="M5" s="40"/>
      <c r="N5" s="19"/>
      <c r="O5" s="42"/>
      <c r="P5" s="43"/>
      <c r="Q5" s="44" t="s">
        <v>27</v>
      </c>
      <c r="R5" s="45"/>
      <c r="S5" s="45"/>
      <c r="T5" s="46"/>
      <c r="U5" s="47"/>
      <c r="V5" s="48"/>
      <c r="W5" s="49"/>
    </row>
    <row r="6" spans="1:24" ht="19.5" thickBot="1" x14ac:dyDescent="0.45">
      <c r="A6" s="50"/>
      <c r="B6" s="50"/>
      <c r="C6" s="51"/>
      <c r="D6" s="52"/>
      <c r="E6" s="53"/>
      <c r="F6" s="54"/>
      <c r="G6" s="55"/>
      <c r="H6" s="56"/>
      <c r="I6" s="57"/>
      <c r="J6" s="58"/>
      <c r="K6" s="58"/>
      <c r="L6" s="51"/>
      <c r="M6" s="57"/>
      <c r="N6" s="51"/>
      <c r="O6" s="59"/>
      <c r="P6" s="60"/>
      <c r="Q6" s="61" t="s">
        <v>28</v>
      </c>
      <c r="R6" s="62" t="s">
        <v>29</v>
      </c>
      <c r="S6" s="63" t="s">
        <v>30</v>
      </c>
      <c r="T6" s="64"/>
      <c r="U6" s="65"/>
      <c r="V6" s="66"/>
      <c r="W6" s="67"/>
      <c r="X6" s="68"/>
    </row>
    <row r="7" spans="1:24" ht="19.5" thickTop="1" x14ac:dyDescent="0.4">
      <c r="A7" s="69">
        <v>1</v>
      </c>
      <c r="B7" s="69" t="s">
        <v>31</v>
      </c>
      <c r="C7" s="70" t="s">
        <v>31</v>
      </c>
      <c r="D7" s="71" t="s">
        <v>32</v>
      </c>
      <c r="E7" s="69" t="s">
        <v>33</v>
      </c>
      <c r="F7" s="72" t="s">
        <v>34</v>
      </c>
      <c r="G7" s="73" t="s">
        <v>35</v>
      </c>
      <c r="H7" s="74" t="s">
        <v>36</v>
      </c>
      <c r="I7" s="75" t="s">
        <v>37</v>
      </c>
      <c r="J7" s="75"/>
      <c r="K7" s="75" t="s">
        <v>38</v>
      </c>
      <c r="L7" s="76" t="s">
        <v>39</v>
      </c>
      <c r="M7" s="77" t="s">
        <v>40</v>
      </c>
      <c r="N7" s="78" t="s">
        <v>41</v>
      </c>
      <c r="O7" s="79">
        <v>45083</v>
      </c>
      <c r="P7" s="80">
        <v>45084</v>
      </c>
      <c r="Q7" s="71" t="s">
        <v>42</v>
      </c>
      <c r="R7" s="69" t="s">
        <v>43</v>
      </c>
      <c r="S7" s="81" t="s">
        <v>44</v>
      </c>
      <c r="T7" s="8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&lt;5.69</v>
      </c>
      <c r="U7" s="82" t="str">
        <f t="shared" si="0"/>
        <v>&lt;5.99</v>
      </c>
      <c r="V7" s="83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76"/>
    </row>
    <row r="8" spans="1:24" x14ac:dyDescent="0.4">
      <c r="A8" s="69">
        <v>2</v>
      </c>
      <c r="B8" s="69" t="s">
        <v>31</v>
      </c>
      <c r="C8" s="70" t="s">
        <v>31</v>
      </c>
      <c r="D8" s="71" t="s">
        <v>32</v>
      </c>
      <c r="E8" s="69" t="s">
        <v>33</v>
      </c>
      <c r="F8" s="72" t="s">
        <v>34</v>
      </c>
      <c r="G8" s="73" t="s">
        <v>45</v>
      </c>
      <c r="H8" s="74" t="s">
        <v>36</v>
      </c>
      <c r="I8" s="75" t="s">
        <v>46</v>
      </c>
      <c r="J8" s="75"/>
      <c r="K8" s="75" t="s">
        <v>33</v>
      </c>
      <c r="L8" s="76" t="s">
        <v>39</v>
      </c>
      <c r="M8" s="77" t="s">
        <v>40</v>
      </c>
      <c r="N8" s="78" t="s">
        <v>41</v>
      </c>
      <c r="O8" s="79">
        <v>45089</v>
      </c>
      <c r="P8" s="80">
        <v>45096</v>
      </c>
      <c r="Q8" s="71" t="s">
        <v>47</v>
      </c>
      <c r="R8" s="69" t="s">
        <v>48</v>
      </c>
      <c r="S8" s="81" t="s">
        <v>49</v>
      </c>
      <c r="T8" s="82" t="str">
        <f t="shared" si="0"/>
        <v>&lt;6.43</v>
      </c>
      <c r="U8" s="82" t="str">
        <f t="shared" si="0"/>
        <v>&lt;4.52</v>
      </c>
      <c r="V8" s="83" t="str">
        <f t="shared" si="1"/>
        <v>&lt;11</v>
      </c>
      <c r="W8" s="76"/>
    </row>
    <row r="9" spans="1:24" x14ac:dyDescent="0.4">
      <c r="A9" s="69">
        <v>3</v>
      </c>
      <c r="B9" s="69" t="s">
        <v>31</v>
      </c>
      <c r="C9" s="70" t="s">
        <v>31</v>
      </c>
      <c r="D9" s="71" t="s">
        <v>50</v>
      </c>
      <c r="E9" s="69" t="s">
        <v>31</v>
      </c>
      <c r="F9" s="84" t="s">
        <v>51</v>
      </c>
      <c r="G9" s="73" t="s">
        <v>52</v>
      </c>
      <c r="H9" s="74" t="s">
        <v>36</v>
      </c>
      <c r="I9" s="75" t="s">
        <v>53</v>
      </c>
      <c r="J9" s="75"/>
      <c r="K9" s="75" t="s">
        <v>33</v>
      </c>
      <c r="L9" s="76" t="s">
        <v>39</v>
      </c>
      <c r="M9" s="77" t="s">
        <v>40</v>
      </c>
      <c r="N9" s="78" t="s">
        <v>41</v>
      </c>
      <c r="O9" s="79">
        <v>45097</v>
      </c>
      <c r="P9" s="80">
        <v>45099</v>
      </c>
      <c r="Q9" s="71" t="s">
        <v>54</v>
      </c>
      <c r="R9" s="69" t="s">
        <v>55</v>
      </c>
      <c r="S9" s="81" t="s">
        <v>56</v>
      </c>
      <c r="T9" s="82" t="str">
        <f t="shared" si="0"/>
        <v>&lt;0.658</v>
      </c>
      <c r="U9" s="82" t="str">
        <f t="shared" si="0"/>
        <v>&lt;0.771</v>
      </c>
      <c r="V9" s="83" t="str">
        <f t="shared" si="1"/>
        <v>&lt;1.4</v>
      </c>
      <c r="W9" s="76"/>
    </row>
    <row r="10" spans="1:24" x14ac:dyDescent="0.4">
      <c r="A10" s="69">
        <v>4</v>
      </c>
      <c r="B10" s="69" t="s">
        <v>31</v>
      </c>
      <c r="C10" s="70" t="s">
        <v>31</v>
      </c>
      <c r="D10" s="71" t="s">
        <v>32</v>
      </c>
      <c r="E10" s="69" t="s">
        <v>33</v>
      </c>
      <c r="F10" s="72" t="s">
        <v>34</v>
      </c>
      <c r="G10" s="73" t="s">
        <v>35</v>
      </c>
      <c r="H10" s="74" t="s">
        <v>36</v>
      </c>
      <c r="I10" s="75" t="s">
        <v>57</v>
      </c>
      <c r="J10" s="75"/>
      <c r="K10" s="75" t="s">
        <v>33</v>
      </c>
      <c r="L10" s="76" t="s">
        <v>39</v>
      </c>
      <c r="M10" s="77" t="s">
        <v>40</v>
      </c>
      <c r="N10" s="78" t="s">
        <v>41</v>
      </c>
      <c r="O10" s="79">
        <v>45097</v>
      </c>
      <c r="P10" s="80">
        <v>45099</v>
      </c>
      <c r="Q10" s="71" t="s">
        <v>58</v>
      </c>
      <c r="R10" s="69" t="s">
        <v>59</v>
      </c>
      <c r="S10" s="81" t="s">
        <v>44</v>
      </c>
      <c r="T10" s="82" t="str">
        <f t="shared" si="0"/>
        <v>&lt;6.71</v>
      </c>
      <c r="U10" s="82" t="str">
        <f t="shared" si="0"/>
        <v>&lt;5.47</v>
      </c>
      <c r="V10" s="83" t="str">
        <f t="shared" si="1"/>
        <v>&lt;12</v>
      </c>
      <c r="W10" s="76"/>
    </row>
    <row r="11" spans="1:24" x14ac:dyDescent="0.4">
      <c r="A11" s="69">
        <v>5</v>
      </c>
      <c r="B11" s="69" t="s">
        <v>31</v>
      </c>
      <c r="C11" s="70" t="s">
        <v>31</v>
      </c>
      <c r="D11" s="71" t="s">
        <v>32</v>
      </c>
      <c r="E11" s="69" t="s">
        <v>33</v>
      </c>
      <c r="F11" s="72" t="s">
        <v>34</v>
      </c>
      <c r="G11" s="73" t="s">
        <v>35</v>
      </c>
      <c r="H11" s="74" t="s">
        <v>36</v>
      </c>
      <c r="I11" s="75" t="s">
        <v>57</v>
      </c>
      <c r="J11" s="75"/>
      <c r="K11" s="75" t="s">
        <v>33</v>
      </c>
      <c r="L11" s="76" t="s">
        <v>39</v>
      </c>
      <c r="M11" s="77" t="s">
        <v>40</v>
      </c>
      <c r="N11" s="78" t="s">
        <v>41</v>
      </c>
      <c r="O11" s="79">
        <v>45097</v>
      </c>
      <c r="P11" s="80">
        <v>45099</v>
      </c>
      <c r="Q11" s="71" t="s">
        <v>60</v>
      </c>
      <c r="R11" s="69" t="s">
        <v>61</v>
      </c>
      <c r="S11" s="81" t="s">
        <v>62</v>
      </c>
      <c r="T11" s="82" t="str">
        <f t="shared" si="0"/>
        <v>&lt;6.59</v>
      </c>
      <c r="U11" s="82" t="str">
        <f t="shared" si="0"/>
        <v>&lt;6.16</v>
      </c>
      <c r="V11" s="83" t="str">
        <f t="shared" si="1"/>
        <v>&lt;13</v>
      </c>
      <c r="W11" s="76"/>
    </row>
    <row r="12" spans="1:24" x14ac:dyDescent="0.4">
      <c r="A12" s="69">
        <v>6</v>
      </c>
      <c r="B12" s="69" t="s">
        <v>31</v>
      </c>
      <c r="C12" s="70" t="s">
        <v>31</v>
      </c>
      <c r="D12" s="85" t="s">
        <v>32</v>
      </c>
      <c r="E12" s="86" t="s">
        <v>33</v>
      </c>
      <c r="F12" s="84" t="s">
        <v>34</v>
      </c>
      <c r="G12" s="87" t="s">
        <v>35</v>
      </c>
      <c r="H12" s="74" t="s">
        <v>36</v>
      </c>
      <c r="I12" s="75" t="s">
        <v>57</v>
      </c>
      <c r="J12" s="75"/>
      <c r="K12" s="75" t="s">
        <v>33</v>
      </c>
      <c r="L12" s="76" t="s">
        <v>39</v>
      </c>
      <c r="M12" s="77" t="s">
        <v>40</v>
      </c>
      <c r="N12" s="78" t="s">
        <v>41</v>
      </c>
      <c r="O12" s="79">
        <v>45097</v>
      </c>
      <c r="P12" s="80">
        <v>45099</v>
      </c>
      <c r="Q12" s="71" t="s">
        <v>63</v>
      </c>
      <c r="R12" s="69" t="s">
        <v>64</v>
      </c>
      <c r="S12" s="81" t="s">
        <v>62</v>
      </c>
      <c r="T12" s="82" t="str">
        <f t="shared" si="0"/>
        <v>&lt;6.57</v>
      </c>
      <c r="U12" s="82" t="s">
        <v>64</v>
      </c>
      <c r="V12" s="83" t="str">
        <f t="shared" si="1"/>
        <v>&lt;13</v>
      </c>
      <c r="W12" s="76"/>
    </row>
    <row r="13" spans="1:24" x14ac:dyDescent="0.4">
      <c r="A13" s="69">
        <v>7</v>
      </c>
      <c r="B13" s="69" t="s">
        <v>31</v>
      </c>
      <c r="C13" s="70" t="s">
        <v>31</v>
      </c>
      <c r="D13" s="85" t="s">
        <v>32</v>
      </c>
      <c r="E13" s="86" t="s">
        <v>33</v>
      </c>
      <c r="F13" s="84" t="s">
        <v>34</v>
      </c>
      <c r="G13" s="87" t="s">
        <v>45</v>
      </c>
      <c r="H13" s="74" t="s">
        <v>36</v>
      </c>
      <c r="I13" s="75" t="s">
        <v>65</v>
      </c>
      <c r="J13" s="75"/>
      <c r="K13" s="75" t="s">
        <v>33</v>
      </c>
      <c r="L13" s="76" t="s">
        <v>39</v>
      </c>
      <c r="M13" s="77" t="s">
        <v>40</v>
      </c>
      <c r="N13" s="78" t="s">
        <v>41</v>
      </c>
      <c r="O13" s="79">
        <v>45097</v>
      </c>
      <c r="P13" s="80">
        <v>45099</v>
      </c>
      <c r="Q13" s="71" t="s">
        <v>66</v>
      </c>
      <c r="R13" s="69" t="s">
        <v>67</v>
      </c>
      <c r="S13" s="81" t="s">
        <v>49</v>
      </c>
      <c r="T13" s="82" t="str">
        <f t="shared" si="0"/>
        <v>&lt;6.12</v>
      </c>
      <c r="U13" s="82" t="s">
        <v>67</v>
      </c>
      <c r="V13" s="83" t="str">
        <f t="shared" si="1"/>
        <v>&lt;11</v>
      </c>
      <c r="W13" s="76"/>
    </row>
    <row r="14" spans="1:24" x14ac:dyDescent="0.4">
      <c r="A14" s="69">
        <v>8</v>
      </c>
      <c r="B14" s="69" t="s">
        <v>31</v>
      </c>
      <c r="C14" s="70" t="s">
        <v>31</v>
      </c>
      <c r="D14" s="71" t="s">
        <v>32</v>
      </c>
      <c r="E14" s="86" t="s">
        <v>33</v>
      </c>
      <c r="F14" s="84" t="s">
        <v>34</v>
      </c>
      <c r="G14" s="73" t="s">
        <v>45</v>
      </c>
      <c r="H14" s="74" t="s">
        <v>36</v>
      </c>
      <c r="I14" s="75" t="s">
        <v>68</v>
      </c>
      <c r="J14" s="75"/>
      <c r="K14" s="75" t="s">
        <v>69</v>
      </c>
      <c r="L14" s="76" t="s">
        <v>39</v>
      </c>
      <c r="M14" s="77" t="s">
        <v>40</v>
      </c>
      <c r="N14" s="78" t="s">
        <v>41</v>
      </c>
      <c r="O14" s="79">
        <v>45097</v>
      </c>
      <c r="P14" s="80">
        <v>45099</v>
      </c>
      <c r="Q14" s="71" t="s">
        <v>70</v>
      </c>
      <c r="R14" s="69" t="s">
        <v>71</v>
      </c>
      <c r="S14" s="81" t="s">
        <v>44</v>
      </c>
      <c r="T14" s="82" t="str">
        <f t="shared" si="0"/>
        <v>&lt;6.15</v>
      </c>
      <c r="U14" s="82" t="str">
        <f t="shared" si="0"/>
        <v>&lt;6.02</v>
      </c>
      <c r="V14" s="83" t="str">
        <f t="shared" si="1"/>
        <v>&lt;12</v>
      </c>
      <c r="W14" s="76"/>
    </row>
    <row r="15" spans="1:24" x14ac:dyDescent="0.4">
      <c r="A15" s="69">
        <v>9</v>
      </c>
      <c r="B15" s="69" t="s">
        <v>31</v>
      </c>
      <c r="C15" s="70" t="s">
        <v>31</v>
      </c>
      <c r="D15" s="71" t="s">
        <v>32</v>
      </c>
      <c r="E15" s="69" t="s">
        <v>33</v>
      </c>
      <c r="F15" s="72" t="s">
        <v>34</v>
      </c>
      <c r="G15" s="73" t="s">
        <v>35</v>
      </c>
      <c r="H15" s="74" t="s">
        <v>36</v>
      </c>
      <c r="I15" s="75" t="s">
        <v>65</v>
      </c>
      <c r="J15" s="75"/>
      <c r="K15" s="75" t="s">
        <v>33</v>
      </c>
      <c r="L15" s="76" t="s">
        <v>39</v>
      </c>
      <c r="M15" s="77" t="s">
        <v>40</v>
      </c>
      <c r="N15" s="78" t="s">
        <v>41</v>
      </c>
      <c r="O15" s="79">
        <v>45097</v>
      </c>
      <c r="P15" s="80">
        <v>45099</v>
      </c>
      <c r="Q15" s="71" t="s">
        <v>72</v>
      </c>
      <c r="R15" s="69" t="s">
        <v>73</v>
      </c>
      <c r="S15" s="81" t="s">
        <v>74</v>
      </c>
      <c r="T15" s="82" t="str">
        <f t="shared" si="0"/>
        <v>&lt;5.38</v>
      </c>
      <c r="U15" s="82" t="str">
        <f t="shared" si="0"/>
        <v>&lt;5.07</v>
      </c>
      <c r="V15" s="83" t="str">
        <f t="shared" si="1"/>
        <v>&lt;10</v>
      </c>
      <c r="W15" s="76"/>
    </row>
    <row r="16" spans="1:24" x14ac:dyDescent="0.4">
      <c r="A16" s="69">
        <v>10</v>
      </c>
      <c r="B16" s="69" t="s">
        <v>31</v>
      </c>
      <c r="C16" s="70" t="s">
        <v>31</v>
      </c>
      <c r="D16" s="88" t="s">
        <v>32</v>
      </c>
      <c r="E16" s="86" t="s">
        <v>33</v>
      </c>
      <c r="F16" s="89" t="s">
        <v>34</v>
      </c>
      <c r="G16" s="87" t="s">
        <v>35</v>
      </c>
      <c r="H16" s="90" t="s">
        <v>36</v>
      </c>
      <c r="I16" s="91" t="s">
        <v>65</v>
      </c>
      <c r="J16" s="91"/>
      <c r="K16" s="91" t="s">
        <v>33</v>
      </c>
      <c r="L16" s="92" t="s">
        <v>39</v>
      </c>
      <c r="M16" s="93" t="s">
        <v>40</v>
      </c>
      <c r="N16" s="94" t="s">
        <v>41</v>
      </c>
      <c r="O16" s="95">
        <v>45097</v>
      </c>
      <c r="P16" s="96">
        <v>45099</v>
      </c>
      <c r="Q16" s="85" t="s">
        <v>75</v>
      </c>
      <c r="R16" s="86" t="s">
        <v>76</v>
      </c>
      <c r="S16" s="86" t="s">
        <v>77</v>
      </c>
      <c r="T16" s="97" t="str">
        <f t="shared" si="0"/>
        <v>&lt;9.34</v>
      </c>
      <c r="U16" s="97" t="str">
        <f t="shared" si="0"/>
        <v>&lt;7.88</v>
      </c>
      <c r="V16" s="97" t="str">
        <f t="shared" si="1"/>
        <v>&lt;17</v>
      </c>
      <c r="W16" s="98"/>
    </row>
    <row r="17" spans="1:23" x14ac:dyDescent="0.4">
      <c r="A17" s="69">
        <v>11</v>
      </c>
      <c r="B17" s="69" t="s">
        <v>78</v>
      </c>
      <c r="C17" s="70" t="s">
        <v>78</v>
      </c>
      <c r="D17" s="85"/>
      <c r="E17" s="69"/>
      <c r="F17" s="99" t="s">
        <v>79</v>
      </c>
      <c r="G17" s="100" t="s">
        <v>35</v>
      </c>
      <c r="H17" s="74" t="s">
        <v>36</v>
      </c>
      <c r="I17" s="75" t="s">
        <v>80</v>
      </c>
      <c r="J17" s="86"/>
      <c r="K17" s="75"/>
      <c r="L17" s="98" t="s">
        <v>39</v>
      </c>
      <c r="M17" s="101" t="s">
        <v>81</v>
      </c>
      <c r="N17" s="102" t="s">
        <v>41</v>
      </c>
      <c r="O17" s="103">
        <v>45103</v>
      </c>
      <c r="P17" s="104">
        <v>45103</v>
      </c>
      <c r="Q17" s="71" t="s">
        <v>82</v>
      </c>
      <c r="R17" s="69" t="s">
        <v>83</v>
      </c>
      <c r="S17" s="81" t="s">
        <v>84</v>
      </c>
      <c r="T17" s="82" t="str">
        <f t="shared" si="0"/>
        <v>&lt;4.95</v>
      </c>
      <c r="U17" s="82" t="str">
        <f t="shared" si="0"/>
        <v>&lt;5.19</v>
      </c>
      <c r="V17" s="83" t="str">
        <f t="shared" si="1"/>
        <v>&lt;10</v>
      </c>
      <c r="W17" s="76" t="str">
        <f t="shared" ref="W17:W40" si="2">IF(ISERROR(V17*1),"",IF(AND(H17="飲料水",V17&gt;=11),"○",IF(AND(H17="牛乳・乳児用食品",V17&gt;=51),"○",IF(AND(H17&lt;&gt;"",V17&gt;=110),"○",""))))</f>
        <v/>
      </c>
    </row>
    <row r="18" spans="1:23" x14ac:dyDescent="0.4">
      <c r="A18" s="69">
        <v>12</v>
      </c>
      <c r="B18" s="86" t="s">
        <v>78</v>
      </c>
      <c r="C18" s="105" t="s">
        <v>78</v>
      </c>
      <c r="D18" s="85"/>
      <c r="E18" s="86"/>
      <c r="F18" s="106" t="s">
        <v>79</v>
      </c>
      <c r="G18" s="100" t="s">
        <v>35</v>
      </c>
      <c r="H18" s="74" t="s">
        <v>36</v>
      </c>
      <c r="I18" s="75" t="s">
        <v>85</v>
      </c>
      <c r="J18" s="86"/>
      <c r="K18" s="75"/>
      <c r="L18" s="98" t="s">
        <v>39</v>
      </c>
      <c r="M18" s="107" t="s">
        <v>81</v>
      </c>
      <c r="N18" s="108" t="s">
        <v>41</v>
      </c>
      <c r="O18" s="79">
        <v>45103</v>
      </c>
      <c r="P18" s="104">
        <v>45103</v>
      </c>
      <c r="Q18" s="85" t="s">
        <v>86</v>
      </c>
      <c r="R18" s="86" t="s">
        <v>87</v>
      </c>
      <c r="S18" s="81" t="s">
        <v>88</v>
      </c>
      <c r="T18" s="82" t="str">
        <f t="shared" si="0"/>
        <v>&lt;4.77</v>
      </c>
      <c r="U18" s="82" t="str">
        <f t="shared" si="0"/>
        <v>&lt;5.09</v>
      </c>
      <c r="V18" s="83" t="str">
        <f t="shared" si="1"/>
        <v>&lt;9.9</v>
      </c>
      <c r="W18" s="76" t="str">
        <f t="shared" si="2"/>
        <v/>
      </c>
    </row>
    <row r="19" spans="1:23" x14ac:dyDescent="0.4">
      <c r="A19" s="69">
        <v>13</v>
      </c>
      <c r="B19" s="86" t="s">
        <v>78</v>
      </c>
      <c r="C19" s="105" t="s">
        <v>78</v>
      </c>
      <c r="D19" s="85"/>
      <c r="E19" s="86"/>
      <c r="F19" s="106" t="s">
        <v>89</v>
      </c>
      <c r="G19" s="100" t="s">
        <v>35</v>
      </c>
      <c r="H19" s="74" t="s">
        <v>36</v>
      </c>
      <c r="I19" s="75" t="s">
        <v>90</v>
      </c>
      <c r="J19" s="86"/>
      <c r="K19" s="75"/>
      <c r="L19" s="98" t="s">
        <v>39</v>
      </c>
      <c r="M19" s="107" t="s">
        <v>81</v>
      </c>
      <c r="N19" s="108" t="s">
        <v>41</v>
      </c>
      <c r="O19" s="79">
        <v>45103</v>
      </c>
      <c r="P19" s="104">
        <v>45103</v>
      </c>
      <c r="Q19" s="85" t="s">
        <v>91</v>
      </c>
      <c r="R19" s="86" t="s">
        <v>92</v>
      </c>
      <c r="S19" s="81" t="s">
        <v>93</v>
      </c>
      <c r="T19" s="82" t="str">
        <f t="shared" si="0"/>
        <v>&lt;4.41</v>
      </c>
      <c r="U19" s="82" t="str">
        <f t="shared" si="0"/>
        <v>&lt;5.27</v>
      </c>
      <c r="V19" s="83" t="str">
        <f t="shared" si="1"/>
        <v>&lt;9.7</v>
      </c>
      <c r="W19" s="76" t="str">
        <f t="shared" si="2"/>
        <v/>
      </c>
    </row>
    <row r="20" spans="1:23" x14ac:dyDescent="0.4">
      <c r="A20" s="69">
        <v>14</v>
      </c>
      <c r="B20" s="86" t="s">
        <v>78</v>
      </c>
      <c r="C20" s="105" t="s">
        <v>78</v>
      </c>
      <c r="D20" s="85"/>
      <c r="E20" s="86"/>
      <c r="F20" s="106" t="s">
        <v>79</v>
      </c>
      <c r="G20" s="100" t="s">
        <v>35</v>
      </c>
      <c r="H20" s="109" t="s">
        <v>36</v>
      </c>
      <c r="I20" s="75" t="s">
        <v>94</v>
      </c>
      <c r="J20" s="86"/>
      <c r="K20" s="75"/>
      <c r="L20" s="98" t="s">
        <v>39</v>
      </c>
      <c r="M20" s="107" t="s">
        <v>81</v>
      </c>
      <c r="N20" s="108" t="s">
        <v>41</v>
      </c>
      <c r="O20" s="79">
        <v>45103</v>
      </c>
      <c r="P20" s="96">
        <v>45103</v>
      </c>
      <c r="Q20" s="85" t="s">
        <v>95</v>
      </c>
      <c r="R20" s="86" t="s">
        <v>96</v>
      </c>
      <c r="S20" s="110" t="s">
        <v>97</v>
      </c>
      <c r="T20" s="82" t="str">
        <f t="shared" si="0"/>
        <v>&lt;3.31</v>
      </c>
      <c r="U20" s="82" t="str">
        <f t="shared" si="0"/>
        <v>&lt;4.73</v>
      </c>
      <c r="V20" s="83" t="str">
        <f t="shared" si="1"/>
        <v>&lt;8</v>
      </c>
      <c r="W20" s="76" t="str">
        <f t="shared" si="2"/>
        <v/>
      </c>
    </row>
    <row r="21" spans="1:23" x14ac:dyDescent="0.4">
      <c r="A21" s="69">
        <v>15</v>
      </c>
      <c r="B21" s="69" t="s">
        <v>98</v>
      </c>
      <c r="C21" s="70" t="s">
        <v>98</v>
      </c>
      <c r="D21" s="71" t="s">
        <v>32</v>
      </c>
      <c r="E21" s="69" t="s">
        <v>33</v>
      </c>
      <c r="F21" s="84" t="s">
        <v>99</v>
      </c>
      <c r="G21" s="100" t="s">
        <v>35</v>
      </c>
      <c r="H21" s="74" t="s">
        <v>100</v>
      </c>
      <c r="I21" s="70" t="s">
        <v>101</v>
      </c>
      <c r="J21" s="86"/>
      <c r="K21" s="111"/>
      <c r="L21" s="76" t="s">
        <v>39</v>
      </c>
      <c r="M21" s="112" t="s">
        <v>102</v>
      </c>
      <c r="N21" s="78" t="s">
        <v>41</v>
      </c>
      <c r="O21" s="113">
        <v>45027</v>
      </c>
      <c r="P21" s="104">
        <v>45027</v>
      </c>
      <c r="Q21" s="85" t="s">
        <v>103</v>
      </c>
      <c r="R21" s="86" t="s">
        <v>104</v>
      </c>
      <c r="S21" s="81"/>
      <c r="T21" s="82" t="str">
        <f t="shared" si="0"/>
        <v>&lt;4.47</v>
      </c>
      <c r="U21" s="82" t="str">
        <f t="shared" si="0"/>
        <v>&lt;4.66</v>
      </c>
      <c r="V21" s="83" t="str">
        <f t="shared" si="1"/>
        <v>&lt;9.1</v>
      </c>
      <c r="W21" s="76" t="str">
        <f t="shared" si="2"/>
        <v/>
      </c>
    </row>
    <row r="22" spans="1:23" x14ac:dyDescent="0.4">
      <c r="A22" s="69">
        <v>16</v>
      </c>
      <c r="B22" s="86" t="s">
        <v>98</v>
      </c>
      <c r="C22" s="105" t="s">
        <v>98</v>
      </c>
      <c r="D22" s="71" t="s">
        <v>32</v>
      </c>
      <c r="E22" s="69" t="s">
        <v>33</v>
      </c>
      <c r="F22" s="84" t="s">
        <v>99</v>
      </c>
      <c r="G22" s="100" t="s">
        <v>35</v>
      </c>
      <c r="H22" s="74" t="s">
        <v>100</v>
      </c>
      <c r="I22" s="86" t="s">
        <v>101</v>
      </c>
      <c r="J22" s="69"/>
      <c r="K22" s="75"/>
      <c r="L22" s="76" t="s">
        <v>39</v>
      </c>
      <c r="M22" s="114" t="s">
        <v>102</v>
      </c>
      <c r="N22" s="108" t="s">
        <v>41</v>
      </c>
      <c r="O22" s="113">
        <v>45027</v>
      </c>
      <c r="P22" s="80">
        <v>45027</v>
      </c>
      <c r="Q22" s="85" t="s">
        <v>105</v>
      </c>
      <c r="R22" s="86" t="s">
        <v>106</v>
      </c>
      <c r="S22" s="115"/>
      <c r="T22" s="82" t="str">
        <f t="shared" si="0"/>
        <v>&lt;4.2</v>
      </c>
      <c r="U22" s="82" t="str">
        <f t="shared" si="0"/>
        <v>&lt;4.94</v>
      </c>
      <c r="V22" s="83" t="str">
        <f t="shared" si="1"/>
        <v>&lt;9.1</v>
      </c>
      <c r="W22" s="76" t="str">
        <f t="shared" si="2"/>
        <v/>
      </c>
    </row>
    <row r="23" spans="1:23" x14ac:dyDescent="0.4">
      <c r="A23" s="69">
        <v>17</v>
      </c>
      <c r="B23" s="86" t="s">
        <v>98</v>
      </c>
      <c r="C23" s="105" t="s">
        <v>98</v>
      </c>
      <c r="D23" s="71" t="s">
        <v>32</v>
      </c>
      <c r="E23" s="69" t="s">
        <v>33</v>
      </c>
      <c r="F23" s="84" t="s">
        <v>99</v>
      </c>
      <c r="G23" s="100" t="s">
        <v>35</v>
      </c>
      <c r="H23" s="74" t="s">
        <v>36</v>
      </c>
      <c r="I23" s="86" t="s">
        <v>107</v>
      </c>
      <c r="J23" s="69"/>
      <c r="K23" s="75"/>
      <c r="L23" s="76" t="s">
        <v>39</v>
      </c>
      <c r="M23" s="114" t="s">
        <v>102</v>
      </c>
      <c r="N23" s="108" t="s">
        <v>41</v>
      </c>
      <c r="O23" s="113">
        <v>45027</v>
      </c>
      <c r="P23" s="80">
        <v>45027</v>
      </c>
      <c r="Q23" s="85" t="s">
        <v>108</v>
      </c>
      <c r="R23" s="86" t="s">
        <v>109</v>
      </c>
      <c r="S23" s="115"/>
      <c r="T23" s="82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&lt;8.99</v>
      </c>
      <c r="U23" s="82" t="str">
        <f t="shared" si="3"/>
        <v>&lt;9.78</v>
      </c>
      <c r="V23" s="83" t="str">
        <f t="shared" si="1"/>
        <v>&lt;19</v>
      </c>
      <c r="W23" s="76" t="str">
        <f t="shared" si="2"/>
        <v/>
      </c>
    </row>
    <row r="24" spans="1:23" x14ac:dyDescent="0.4">
      <c r="A24" s="69">
        <v>18</v>
      </c>
      <c r="B24" s="86" t="s">
        <v>98</v>
      </c>
      <c r="C24" s="105" t="s">
        <v>98</v>
      </c>
      <c r="D24" s="71" t="s">
        <v>32</v>
      </c>
      <c r="E24" s="69" t="s">
        <v>33</v>
      </c>
      <c r="F24" s="84" t="s">
        <v>99</v>
      </c>
      <c r="G24" s="100" t="s">
        <v>35</v>
      </c>
      <c r="H24" s="109" t="s">
        <v>100</v>
      </c>
      <c r="I24" s="86" t="s">
        <v>110</v>
      </c>
      <c r="J24" s="69"/>
      <c r="K24" s="75"/>
      <c r="L24" s="76" t="s">
        <v>39</v>
      </c>
      <c r="M24" s="114" t="s">
        <v>102</v>
      </c>
      <c r="N24" s="108" t="s">
        <v>41</v>
      </c>
      <c r="O24" s="113">
        <v>45027</v>
      </c>
      <c r="P24" s="80">
        <v>45027</v>
      </c>
      <c r="Q24" s="85" t="s">
        <v>111</v>
      </c>
      <c r="R24" s="86" t="s">
        <v>112</v>
      </c>
      <c r="S24" s="115"/>
      <c r="T24" s="82" t="str">
        <f t="shared" si="3"/>
        <v>&lt;4.92</v>
      </c>
      <c r="U24" s="82" t="str">
        <f t="shared" si="3"/>
        <v>&lt;4.79</v>
      </c>
      <c r="V24" s="83" t="str">
        <f t="shared" si="1"/>
        <v>&lt;9.7</v>
      </c>
      <c r="W24" s="76" t="str">
        <f t="shared" si="2"/>
        <v/>
      </c>
    </row>
    <row r="25" spans="1:23" x14ac:dyDescent="0.4">
      <c r="A25" s="69">
        <v>19</v>
      </c>
      <c r="B25" s="86" t="s">
        <v>98</v>
      </c>
      <c r="C25" s="105" t="s">
        <v>98</v>
      </c>
      <c r="D25" s="71" t="s">
        <v>32</v>
      </c>
      <c r="E25" s="69" t="s">
        <v>33</v>
      </c>
      <c r="F25" s="84" t="s">
        <v>99</v>
      </c>
      <c r="G25" s="100" t="s">
        <v>35</v>
      </c>
      <c r="H25" s="109" t="s">
        <v>36</v>
      </c>
      <c r="I25" s="86" t="s">
        <v>107</v>
      </c>
      <c r="J25" s="69"/>
      <c r="K25" s="75"/>
      <c r="L25" s="76" t="s">
        <v>39</v>
      </c>
      <c r="M25" s="114" t="s">
        <v>102</v>
      </c>
      <c r="N25" s="108" t="s">
        <v>41</v>
      </c>
      <c r="O25" s="113">
        <v>45027</v>
      </c>
      <c r="P25" s="80">
        <v>45027</v>
      </c>
      <c r="Q25" s="85" t="s">
        <v>113</v>
      </c>
      <c r="R25" s="86" t="s">
        <v>114</v>
      </c>
      <c r="S25" s="115"/>
      <c r="T25" s="82" t="str">
        <f t="shared" si="3"/>
        <v>&lt;9.68</v>
      </c>
      <c r="U25" s="82" t="str">
        <f t="shared" si="3"/>
        <v>&lt;8.4</v>
      </c>
      <c r="V25" s="83" t="str">
        <f t="shared" si="1"/>
        <v>&lt;18</v>
      </c>
      <c r="W25" s="76" t="str">
        <f t="shared" si="2"/>
        <v/>
      </c>
    </row>
    <row r="26" spans="1:23" x14ac:dyDescent="0.4">
      <c r="A26" s="69">
        <v>20</v>
      </c>
      <c r="B26" s="86" t="s">
        <v>98</v>
      </c>
      <c r="C26" s="105" t="s">
        <v>98</v>
      </c>
      <c r="D26" s="71" t="s">
        <v>115</v>
      </c>
      <c r="E26" s="105" t="s">
        <v>116</v>
      </c>
      <c r="F26" s="84" t="s">
        <v>33</v>
      </c>
      <c r="G26" s="100" t="s">
        <v>35</v>
      </c>
      <c r="H26" s="74" t="s">
        <v>117</v>
      </c>
      <c r="I26" s="70" t="s">
        <v>118</v>
      </c>
      <c r="J26" s="86" t="s">
        <v>119</v>
      </c>
      <c r="K26" s="75"/>
      <c r="L26" s="76" t="s">
        <v>39</v>
      </c>
      <c r="M26" s="114" t="s">
        <v>102</v>
      </c>
      <c r="N26" s="108" t="s">
        <v>41</v>
      </c>
      <c r="O26" s="113">
        <v>45027</v>
      </c>
      <c r="P26" s="80">
        <v>45027</v>
      </c>
      <c r="Q26" s="85" t="s">
        <v>120</v>
      </c>
      <c r="R26" s="86" t="s">
        <v>121</v>
      </c>
      <c r="S26" s="81"/>
      <c r="T26" s="82" t="str">
        <f t="shared" si="3"/>
        <v>&lt;8.9</v>
      </c>
      <c r="U26" s="82" t="str">
        <f t="shared" si="3"/>
        <v>&lt;9.56</v>
      </c>
      <c r="V26" s="83" t="str">
        <f t="shared" si="1"/>
        <v>&lt;18</v>
      </c>
      <c r="W26" s="76"/>
    </row>
    <row r="27" spans="1:23" x14ac:dyDescent="0.4">
      <c r="A27" s="69">
        <v>21</v>
      </c>
      <c r="B27" s="86" t="s">
        <v>98</v>
      </c>
      <c r="C27" s="105" t="s">
        <v>98</v>
      </c>
      <c r="D27" s="71" t="s">
        <v>115</v>
      </c>
      <c r="E27" s="105" t="s">
        <v>116</v>
      </c>
      <c r="F27" s="84" t="s">
        <v>33</v>
      </c>
      <c r="G27" s="100" t="s">
        <v>35</v>
      </c>
      <c r="H27" s="74" t="s">
        <v>117</v>
      </c>
      <c r="I27" s="86" t="s">
        <v>122</v>
      </c>
      <c r="J27" s="86" t="s">
        <v>119</v>
      </c>
      <c r="K27" s="75"/>
      <c r="L27" s="76" t="s">
        <v>39</v>
      </c>
      <c r="M27" s="114" t="s">
        <v>102</v>
      </c>
      <c r="N27" s="108" t="s">
        <v>41</v>
      </c>
      <c r="O27" s="113">
        <v>45027</v>
      </c>
      <c r="P27" s="80">
        <v>45027</v>
      </c>
      <c r="Q27" s="85" t="s">
        <v>123</v>
      </c>
      <c r="R27" s="86" t="s">
        <v>124</v>
      </c>
      <c r="S27" s="115"/>
      <c r="T27" s="82" t="str">
        <f t="shared" si="3"/>
        <v>&lt;9.64</v>
      </c>
      <c r="U27" s="82" t="str">
        <f t="shared" si="3"/>
        <v>&lt;9.41</v>
      </c>
      <c r="V27" s="83" t="str">
        <f t="shared" si="1"/>
        <v>&lt;19</v>
      </c>
      <c r="W27" s="76" t="str">
        <f t="shared" si="2"/>
        <v/>
      </c>
    </row>
    <row r="28" spans="1:23" x14ac:dyDescent="0.4">
      <c r="A28" s="69">
        <v>22</v>
      </c>
      <c r="B28" s="86" t="s">
        <v>98</v>
      </c>
      <c r="C28" s="105" t="s">
        <v>98</v>
      </c>
      <c r="D28" s="71" t="s">
        <v>115</v>
      </c>
      <c r="E28" s="105" t="s">
        <v>116</v>
      </c>
      <c r="F28" s="84" t="s">
        <v>33</v>
      </c>
      <c r="G28" s="100" t="s">
        <v>35</v>
      </c>
      <c r="H28" s="74" t="s">
        <v>117</v>
      </c>
      <c r="I28" s="86" t="s">
        <v>125</v>
      </c>
      <c r="J28" s="86" t="s">
        <v>119</v>
      </c>
      <c r="K28" s="75"/>
      <c r="L28" s="76" t="s">
        <v>39</v>
      </c>
      <c r="M28" s="114" t="s">
        <v>102</v>
      </c>
      <c r="N28" s="108" t="s">
        <v>41</v>
      </c>
      <c r="O28" s="113">
        <v>45027</v>
      </c>
      <c r="P28" s="80">
        <v>45027</v>
      </c>
      <c r="Q28" s="85" t="s">
        <v>126</v>
      </c>
      <c r="R28" s="86" t="s">
        <v>127</v>
      </c>
      <c r="S28" s="115"/>
      <c r="T28" s="82" t="str">
        <f t="shared" si="3"/>
        <v>&lt;7.13</v>
      </c>
      <c r="U28" s="82" t="str">
        <f t="shared" si="3"/>
        <v>&lt;9.6</v>
      </c>
      <c r="V28" s="83" t="str">
        <f t="shared" si="1"/>
        <v>&lt;17</v>
      </c>
      <c r="W28" s="76" t="str">
        <f t="shared" si="2"/>
        <v/>
      </c>
    </row>
    <row r="29" spans="1:23" x14ac:dyDescent="0.4">
      <c r="A29" s="69">
        <v>23</v>
      </c>
      <c r="B29" s="86" t="s">
        <v>98</v>
      </c>
      <c r="C29" s="105" t="s">
        <v>98</v>
      </c>
      <c r="D29" s="71" t="s">
        <v>115</v>
      </c>
      <c r="E29" s="105" t="s">
        <v>116</v>
      </c>
      <c r="F29" s="84" t="s">
        <v>33</v>
      </c>
      <c r="G29" s="100" t="s">
        <v>35</v>
      </c>
      <c r="H29" s="74" t="s">
        <v>117</v>
      </c>
      <c r="I29" s="86" t="s">
        <v>128</v>
      </c>
      <c r="J29" s="86" t="s">
        <v>119</v>
      </c>
      <c r="K29" s="75"/>
      <c r="L29" s="76" t="s">
        <v>39</v>
      </c>
      <c r="M29" s="114" t="s">
        <v>102</v>
      </c>
      <c r="N29" s="108" t="s">
        <v>41</v>
      </c>
      <c r="O29" s="113">
        <v>45027</v>
      </c>
      <c r="P29" s="80">
        <v>45027</v>
      </c>
      <c r="Q29" s="85" t="s">
        <v>129</v>
      </c>
      <c r="R29" s="86" t="s">
        <v>121</v>
      </c>
      <c r="S29" s="115"/>
      <c r="T29" s="82" t="str">
        <f t="shared" si="3"/>
        <v>&lt;6.84</v>
      </c>
      <c r="U29" s="82" t="str">
        <f t="shared" si="3"/>
        <v>&lt;9.56</v>
      </c>
      <c r="V29" s="83" t="str">
        <f t="shared" si="1"/>
        <v>&lt;16</v>
      </c>
      <c r="W29" s="76" t="str">
        <f t="shared" si="2"/>
        <v/>
      </c>
    </row>
    <row r="30" spans="1:23" x14ac:dyDescent="0.4">
      <c r="A30" s="69">
        <v>24</v>
      </c>
      <c r="B30" s="86" t="s">
        <v>98</v>
      </c>
      <c r="C30" s="105" t="s">
        <v>98</v>
      </c>
      <c r="D30" s="71" t="s">
        <v>115</v>
      </c>
      <c r="E30" s="105" t="s">
        <v>116</v>
      </c>
      <c r="F30" s="84" t="s">
        <v>33</v>
      </c>
      <c r="G30" s="100" t="s">
        <v>35</v>
      </c>
      <c r="H30" s="74" t="s">
        <v>117</v>
      </c>
      <c r="I30" s="86" t="s">
        <v>130</v>
      </c>
      <c r="J30" s="86" t="s">
        <v>119</v>
      </c>
      <c r="K30" s="75"/>
      <c r="L30" s="76" t="s">
        <v>39</v>
      </c>
      <c r="M30" s="114" t="s">
        <v>102</v>
      </c>
      <c r="N30" s="108" t="s">
        <v>41</v>
      </c>
      <c r="O30" s="113">
        <v>45027</v>
      </c>
      <c r="P30" s="80">
        <v>45027</v>
      </c>
      <c r="Q30" s="85" t="s">
        <v>131</v>
      </c>
      <c r="R30" s="86" t="s">
        <v>132</v>
      </c>
      <c r="S30" s="115"/>
      <c r="T30" s="82" t="str">
        <f t="shared" si="3"/>
        <v>&lt;9.46</v>
      </c>
      <c r="U30" s="82" t="str">
        <f t="shared" si="3"/>
        <v>&lt;8.56</v>
      </c>
      <c r="V30" s="83" t="str">
        <f t="shared" si="1"/>
        <v>&lt;18</v>
      </c>
      <c r="W30" s="76" t="str">
        <f t="shared" si="2"/>
        <v/>
      </c>
    </row>
    <row r="31" spans="1:23" x14ac:dyDescent="0.4">
      <c r="A31" s="69">
        <v>25</v>
      </c>
      <c r="B31" s="86" t="s">
        <v>98</v>
      </c>
      <c r="C31" s="105" t="s">
        <v>98</v>
      </c>
      <c r="D31" s="71" t="s">
        <v>115</v>
      </c>
      <c r="E31" s="105" t="s">
        <v>116</v>
      </c>
      <c r="F31" s="84" t="s">
        <v>33</v>
      </c>
      <c r="G31" s="100" t="s">
        <v>35</v>
      </c>
      <c r="H31" s="74" t="s">
        <v>117</v>
      </c>
      <c r="I31" s="86" t="s">
        <v>133</v>
      </c>
      <c r="J31" s="86" t="s">
        <v>119</v>
      </c>
      <c r="K31" s="75"/>
      <c r="L31" s="76" t="s">
        <v>39</v>
      </c>
      <c r="M31" s="114" t="s">
        <v>102</v>
      </c>
      <c r="N31" s="108" t="s">
        <v>41</v>
      </c>
      <c r="O31" s="113">
        <v>45027</v>
      </c>
      <c r="P31" s="80">
        <v>45027</v>
      </c>
      <c r="Q31" s="85" t="s">
        <v>134</v>
      </c>
      <c r="R31" s="86" t="s">
        <v>135</v>
      </c>
      <c r="S31" s="115"/>
      <c r="T31" s="82" t="str">
        <f t="shared" si="3"/>
        <v>&lt;7.48</v>
      </c>
      <c r="U31" s="82" t="str">
        <f t="shared" si="3"/>
        <v>&lt;9.58</v>
      </c>
      <c r="V31" s="83" t="str">
        <f t="shared" si="1"/>
        <v>&lt;17</v>
      </c>
      <c r="W31" s="76" t="str">
        <f t="shared" si="2"/>
        <v/>
      </c>
    </row>
    <row r="32" spans="1:23" x14ac:dyDescent="0.4">
      <c r="A32" s="69">
        <v>26</v>
      </c>
      <c r="B32" s="86" t="s">
        <v>98</v>
      </c>
      <c r="C32" s="105" t="s">
        <v>98</v>
      </c>
      <c r="D32" s="71" t="s">
        <v>32</v>
      </c>
      <c r="E32" s="105" t="s">
        <v>33</v>
      </c>
      <c r="F32" s="84" t="s">
        <v>99</v>
      </c>
      <c r="G32" s="100" t="s">
        <v>35</v>
      </c>
      <c r="H32" s="74" t="s">
        <v>36</v>
      </c>
      <c r="I32" s="86" t="s">
        <v>136</v>
      </c>
      <c r="J32" s="86"/>
      <c r="K32" s="75"/>
      <c r="L32" s="76" t="s">
        <v>39</v>
      </c>
      <c r="M32" s="114" t="s">
        <v>102</v>
      </c>
      <c r="N32" s="108" t="s">
        <v>41</v>
      </c>
      <c r="O32" s="113">
        <v>45034</v>
      </c>
      <c r="P32" s="80">
        <v>45034</v>
      </c>
      <c r="Q32" s="85" t="s">
        <v>137</v>
      </c>
      <c r="R32" s="86" t="s">
        <v>138</v>
      </c>
      <c r="S32" s="115"/>
      <c r="T32" s="82" t="str">
        <f t="shared" si="3"/>
        <v>&lt;9.37</v>
      </c>
      <c r="U32" s="82" t="str">
        <f t="shared" si="3"/>
        <v>&lt;7.56</v>
      </c>
      <c r="V32" s="83" t="str">
        <f t="shared" si="1"/>
        <v>&lt;17</v>
      </c>
      <c r="W32" s="76" t="str">
        <f t="shared" si="2"/>
        <v/>
      </c>
    </row>
    <row r="33" spans="1:23" x14ac:dyDescent="0.4">
      <c r="A33" s="111">
        <v>27</v>
      </c>
      <c r="B33" s="75" t="s">
        <v>98</v>
      </c>
      <c r="C33" s="84" t="s">
        <v>98</v>
      </c>
      <c r="D33" s="109" t="s">
        <v>32</v>
      </c>
      <c r="E33" s="84" t="s">
        <v>33</v>
      </c>
      <c r="F33" s="84" t="s">
        <v>99</v>
      </c>
      <c r="G33" s="73" t="s">
        <v>35</v>
      </c>
      <c r="H33" s="74" t="s">
        <v>36</v>
      </c>
      <c r="I33" s="75" t="s">
        <v>139</v>
      </c>
      <c r="J33" s="75"/>
      <c r="K33" s="75"/>
      <c r="L33" s="120" t="s">
        <v>39</v>
      </c>
      <c r="M33" s="107" t="s">
        <v>102</v>
      </c>
      <c r="N33" s="121" t="s">
        <v>41</v>
      </c>
      <c r="O33" s="122">
        <v>45034</v>
      </c>
      <c r="P33" s="123">
        <v>45034</v>
      </c>
      <c r="Q33" s="74" t="s">
        <v>140</v>
      </c>
      <c r="R33" s="75" t="s">
        <v>141</v>
      </c>
      <c r="S33" s="124"/>
      <c r="T33" s="125" t="str">
        <f t="shared" si="3"/>
        <v>&lt;9.36</v>
      </c>
      <c r="U33" s="125" t="str">
        <f t="shared" si="3"/>
        <v>&lt;9.01</v>
      </c>
      <c r="V33" s="126" t="str">
        <f t="shared" si="1"/>
        <v>&lt;18</v>
      </c>
      <c r="W33" s="120" t="str">
        <f t="shared" si="2"/>
        <v/>
      </c>
    </row>
    <row r="34" spans="1:23" x14ac:dyDescent="0.4">
      <c r="A34" s="111">
        <v>28</v>
      </c>
      <c r="B34" s="75" t="s">
        <v>98</v>
      </c>
      <c r="C34" s="84" t="s">
        <v>98</v>
      </c>
      <c r="D34" s="90" t="s">
        <v>32</v>
      </c>
      <c r="E34" s="84" t="s">
        <v>33</v>
      </c>
      <c r="F34" s="116" t="s">
        <v>99</v>
      </c>
      <c r="G34" s="87" t="s">
        <v>35</v>
      </c>
      <c r="H34" s="74" t="s">
        <v>36</v>
      </c>
      <c r="I34" s="91" t="s">
        <v>142</v>
      </c>
      <c r="J34" s="91"/>
      <c r="K34" s="91"/>
      <c r="L34" s="127" t="s">
        <v>39</v>
      </c>
      <c r="M34" s="128" t="s">
        <v>102</v>
      </c>
      <c r="N34" s="129" t="s">
        <v>41</v>
      </c>
      <c r="O34" s="130">
        <v>45034</v>
      </c>
      <c r="P34" s="131">
        <v>45034</v>
      </c>
      <c r="Q34" s="74" t="s">
        <v>143</v>
      </c>
      <c r="R34" s="75" t="s">
        <v>144</v>
      </c>
      <c r="S34" s="124"/>
      <c r="T34" s="125" t="str">
        <f t="shared" si="3"/>
        <v>&lt;9.77</v>
      </c>
      <c r="U34" s="125" t="str">
        <f t="shared" si="3"/>
        <v>&lt;8.12</v>
      </c>
      <c r="V34" s="126" t="str">
        <f t="shared" si="1"/>
        <v>&lt;18</v>
      </c>
      <c r="W34" s="120" t="str">
        <f t="shared" si="2"/>
        <v/>
      </c>
    </row>
    <row r="35" spans="1:23" x14ac:dyDescent="0.4">
      <c r="A35" s="111">
        <v>29</v>
      </c>
      <c r="B35" s="75" t="s">
        <v>98</v>
      </c>
      <c r="C35" s="84" t="s">
        <v>98</v>
      </c>
      <c r="D35" s="90" t="s">
        <v>32</v>
      </c>
      <c r="E35" s="84" t="s">
        <v>33</v>
      </c>
      <c r="F35" s="116" t="s">
        <v>99</v>
      </c>
      <c r="G35" s="87" t="s">
        <v>35</v>
      </c>
      <c r="H35" s="74" t="s">
        <v>36</v>
      </c>
      <c r="I35" s="91" t="s">
        <v>145</v>
      </c>
      <c r="J35" s="91"/>
      <c r="K35" s="91"/>
      <c r="L35" s="127" t="s">
        <v>39</v>
      </c>
      <c r="M35" s="128" t="s">
        <v>102</v>
      </c>
      <c r="N35" s="129" t="s">
        <v>41</v>
      </c>
      <c r="O35" s="130">
        <v>45034</v>
      </c>
      <c r="P35" s="131">
        <v>45034</v>
      </c>
      <c r="Q35" s="74" t="s">
        <v>146</v>
      </c>
      <c r="R35" s="75" t="s">
        <v>147</v>
      </c>
      <c r="S35" s="124"/>
      <c r="T35" s="125" t="str">
        <f t="shared" si="3"/>
        <v>&lt;9.43</v>
      </c>
      <c r="U35" s="125" t="str">
        <f t="shared" si="3"/>
        <v>&lt;8.42</v>
      </c>
      <c r="V35" s="126" t="str">
        <f t="shared" si="1"/>
        <v>&lt;18</v>
      </c>
      <c r="W35" s="120" t="str">
        <f t="shared" si="2"/>
        <v/>
      </c>
    </row>
    <row r="36" spans="1:23" x14ac:dyDescent="0.4">
      <c r="A36" s="111">
        <v>30</v>
      </c>
      <c r="B36" s="75" t="s">
        <v>98</v>
      </c>
      <c r="C36" s="84" t="s">
        <v>98</v>
      </c>
      <c r="D36" s="90" t="s">
        <v>32</v>
      </c>
      <c r="E36" s="84" t="s">
        <v>33</v>
      </c>
      <c r="F36" s="116" t="s">
        <v>99</v>
      </c>
      <c r="G36" s="87" t="s">
        <v>35</v>
      </c>
      <c r="H36" s="109" t="s">
        <v>36</v>
      </c>
      <c r="I36" s="91" t="s">
        <v>148</v>
      </c>
      <c r="J36" s="91"/>
      <c r="K36" s="91"/>
      <c r="L36" s="127" t="s">
        <v>39</v>
      </c>
      <c r="M36" s="128" t="s">
        <v>102</v>
      </c>
      <c r="N36" s="129" t="s">
        <v>41</v>
      </c>
      <c r="O36" s="130">
        <v>45034</v>
      </c>
      <c r="P36" s="131">
        <v>45034</v>
      </c>
      <c r="Q36" s="74" t="s">
        <v>149</v>
      </c>
      <c r="R36" s="75" t="s">
        <v>150</v>
      </c>
      <c r="S36" s="124"/>
      <c r="T36" s="125" t="str">
        <f t="shared" si="3"/>
        <v>&lt;8.6</v>
      </c>
      <c r="U36" s="125" t="str">
        <f t="shared" si="3"/>
        <v>&lt;9.19</v>
      </c>
      <c r="V36" s="126" t="str">
        <f t="shared" si="1"/>
        <v>&lt;18</v>
      </c>
      <c r="W36" s="120" t="str">
        <f t="shared" si="2"/>
        <v/>
      </c>
    </row>
    <row r="37" spans="1:23" x14ac:dyDescent="0.4">
      <c r="A37" s="111">
        <v>31</v>
      </c>
      <c r="B37" s="75" t="s">
        <v>98</v>
      </c>
      <c r="C37" s="84" t="s">
        <v>98</v>
      </c>
      <c r="D37" s="90" t="s">
        <v>32</v>
      </c>
      <c r="E37" s="84" t="s">
        <v>33</v>
      </c>
      <c r="F37" s="116" t="s">
        <v>99</v>
      </c>
      <c r="G37" s="87" t="s">
        <v>35</v>
      </c>
      <c r="H37" s="74" t="s">
        <v>36</v>
      </c>
      <c r="I37" s="91" t="s">
        <v>151</v>
      </c>
      <c r="J37" s="91"/>
      <c r="K37" s="91"/>
      <c r="L37" s="127" t="s">
        <v>39</v>
      </c>
      <c r="M37" s="128" t="s">
        <v>102</v>
      </c>
      <c r="N37" s="129" t="s">
        <v>41</v>
      </c>
      <c r="O37" s="130">
        <v>45034</v>
      </c>
      <c r="P37" s="131">
        <v>45034</v>
      </c>
      <c r="Q37" s="74" t="s">
        <v>152</v>
      </c>
      <c r="R37" s="75" t="s">
        <v>76</v>
      </c>
      <c r="S37" s="124"/>
      <c r="T37" s="125" t="str">
        <f t="shared" si="3"/>
        <v>&lt;9.26</v>
      </c>
      <c r="U37" s="125" t="str">
        <f t="shared" si="3"/>
        <v>&lt;7.88</v>
      </c>
      <c r="V37" s="126" t="str">
        <f t="shared" si="1"/>
        <v>&lt;17</v>
      </c>
      <c r="W37" s="120" t="str">
        <f t="shared" si="2"/>
        <v/>
      </c>
    </row>
    <row r="38" spans="1:23" x14ac:dyDescent="0.4">
      <c r="A38" s="111">
        <v>32</v>
      </c>
      <c r="B38" s="75" t="s">
        <v>98</v>
      </c>
      <c r="C38" s="84" t="s">
        <v>98</v>
      </c>
      <c r="D38" s="90" t="s">
        <v>32</v>
      </c>
      <c r="E38" s="84" t="s">
        <v>33</v>
      </c>
      <c r="F38" s="116" t="s">
        <v>99</v>
      </c>
      <c r="G38" s="87" t="s">
        <v>35</v>
      </c>
      <c r="H38" s="74" t="s">
        <v>36</v>
      </c>
      <c r="I38" s="91" t="s">
        <v>153</v>
      </c>
      <c r="J38" s="91"/>
      <c r="K38" s="91"/>
      <c r="L38" s="127" t="s">
        <v>39</v>
      </c>
      <c r="M38" s="128" t="s">
        <v>102</v>
      </c>
      <c r="N38" s="129" t="s">
        <v>41</v>
      </c>
      <c r="O38" s="130">
        <v>45034</v>
      </c>
      <c r="P38" s="131">
        <v>45034</v>
      </c>
      <c r="Q38" s="74" t="s">
        <v>154</v>
      </c>
      <c r="R38" s="75" t="s">
        <v>155</v>
      </c>
      <c r="S38" s="124"/>
      <c r="T38" s="125" t="str">
        <f t="shared" si="3"/>
        <v>&lt;7.95</v>
      </c>
      <c r="U38" s="125" t="str">
        <f t="shared" si="3"/>
        <v>&lt;8.98</v>
      </c>
      <c r="V38" s="126" t="str">
        <f t="shared" si="1"/>
        <v>&lt;17</v>
      </c>
      <c r="W38" s="120" t="str">
        <f t="shared" si="2"/>
        <v/>
      </c>
    </row>
    <row r="39" spans="1:23" x14ac:dyDescent="0.4">
      <c r="A39" s="111">
        <v>33</v>
      </c>
      <c r="B39" s="75" t="s">
        <v>98</v>
      </c>
      <c r="C39" s="84" t="s">
        <v>98</v>
      </c>
      <c r="D39" s="90" t="s">
        <v>32</v>
      </c>
      <c r="E39" s="84" t="s">
        <v>33</v>
      </c>
      <c r="F39" s="116" t="s">
        <v>99</v>
      </c>
      <c r="G39" s="87" t="s">
        <v>35</v>
      </c>
      <c r="H39" s="90" t="s">
        <v>36</v>
      </c>
      <c r="I39" s="91" t="s">
        <v>156</v>
      </c>
      <c r="J39" s="91"/>
      <c r="K39" s="91"/>
      <c r="L39" s="127" t="s">
        <v>39</v>
      </c>
      <c r="M39" s="128" t="s">
        <v>102</v>
      </c>
      <c r="N39" s="129" t="s">
        <v>41</v>
      </c>
      <c r="O39" s="130">
        <v>45034</v>
      </c>
      <c r="P39" s="131">
        <v>45034</v>
      </c>
      <c r="Q39" s="74" t="s">
        <v>157</v>
      </c>
      <c r="R39" s="75" t="s">
        <v>158</v>
      </c>
      <c r="S39" s="124"/>
      <c r="T39" s="125" t="str">
        <f t="shared" ref="T39:U73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&lt;8.93</v>
      </c>
      <c r="U39" s="125" t="str">
        <f t="shared" si="4"/>
        <v>&lt;9.88</v>
      </c>
      <c r="V39" s="126" t="str">
        <f t="shared" si="1"/>
        <v>&lt;19</v>
      </c>
      <c r="W39" s="120" t="str">
        <f t="shared" si="2"/>
        <v/>
      </c>
    </row>
    <row r="40" spans="1:23" x14ac:dyDescent="0.4">
      <c r="A40" s="111">
        <v>34</v>
      </c>
      <c r="B40" s="75" t="s">
        <v>98</v>
      </c>
      <c r="C40" s="84" t="s">
        <v>98</v>
      </c>
      <c r="D40" s="74" t="s">
        <v>32</v>
      </c>
      <c r="E40" s="84" t="s">
        <v>33</v>
      </c>
      <c r="F40" s="84" t="s">
        <v>99</v>
      </c>
      <c r="G40" s="87" t="s">
        <v>35</v>
      </c>
      <c r="H40" s="74" t="s">
        <v>36</v>
      </c>
      <c r="I40" s="75" t="s">
        <v>159</v>
      </c>
      <c r="J40" s="75"/>
      <c r="K40" s="75"/>
      <c r="L40" s="89" t="s">
        <v>39</v>
      </c>
      <c r="M40" s="107" t="s">
        <v>102</v>
      </c>
      <c r="N40" s="121" t="s">
        <v>41</v>
      </c>
      <c r="O40" s="132">
        <v>45034</v>
      </c>
      <c r="P40" s="133">
        <v>45034</v>
      </c>
      <c r="Q40" s="74" t="s">
        <v>160</v>
      </c>
      <c r="R40" s="75" t="s">
        <v>161</v>
      </c>
      <c r="S40" s="134"/>
      <c r="T40" s="125" t="str">
        <f t="shared" si="4"/>
        <v>&lt;8.38</v>
      </c>
      <c r="U40" s="125" t="str">
        <f t="shared" si="4"/>
        <v>&lt;9.15</v>
      </c>
      <c r="V40" s="126" t="str">
        <f t="shared" si="1"/>
        <v>&lt;18</v>
      </c>
      <c r="W40" s="120" t="str">
        <f t="shared" si="2"/>
        <v/>
      </c>
    </row>
    <row r="41" spans="1:23" x14ac:dyDescent="0.4">
      <c r="A41" s="111">
        <v>35</v>
      </c>
      <c r="B41" s="75" t="s">
        <v>98</v>
      </c>
      <c r="C41" s="84" t="s">
        <v>98</v>
      </c>
      <c r="D41" s="74" t="s">
        <v>32</v>
      </c>
      <c r="E41" s="84" t="s">
        <v>33</v>
      </c>
      <c r="F41" s="84" t="s">
        <v>99</v>
      </c>
      <c r="G41" s="87" t="s">
        <v>35</v>
      </c>
      <c r="H41" s="74" t="s">
        <v>100</v>
      </c>
      <c r="I41" s="75" t="s">
        <v>101</v>
      </c>
      <c r="J41" s="75"/>
      <c r="K41" s="75"/>
      <c r="L41" s="89" t="s">
        <v>39</v>
      </c>
      <c r="M41" s="107" t="s">
        <v>102</v>
      </c>
      <c r="N41" s="121" t="s">
        <v>41</v>
      </c>
      <c r="O41" s="132">
        <v>45062</v>
      </c>
      <c r="P41" s="133">
        <v>45063</v>
      </c>
      <c r="Q41" s="74" t="s">
        <v>162</v>
      </c>
      <c r="R41" s="75" t="s">
        <v>163</v>
      </c>
      <c r="S41" s="134"/>
      <c r="T41" s="125" t="str">
        <f t="shared" si="4"/>
        <v>&lt;4.7</v>
      </c>
      <c r="U41" s="125" t="str">
        <f t="shared" si="4"/>
        <v>&lt;4.84</v>
      </c>
      <c r="V41" s="126" t="str">
        <f t="shared" si="1"/>
        <v>&lt;9.5</v>
      </c>
      <c r="W41" s="89"/>
    </row>
    <row r="42" spans="1:23" x14ac:dyDescent="0.4">
      <c r="A42" s="111">
        <v>36</v>
      </c>
      <c r="B42" s="75" t="s">
        <v>98</v>
      </c>
      <c r="C42" s="84" t="s">
        <v>98</v>
      </c>
      <c r="D42" s="74" t="s">
        <v>32</v>
      </c>
      <c r="E42" s="84" t="s">
        <v>33</v>
      </c>
      <c r="F42" s="84" t="s">
        <v>99</v>
      </c>
      <c r="G42" s="87" t="s">
        <v>35</v>
      </c>
      <c r="H42" s="74" t="s">
        <v>100</v>
      </c>
      <c r="I42" s="75" t="s">
        <v>101</v>
      </c>
      <c r="J42" s="75"/>
      <c r="K42" s="75"/>
      <c r="L42" s="89" t="s">
        <v>39</v>
      </c>
      <c r="M42" s="107" t="s">
        <v>102</v>
      </c>
      <c r="N42" s="121" t="s">
        <v>41</v>
      </c>
      <c r="O42" s="132">
        <v>45062</v>
      </c>
      <c r="P42" s="133">
        <v>45063</v>
      </c>
      <c r="Q42" s="74" t="s">
        <v>164</v>
      </c>
      <c r="R42" s="75" t="s">
        <v>165</v>
      </c>
      <c r="S42" s="134"/>
      <c r="T42" s="125" t="str">
        <f t="shared" si="4"/>
        <v>&lt;4.8</v>
      </c>
      <c r="U42" s="125" t="str">
        <f t="shared" si="4"/>
        <v>&lt;4.83</v>
      </c>
      <c r="V42" s="126" t="str">
        <f t="shared" si="1"/>
        <v>&lt;9.6</v>
      </c>
      <c r="W42" s="89"/>
    </row>
    <row r="43" spans="1:23" x14ac:dyDescent="0.4">
      <c r="A43" s="111">
        <v>37</v>
      </c>
      <c r="B43" s="75" t="s">
        <v>98</v>
      </c>
      <c r="C43" s="84" t="s">
        <v>98</v>
      </c>
      <c r="D43" s="74" t="s">
        <v>32</v>
      </c>
      <c r="E43" s="84" t="s">
        <v>33</v>
      </c>
      <c r="F43" s="84" t="s">
        <v>99</v>
      </c>
      <c r="G43" s="87" t="s">
        <v>35</v>
      </c>
      <c r="H43" s="74" t="s">
        <v>100</v>
      </c>
      <c r="I43" s="75" t="s">
        <v>110</v>
      </c>
      <c r="J43" s="75"/>
      <c r="K43" s="75"/>
      <c r="L43" s="89" t="s">
        <v>39</v>
      </c>
      <c r="M43" s="107" t="s">
        <v>102</v>
      </c>
      <c r="N43" s="121" t="s">
        <v>41</v>
      </c>
      <c r="O43" s="132">
        <v>45062</v>
      </c>
      <c r="P43" s="133">
        <v>45063</v>
      </c>
      <c r="Q43" s="74" t="s">
        <v>166</v>
      </c>
      <c r="R43" s="75" t="s">
        <v>167</v>
      </c>
      <c r="S43" s="134"/>
      <c r="T43" s="125" t="str">
        <f t="shared" si="4"/>
        <v>&lt;3.8</v>
      </c>
      <c r="U43" s="125" t="str">
        <f t="shared" si="4"/>
        <v>&lt;4.82</v>
      </c>
      <c r="V43" s="126" t="str">
        <f t="shared" si="1"/>
        <v>&lt;8.6</v>
      </c>
      <c r="W43" s="89"/>
    </row>
    <row r="44" spans="1:23" x14ac:dyDescent="0.4">
      <c r="A44" s="111">
        <v>38</v>
      </c>
      <c r="B44" s="75" t="s">
        <v>98</v>
      </c>
      <c r="C44" s="84" t="s">
        <v>98</v>
      </c>
      <c r="D44" s="74" t="s">
        <v>32</v>
      </c>
      <c r="E44" s="84" t="s">
        <v>33</v>
      </c>
      <c r="F44" s="84" t="s">
        <v>99</v>
      </c>
      <c r="G44" s="87" t="s">
        <v>35</v>
      </c>
      <c r="H44" s="74" t="s">
        <v>100</v>
      </c>
      <c r="I44" s="75" t="s">
        <v>110</v>
      </c>
      <c r="J44" s="75"/>
      <c r="K44" s="75"/>
      <c r="L44" s="89" t="s">
        <v>39</v>
      </c>
      <c r="M44" s="107" t="s">
        <v>102</v>
      </c>
      <c r="N44" s="121" t="s">
        <v>41</v>
      </c>
      <c r="O44" s="132">
        <v>45062</v>
      </c>
      <c r="P44" s="133">
        <v>45063</v>
      </c>
      <c r="Q44" s="74" t="s">
        <v>168</v>
      </c>
      <c r="R44" s="75" t="s">
        <v>169</v>
      </c>
      <c r="S44" s="134"/>
      <c r="T44" s="125" t="str">
        <f t="shared" si="4"/>
        <v>&lt;4.59</v>
      </c>
      <c r="U44" s="125" t="str">
        <f t="shared" si="4"/>
        <v>&lt;4.88</v>
      </c>
      <c r="V44" s="126" t="str">
        <f t="shared" si="1"/>
        <v>&lt;9.5</v>
      </c>
      <c r="W44" s="89"/>
    </row>
    <row r="45" spans="1:23" x14ac:dyDescent="0.4">
      <c r="A45" s="111">
        <v>39</v>
      </c>
      <c r="B45" s="75" t="s">
        <v>98</v>
      </c>
      <c r="C45" s="84" t="s">
        <v>98</v>
      </c>
      <c r="D45" s="74" t="s">
        <v>32</v>
      </c>
      <c r="E45" s="84" t="s">
        <v>33</v>
      </c>
      <c r="F45" s="84" t="s">
        <v>99</v>
      </c>
      <c r="G45" s="87" t="s">
        <v>35</v>
      </c>
      <c r="H45" s="74" t="s">
        <v>36</v>
      </c>
      <c r="I45" s="75" t="s">
        <v>107</v>
      </c>
      <c r="J45" s="75"/>
      <c r="K45" s="75"/>
      <c r="L45" s="89" t="s">
        <v>39</v>
      </c>
      <c r="M45" s="107" t="s">
        <v>102</v>
      </c>
      <c r="N45" s="121" t="s">
        <v>41</v>
      </c>
      <c r="O45" s="132">
        <v>45062</v>
      </c>
      <c r="P45" s="133">
        <v>45063</v>
      </c>
      <c r="Q45" s="74" t="s">
        <v>170</v>
      </c>
      <c r="R45" s="75" t="s">
        <v>140</v>
      </c>
      <c r="S45" s="134"/>
      <c r="T45" s="125" t="str">
        <f t="shared" si="4"/>
        <v>&lt;6.58</v>
      </c>
      <c r="U45" s="125" t="str">
        <f t="shared" si="4"/>
        <v>&lt;9.36</v>
      </c>
      <c r="V45" s="126" t="str">
        <f t="shared" si="1"/>
        <v>&lt;16</v>
      </c>
      <c r="W45" s="89"/>
    </row>
    <row r="46" spans="1:23" x14ac:dyDescent="0.4">
      <c r="A46" s="111">
        <v>40</v>
      </c>
      <c r="B46" s="75" t="s">
        <v>98</v>
      </c>
      <c r="C46" s="84" t="s">
        <v>98</v>
      </c>
      <c r="D46" s="74" t="s">
        <v>32</v>
      </c>
      <c r="E46" s="84" t="s">
        <v>33</v>
      </c>
      <c r="F46" s="84" t="s">
        <v>99</v>
      </c>
      <c r="G46" s="87" t="s">
        <v>35</v>
      </c>
      <c r="H46" s="74" t="s">
        <v>36</v>
      </c>
      <c r="I46" s="75" t="s">
        <v>171</v>
      </c>
      <c r="J46" s="75"/>
      <c r="K46" s="75"/>
      <c r="L46" s="89" t="s">
        <v>39</v>
      </c>
      <c r="M46" s="107" t="s">
        <v>102</v>
      </c>
      <c r="N46" s="121" t="s">
        <v>41</v>
      </c>
      <c r="O46" s="132">
        <v>45062</v>
      </c>
      <c r="P46" s="133">
        <v>45063</v>
      </c>
      <c r="Q46" s="74" t="s">
        <v>172</v>
      </c>
      <c r="R46" s="75" t="s">
        <v>173</v>
      </c>
      <c r="S46" s="134"/>
      <c r="T46" s="125" t="str">
        <f t="shared" si="4"/>
        <v>&lt;8.23</v>
      </c>
      <c r="U46" s="125" t="str">
        <f t="shared" si="4"/>
        <v>&lt;9.38</v>
      </c>
      <c r="V46" s="126" t="str">
        <f t="shared" si="1"/>
        <v>&lt;18</v>
      </c>
      <c r="W46" s="89"/>
    </row>
    <row r="47" spans="1:23" x14ac:dyDescent="0.4">
      <c r="A47" s="111">
        <v>41</v>
      </c>
      <c r="B47" s="75" t="s">
        <v>98</v>
      </c>
      <c r="C47" s="84" t="s">
        <v>98</v>
      </c>
      <c r="D47" s="74" t="s">
        <v>32</v>
      </c>
      <c r="E47" s="84" t="s">
        <v>33</v>
      </c>
      <c r="F47" s="84" t="s">
        <v>99</v>
      </c>
      <c r="G47" s="87" t="s">
        <v>35</v>
      </c>
      <c r="H47" s="74" t="s">
        <v>36</v>
      </c>
      <c r="I47" s="75" t="s">
        <v>174</v>
      </c>
      <c r="J47" s="75"/>
      <c r="K47" s="75"/>
      <c r="L47" s="89" t="s">
        <v>39</v>
      </c>
      <c r="M47" s="107" t="s">
        <v>102</v>
      </c>
      <c r="N47" s="121" t="s">
        <v>41</v>
      </c>
      <c r="O47" s="132">
        <v>45062</v>
      </c>
      <c r="P47" s="133">
        <v>45063</v>
      </c>
      <c r="Q47" s="74" t="s">
        <v>175</v>
      </c>
      <c r="R47" s="75" t="s">
        <v>131</v>
      </c>
      <c r="S47" s="134"/>
      <c r="T47" s="125" t="str">
        <f t="shared" si="4"/>
        <v>&lt;8.75</v>
      </c>
      <c r="U47" s="125" t="str">
        <f t="shared" si="4"/>
        <v>&lt;9.46</v>
      </c>
      <c r="V47" s="126" t="str">
        <f t="shared" si="1"/>
        <v>&lt;18</v>
      </c>
      <c r="W47" s="89"/>
    </row>
    <row r="48" spans="1:23" x14ac:dyDescent="0.4">
      <c r="A48" s="111">
        <v>42</v>
      </c>
      <c r="B48" s="75" t="s">
        <v>98</v>
      </c>
      <c r="C48" s="84" t="s">
        <v>98</v>
      </c>
      <c r="D48" s="74" t="s">
        <v>32</v>
      </c>
      <c r="E48" s="84" t="s">
        <v>33</v>
      </c>
      <c r="F48" s="84" t="s">
        <v>99</v>
      </c>
      <c r="G48" s="87" t="s">
        <v>35</v>
      </c>
      <c r="H48" s="74" t="s">
        <v>36</v>
      </c>
      <c r="I48" s="75" t="s">
        <v>176</v>
      </c>
      <c r="J48" s="75"/>
      <c r="K48" s="75"/>
      <c r="L48" s="89" t="s">
        <v>39</v>
      </c>
      <c r="M48" s="107" t="s">
        <v>102</v>
      </c>
      <c r="N48" s="121" t="s">
        <v>41</v>
      </c>
      <c r="O48" s="132">
        <v>45062</v>
      </c>
      <c r="P48" s="133">
        <v>45063</v>
      </c>
      <c r="Q48" s="74" t="s">
        <v>135</v>
      </c>
      <c r="R48" s="75" t="s">
        <v>177</v>
      </c>
      <c r="S48" s="134"/>
      <c r="T48" s="125" t="str">
        <f t="shared" si="4"/>
        <v>&lt;9.58</v>
      </c>
      <c r="U48" s="125" t="str">
        <f t="shared" si="4"/>
        <v>&lt;8.04</v>
      </c>
      <c r="V48" s="126" t="str">
        <f t="shared" si="1"/>
        <v>&lt;18</v>
      </c>
      <c r="W48" s="89"/>
    </row>
    <row r="49" spans="1:23" x14ac:dyDescent="0.4">
      <c r="A49" s="111">
        <v>43</v>
      </c>
      <c r="B49" s="75" t="s">
        <v>98</v>
      </c>
      <c r="C49" s="84" t="s">
        <v>98</v>
      </c>
      <c r="D49" s="74" t="s">
        <v>178</v>
      </c>
      <c r="E49" s="75" t="s">
        <v>98</v>
      </c>
      <c r="F49" s="84" t="s">
        <v>179</v>
      </c>
      <c r="G49" s="87" t="s">
        <v>35</v>
      </c>
      <c r="H49" s="74" t="s">
        <v>180</v>
      </c>
      <c r="I49" s="75" t="s">
        <v>181</v>
      </c>
      <c r="J49" s="75"/>
      <c r="K49" s="75"/>
      <c r="L49" s="89" t="s">
        <v>39</v>
      </c>
      <c r="M49" s="107" t="s">
        <v>102</v>
      </c>
      <c r="N49" s="121" t="s">
        <v>41</v>
      </c>
      <c r="O49" s="132">
        <v>45062</v>
      </c>
      <c r="P49" s="133">
        <v>45063</v>
      </c>
      <c r="Q49" s="74" t="s">
        <v>182</v>
      </c>
      <c r="R49" s="75" t="s">
        <v>183</v>
      </c>
      <c r="S49" s="134"/>
      <c r="T49" s="125" t="str">
        <f t="shared" si="4"/>
        <v>&lt;9.13</v>
      </c>
      <c r="U49" s="125" t="str">
        <f t="shared" si="4"/>
        <v>&lt;6.79</v>
      </c>
      <c r="V49" s="126" t="str">
        <f t="shared" si="1"/>
        <v>&lt;16</v>
      </c>
      <c r="W49" s="89"/>
    </row>
    <row r="50" spans="1:23" x14ac:dyDescent="0.4">
      <c r="A50" s="111">
        <v>44</v>
      </c>
      <c r="B50" s="75" t="s">
        <v>98</v>
      </c>
      <c r="C50" s="84" t="s">
        <v>98</v>
      </c>
      <c r="D50" s="74" t="s">
        <v>184</v>
      </c>
      <c r="E50" s="75" t="s">
        <v>185</v>
      </c>
      <c r="F50" s="84" t="s">
        <v>185</v>
      </c>
      <c r="G50" s="87" t="s">
        <v>35</v>
      </c>
      <c r="H50" s="74" t="s">
        <v>186</v>
      </c>
      <c r="I50" s="75" t="s">
        <v>187</v>
      </c>
      <c r="J50" s="75" t="s">
        <v>188</v>
      </c>
      <c r="K50" s="75"/>
      <c r="L50" s="89" t="s">
        <v>39</v>
      </c>
      <c r="M50" s="107" t="s">
        <v>189</v>
      </c>
      <c r="N50" s="121" t="s">
        <v>41</v>
      </c>
      <c r="O50" s="132">
        <v>45069</v>
      </c>
      <c r="P50" s="133">
        <v>45071</v>
      </c>
      <c r="Q50" s="74" t="s">
        <v>190</v>
      </c>
      <c r="R50" s="75" t="s">
        <v>114</v>
      </c>
      <c r="S50" s="134"/>
      <c r="T50" s="125" t="str">
        <f t="shared" si="4"/>
        <v>&lt;9.02</v>
      </c>
      <c r="U50" s="125" t="str">
        <f t="shared" si="4"/>
        <v>&lt;8.4</v>
      </c>
      <c r="V50" s="126" t="str">
        <f t="shared" si="1"/>
        <v>&lt;17</v>
      </c>
      <c r="W50" s="89"/>
    </row>
    <row r="51" spans="1:23" x14ac:dyDescent="0.4">
      <c r="A51" s="111">
        <v>45</v>
      </c>
      <c r="B51" s="75" t="s">
        <v>98</v>
      </c>
      <c r="C51" s="84" t="s">
        <v>98</v>
      </c>
      <c r="D51" s="74" t="s">
        <v>184</v>
      </c>
      <c r="E51" s="75" t="s">
        <v>185</v>
      </c>
      <c r="F51" s="84" t="s">
        <v>185</v>
      </c>
      <c r="G51" s="87" t="s">
        <v>35</v>
      </c>
      <c r="H51" s="74" t="s">
        <v>186</v>
      </c>
      <c r="I51" s="75" t="s">
        <v>191</v>
      </c>
      <c r="J51" s="75" t="s">
        <v>188</v>
      </c>
      <c r="K51" s="75"/>
      <c r="L51" s="89" t="s">
        <v>39</v>
      </c>
      <c r="M51" s="107" t="s">
        <v>189</v>
      </c>
      <c r="N51" s="121" t="s">
        <v>41</v>
      </c>
      <c r="O51" s="132">
        <v>45069</v>
      </c>
      <c r="P51" s="133">
        <v>45071</v>
      </c>
      <c r="Q51" s="74" t="s">
        <v>126</v>
      </c>
      <c r="R51" s="75" t="s">
        <v>192</v>
      </c>
      <c r="S51" s="134"/>
      <c r="T51" s="125" t="str">
        <f t="shared" si="4"/>
        <v>&lt;7.13</v>
      </c>
      <c r="U51" s="125" t="str">
        <f t="shared" si="4"/>
        <v>&lt;9.61</v>
      </c>
      <c r="V51" s="126" t="str">
        <f t="shared" si="1"/>
        <v>&lt;17</v>
      </c>
      <c r="W51" s="89"/>
    </row>
    <row r="52" spans="1:23" x14ac:dyDescent="0.4">
      <c r="A52" s="111">
        <v>46</v>
      </c>
      <c r="B52" s="75" t="s">
        <v>98</v>
      </c>
      <c r="C52" s="84" t="s">
        <v>98</v>
      </c>
      <c r="D52" s="74" t="s">
        <v>184</v>
      </c>
      <c r="E52" s="75" t="s">
        <v>185</v>
      </c>
      <c r="F52" s="84" t="s">
        <v>185</v>
      </c>
      <c r="G52" s="87" t="s">
        <v>35</v>
      </c>
      <c r="H52" s="74" t="s">
        <v>186</v>
      </c>
      <c r="I52" s="75" t="s">
        <v>193</v>
      </c>
      <c r="J52" s="75" t="s">
        <v>188</v>
      </c>
      <c r="K52" s="75"/>
      <c r="L52" s="89" t="s">
        <v>39</v>
      </c>
      <c r="M52" s="107" t="s">
        <v>189</v>
      </c>
      <c r="N52" s="121" t="s">
        <v>41</v>
      </c>
      <c r="O52" s="132">
        <v>45069</v>
      </c>
      <c r="P52" s="133">
        <v>45071</v>
      </c>
      <c r="Q52" s="74" t="s">
        <v>194</v>
      </c>
      <c r="R52" s="75" t="s">
        <v>195</v>
      </c>
      <c r="S52" s="134"/>
      <c r="T52" s="125" t="str">
        <f t="shared" si="4"/>
        <v>&lt;6.62</v>
      </c>
      <c r="U52" s="125" t="str">
        <f t="shared" si="4"/>
        <v>&lt;9.4</v>
      </c>
      <c r="V52" s="126" t="str">
        <f t="shared" si="1"/>
        <v>&lt;16</v>
      </c>
      <c r="W52" s="89"/>
    </row>
    <row r="53" spans="1:23" x14ac:dyDescent="0.4">
      <c r="A53" s="111">
        <v>47</v>
      </c>
      <c r="B53" s="75" t="s">
        <v>98</v>
      </c>
      <c r="C53" s="84" t="s">
        <v>98</v>
      </c>
      <c r="D53" s="74" t="s">
        <v>50</v>
      </c>
      <c r="E53" s="75" t="s">
        <v>196</v>
      </c>
      <c r="F53" s="84" t="s">
        <v>185</v>
      </c>
      <c r="G53" s="87" t="s">
        <v>35</v>
      </c>
      <c r="H53" s="74" t="s">
        <v>197</v>
      </c>
      <c r="I53" s="75" t="s">
        <v>118</v>
      </c>
      <c r="J53" s="75" t="s">
        <v>119</v>
      </c>
      <c r="K53" s="75"/>
      <c r="L53" s="89" t="s">
        <v>39</v>
      </c>
      <c r="M53" s="107" t="s">
        <v>189</v>
      </c>
      <c r="N53" s="121" t="s">
        <v>41</v>
      </c>
      <c r="O53" s="132">
        <v>45069</v>
      </c>
      <c r="P53" s="133">
        <v>45071</v>
      </c>
      <c r="Q53" s="74" t="s">
        <v>198</v>
      </c>
      <c r="R53" s="75" t="s">
        <v>199</v>
      </c>
      <c r="S53" s="134"/>
      <c r="T53" s="125" t="str">
        <f t="shared" si="4"/>
        <v>&lt;7.02</v>
      </c>
      <c r="U53" s="125" t="str">
        <f t="shared" si="4"/>
        <v>&lt;9.27</v>
      </c>
      <c r="V53" s="126" t="str">
        <f t="shared" si="1"/>
        <v>&lt;16</v>
      </c>
      <c r="W53" s="89"/>
    </row>
    <row r="54" spans="1:23" x14ac:dyDescent="0.4">
      <c r="A54" s="111">
        <v>48</v>
      </c>
      <c r="B54" s="75" t="s">
        <v>98</v>
      </c>
      <c r="C54" s="84" t="s">
        <v>98</v>
      </c>
      <c r="D54" s="74" t="s">
        <v>50</v>
      </c>
      <c r="E54" s="75" t="s">
        <v>196</v>
      </c>
      <c r="F54" s="84" t="s">
        <v>185</v>
      </c>
      <c r="G54" s="87" t="s">
        <v>35</v>
      </c>
      <c r="H54" s="74" t="s">
        <v>197</v>
      </c>
      <c r="I54" s="75" t="s">
        <v>200</v>
      </c>
      <c r="J54" s="75" t="s">
        <v>119</v>
      </c>
      <c r="K54" s="75"/>
      <c r="L54" s="89" t="s">
        <v>39</v>
      </c>
      <c r="M54" s="107" t="s">
        <v>189</v>
      </c>
      <c r="N54" s="121" t="s">
        <v>41</v>
      </c>
      <c r="O54" s="132">
        <v>45069</v>
      </c>
      <c r="P54" s="133">
        <v>45071</v>
      </c>
      <c r="Q54" s="74" t="s">
        <v>201</v>
      </c>
      <c r="R54" s="75" t="s">
        <v>202</v>
      </c>
      <c r="S54" s="134"/>
      <c r="T54" s="125" t="str">
        <f t="shared" si="4"/>
        <v>&lt;9.05</v>
      </c>
      <c r="U54" s="125" t="str">
        <f t="shared" si="4"/>
        <v>&lt;9.23</v>
      </c>
      <c r="V54" s="126" t="str">
        <f t="shared" si="1"/>
        <v>&lt;18</v>
      </c>
      <c r="W54" s="89"/>
    </row>
    <row r="55" spans="1:23" x14ac:dyDescent="0.4">
      <c r="A55" s="111">
        <v>49</v>
      </c>
      <c r="B55" s="75" t="s">
        <v>98</v>
      </c>
      <c r="C55" s="84" t="s">
        <v>98</v>
      </c>
      <c r="D55" s="74" t="s">
        <v>50</v>
      </c>
      <c r="E55" s="75" t="s">
        <v>196</v>
      </c>
      <c r="F55" s="84" t="s">
        <v>185</v>
      </c>
      <c r="G55" s="87" t="s">
        <v>35</v>
      </c>
      <c r="H55" s="74" t="s">
        <v>197</v>
      </c>
      <c r="I55" s="75" t="s">
        <v>203</v>
      </c>
      <c r="J55" s="75" t="s">
        <v>119</v>
      </c>
      <c r="K55" s="75"/>
      <c r="L55" s="89" t="s">
        <v>39</v>
      </c>
      <c r="M55" s="107" t="s">
        <v>189</v>
      </c>
      <c r="N55" s="121" t="s">
        <v>41</v>
      </c>
      <c r="O55" s="132">
        <v>45069</v>
      </c>
      <c r="P55" s="133">
        <v>45071</v>
      </c>
      <c r="Q55" s="74" t="s">
        <v>108</v>
      </c>
      <c r="R55" s="75" t="s">
        <v>138</v>
      </c>
      <c r="S55" s="134"/>
      <c r="T55" s="125" t="str">
        <f t="shared" si="4"/>
        <v>&lt;8.99</v>
      </c>
      <c r="U55" s="125" t="str">
        <f t="shared" si="4"/>
        <v>&lt;7.56</v>
      </c>
      <c r="V55" s="126" t="str">
        <f t="shared" si="1"/>
        <v>&lt;17</v>
      </c>
      <c r="W55" s="89"/>
    </row>
    <row r="56" spans="1:23" x14ac:dyDescent="0.4">
      <c r="A56" s="111">
        <v>50</v>
      </c>
      <c r="B56" s="75" t="s">
        <v>98</v>
      </c>
      <c r="C56" s="84" t="s">
        <v>98</v>
      </c>
      <c r="D56" s="74" t="s">
        <v>178</v>
      </c>
      <c r="E56" s="75" t="s">
        <v>185</v>
      </c>
      <c r="F56" s="84" t="s">
        <v>179</v>
      </c>
      <c r="G56" s="87" t="s">
        <v>35</v>
      </c>
      <c r="H56" s="74" t="s">
        <v>180</v>
      </c>
      <c r="I56" s="75" t="s">
        <v>204</v>
      </c>
      <c r="J56" s="75"/>
      <c r="K56" s="75" t="s">
        <v>205</v>
      </c>
      <c r="L56" s="89" t="s">
        <v>39</v>
      </c>
      <c r="M56" s="107" t="s">
        <v>189</v>
      </c>
      <c r="N56" s="121" t="s">
        <v>41</v>
      </c>
      <c r="O56" s="132">
        <v>45069</v>
      </c>
      <c r="P56" s="133">
        <v>45071</v>
      </c>
      <c r="Q56" s="74" t="s">
        <v>206</v>
      </c>
      <c r="R56" s="75" t="s">
        <v>207</v>
      </c>
      <c r="S56" s="134"/>
      <c r="T56" s="125" t="str">
        <f t="shared" si="4"/>
        <v>&lt;7.44</v>
      </c>
      <c r="U56" s="125" t="str">
        <f t="shared" si="4"/>
        <v>&lt;9.09</v>
      </c>
      <c r="V56" s="126" t="str">
        <f t="shared" si="1"/>
        <v>&lt;17</v>
      </c>
      <c r="W56" s="89"/>
    </row>
    <row r="57" spans="1:23" x14ac:dyDescent="0.4">
      <c r="A57" s="111">
        <v>51</v>
      </c>
      <c r="B57" s="75" t="s">
        <v>98</v>
      </c>
      <c r="C57" s="84" t="s">
        <v>98</v>
      </c>
      <c r="D57" s="74" t="s">
        <v>178</v>
      </c>
      <c r="E57" s="75" t="s">
        <v>185</v>
      </c>
      <c r="F57" s="84" t="s">
        <v>179</v>
      </c>
      <c r="G57" s="87" t="s">
        <v>35</v>
      </c>
      <c r="H57" s="74" t="s">
        <v>180</v>
      </c>
      <c r="I57" s="75" t="s">
        <v>204</v>
      </c>
      <c r="J57" s="75"/>
      <c r="K57" s="75" t="s">
        <v>205</v>
      </c>
      <c r="L57" s="89" t="s">
        <v>39</v>
      </c>
      <c r="M57" s="107" t="s">
        <v>189</v>
      </c>
      <c r="N57" s="121" t="s">
        <v>41</v>
      </c>
      <c r="O57" s="132">
        <v>45069</v>
      </c>
      <c r="P57" s="133">
        <v>45071</v>
      </c>
      <c r="Q57" s="74" t="s">
        <v>157</v>
      </c>
      <c r="R57" s="75" t="s">
        <v>124</v>
      </c>
      <c r="S57" s="134"/>
      <c r="T57" s="125" t="str">
        <f t="shared" si="4"/>
        <v>&lt;8.93</v>
      </c>
      <c r="U57" s="125" t="str">
        <f t="shared" si="4"/>
        <v>&lt;9.41</v>
      </c>
      <c r="V57" s="126" t="str">
        <f t="shared" si="1"/>
        <v>&lt;18</v>
      </c>
      <c r="W57" s="89"/>
    </row>
    <row r="58" spans="1:23" x14ac:dyDescent="0.4">
      <c r="A58" s="111">
        <v>52</v>
      </c>
      <c r="B58" s="75" t="s">
        <v>98</v>
      </c>
      <c r="C58" s="84" t="s">
        <v>98</v>
      </c>
      <c r="D58" s="74" t="s">
        <v>178</v>
      </c>
      <c r="E58" s="75" t="s">
        <v>116</v>
      </c>
      <c r="F58" s="84" t="s">
        <v>185</v>
      </c>
      <c r="G58" s="87" t="s">
        <v>35</v>
      </c>
      <c r="H58" s="74" t="s">
        <v>197</v>
      </c>
      <c r="I58" s="75" t="s">
        <v>118</v>
      </c>
      <c r="J58" s="75" t="s">
        <v>119</v>
      </c>
      <c r="K58" s="75"/>
      <c r="L58" s="89" t="s">
        <v>39</v>
      </c>
      <c r="M58" s="107" t="s">
        <v>102</v>
      </c>
      <c r="N58" s="121" t="s">
        <v>41</v>
      </c>
      <c r="O58" s="132">
        <v>45082</v>
      </c>
      <c r="P58" s="133">
        <v>45082</v>
      </c>
      <c r="Q58" s="74" t="s">
        <v>208</v>
      </c>
      <c r="R58" s="75" t="s">
        <v>137</v>
      </c>
      <c r="S58" s="134"/>
      <c r="T58" s="125" t="str">
        <f t="shared" si="4"/>
        <v>&lt;5.96</v>
      </c>
      <c r="U58" s="125" t="str">
        <f t="shared" si="4"/>
        <v>&lt;9.37</v>
      </c>
      <c r="V58" s="126" t="str">
        <f t="shared" si="1"/>
        <v>&lt;15</v>
      </c>
      <c r="W58" s="89"/>
    </row>
    <row r="59" spans="1:23" x14ac:dyDescent="0.4">
      <c r="A59" s="111">
        <v>53</v>
      </c>
      <c r="B59" s="75" t="s">
        <v>98</v>
      </c>
      <c r="C59" s="84" t="s">
        <v>98</v>
      </c>
      <c r="D59" s="74" t="s">
        <v>178</v>
      </c>
      <c r="E59" s="75" t="s">
        <v>116</v>
      </c>
      <c r="F59" s="84" t="s">
        <v>185</v>
      </c>
      <c r="G59" s="87" t="s">
        <v>35</v>
      </c>
      <c r="H59" s="74" t="s">
        <v>197</v>
      </c>
      <c r="I59" s="75" t="s">
        <v>118</v>
      </c>
      <c r="J59" s="75" t="s">
        <v>119</v>
      </c>
      <c r="K59" s="75"/>
      <c r="L59" s="89" t="s">
        <v>39</v>
      </c>
      <c r="M59" s="107" t="s">
        <v>102</v>
      </c>
      <c r="N59" s="121" t="s">
        <v>41</v>
      </c>
      <c r="O59" s="132">
        <v>45082</v>
      </c>
      <c r="P59" s="133">
        <v>45082</v>
      </c>
      <c r="Q59" s="74" t="s">
        <v>132</v>
      </c>
      <c r="R59" s="75" t="s">
        <v>209</v>
      </c>
      <c r="S59" s="134"/>
      <c r="T59" s="125" t="str">
        <f t="shared" si="4"/>
        <v>&lt;8.56</v>
      </c>
      <c r="U59" s="125" t="str">
        <f t="shared" si="4"/>
        <v>&lt;9.62</v>
      </c>
      <c r="V59" s="126" t="str">
        <f t="shared" si="1"/>
        <v>&lt;18</v>
      </c>
      <c r="W59" s="89"/>
    </row>
    <row r="60" spans="1:23" x14ac:dyDescent="0.4">
      <c r="A60" s="111">
        <v>54</v>
      </c>
      <c r="B60" s="75" t="s">
        <v>98</v>
      </c>
      <c r="C60" s="84" t="s">
        <v>98</v>
      </c>
      <c r="D60" s="74" t="s">
        <v>178</v>
      </c>
      <c r="E60" s="75" t="s">
        <v>116</v>
      </c>
      <c r="F60" s="84" t="s">
        <v>185</v>
      </c>
      <c r="G60" s="87" t="s">
        <v>35</v>
      </c>
      <c r="H60" s="74" t="s">
        <v>197</v>
      </c>
      <c r="I60" s="75" t="s">
        <v>118</v>
      </c>
      <c r="J60" s="75" t="s">
        <v>119</v>
      </c>
      <c r="K60" s="75"/>
      <c r="L60" s="89" t="s">
        <v>39</v>
      </c>
      <c r="M60" s="107" t="s">
        <v>102</v>
      </c>
      <c r="N60" s="121" t="s">
        <v>41</v>
      </c>
      <c r="O60" s="132">
        <v>45082</v>
      </c>
      <c r="P60" s="133">
        <v>45082</v>
      </c>
      <c r="Q60" s="74" t="s">
        <v>210</v>
      </c>
      <c r="R60" s="75" t="s">
        <v>199</v>
      </c>
      <c r="S60" s="134"/>
      <c r="T60" s="125" t="str">
        <f t="shared" si="4"/>
        <v>&lt;8.49</v>
      </c>
      <c r="U60" s="125" t="str">
        <f t="shared" si="4"/>
        <v>&lt;9.27</v>
      </c>
      <c r="V60" s="126" t="str">
        <f t="shared" si="1"/>
        <v>&lt;18</v>
      </c>
      <c r="W60" s="89"/>
    </row>
    <row r="61" spans="1:23" x14ac:dyDescent="0.4">
      <c r="A61" s="111">
        <v>55</v>
      </c>
      <c r="B61" s="75" t="s">
        <v>98</v>
      </c>
      <c r="C61" s="84" t="s">
        <v>98</v>
      </c>
      <c r="D61" s="74" t="s">
        <v>178</v>
      </c>
      <c r="E61" s="75" t="s">
        <v>116</v>
      </c>
      <c r="F61" s="84" t="s">
        <v>185</v>
      </c>
      <c r="G61" s="87" t="s">
        <v>35</v>
      </c>
      <c r="H61" s="74" t="s">
        <v>197</v>
      </c>
      <c r="I61" s="75" t="s">
        <v>118</v>
      </c>
      <c r="J61" s="75" t="s">
        <v>119</v>
      </c>
      <c r="K61" s="75"/>
      <c r="L61" s="89" t="s">
        <v>39</v>
      </c>
      <c r="M61" s="107" t="s">
        <v>102</v>
      </c>
      <c r="N61" s="121" t="s">
        <v>41</v>
      </c>
      <c r="O61" s="132">
        <v>45082</v>
      </c>
      <c r="P61" s="133">
        <v>45082</v>
      </c>
      <c r="Q61" s="74" t="s">
        <v>211</v>
      </c>
      <c r="R61" s="75" t="s">
        <v>212</v>
      </c>
      <c r="S61" s="134"/>
      <c r="T61" s="125" t="str">
        <f t="shared" si="4"/>
        <v>&lt;7.61</v>
      </c>
      <c r="U61" s="125" t="str">
        <f t="shared" si="4"/>
        <v>&lt;9.33</v>
      </c>
      <c r="V61" s="126" t="str">
        <f t="shared" si="1"/>
        <v>&lt;17</v>
      </c>
      <c r="W61" s="89"/>
    </row>
    <row r="62" spans="1:23" x14ac:dyDescent="0.4">
      <c r="A62" s="111">
        <v>56</v>
      </c>
      <c r="B62" s="75" t="s">
        <v>98</v>
      </c>
      <c r="C62" s="84" t="s">
        <v>98</v>
      </c>
      <c r="D62" s="74" t="s">
        <v>178</v>
      </c>
      <c r="E62" s="75" t="s">
        <v>116</v>
      </c>
      <c r="F62" s="84" t="s">
        <v>185</v>
      </c>
      <c r="G62" s="87" t="s">
        <v>35</v>
      </c>
      <c r="H62" s="74" t="s">
        <v>197</v>
      </c>
      <c r="I62" s="75" t="s">
        <v>118</v>
      </c>
      <c r="J62" s="75" t="s">
        <v>119</v>
      </c>
      <c r="K62" s="75"/>
      <c r="L62" s="89" t="s">
        <v>39</v>
      </c>
      <c r="M62" s="107" t="s">
        <v>102</v>
      </c>
      <c r="N62" s="121" t="s">
        <v>41</v>
      </c>
      <c r="O62" s="132">
        <v>45082</v>
      </c>
      <c r="P62" s="133">
        <v>45082</v>
      </c>
      <c r="Q62" s="74" t="s">
        <v>213</v>
      </c>
      <c r="R62" s="75" t="s">
        <v>214</v>
      </c>
      <c r="S62" s="134"/>
      <c r="T62" s="125" t="str">
        <f t="shared" si="4"/>
        <v>&lt;8.57</v>
      </c>
      <c r="U62" s="125" t="str">
        <f t="shared" si="4"/>
        <v>&lt;9.24</v>
      </c>
      <c r="V62" s="126" t="str">
        <f t="shared" si="1"/>
        <v>&lt;18</v>
      </c>
      <c r="W62" s="89"/>
    </row>
    <row r="63" spans="1:23" x14ac:dyDescent="0.4">
      <c r="A63" s="111">
        <v>57</v>
      </c>
      <c r="B63" s="75" t="s">
        <v>98</v>
      </c>
      <c r="C63" s="84" t="s">
        <v>98</v>
      </c>
      <c r="D63" s="74" t="s">
        <v>32</v>
      </c>
      <c r="E63" s="75" t="s">
        <v>185</v>
      </c>
      <c r="F63" s="84" t="s">
        <v>99</v>
      </c>
      <c r="G63" s="87" t="s">
        <v>35</v>
      </c>
      <c r="H63" s="74" t="s">
        <v>100</v>
      </c>
      <c r="I63" s="75" t="s">
        <v>101</v>
      </c>
      <c r="J63" s="75"/>
      <c r="K63" s="75"/>
      <c r="L63" s="89" t="s">
        <v>39</v>
      </c>
      <c r="M63" s="107" t="s">
        <v>102</v>
      </c>
      <c r="N63" s="121" t="s">
        <v>41</v>
      </c>
      <c r="O63" s="132">
        <v>45083</v>
      </c>
      <c r="P63" s="133">
        <v>45083</v>
      </c>
      <c r="Q63" s="74" t="s">
        <v>112</v>
      </c>
      <c r="R63" s="75" t="s">
        <v>215</v>
      </c>
      <c r="S63" s="134"/>
      <c r="T63" s="125" t="str">
        <f t="shared" si="4"/>
        <v>&lt;4.79</v>
      </c>
      <c r="U63" s="125" t="str">
        <f t="shared" si="4"/>
        <v>&lt;4.56</v>
      </c>
      <c r="V63" s="126" t="str">
        <f t="shared" si="1"/>
        <v>&lt;9.4</v>
      </c>
      <c r="W63" s="89"/>
    </row>
    <row r="64" spans="1:23" x14ac:dyDescent="0.4">
      <c r="A64" s="111">
        <v>58</v>
      </c>
      <c r="B64" s="75" t="s">
        <v>98</v>
      </c>
      <c r="C64" s="84" t="s">
        <v>98</v>
      </c>
      <c r="D64" s="74" t="s">
        <v>32</v>
      </c>
      <c r="E64" s="75" t="s">
        <v>185</v>
      </c>
      <c r="F64" s="84" t="s">
        <v>99</v>
      </c>
      <c r="G64" s="87" t="s">
        <v>35</v>
      </c>
      <c r="H64" s="74" t="s">
        <v>100</v>
      </c>
      <c r="I64" s="75" t="s">
        <v>101</v>
      </c>
      <c r="J64" s="75"/>
      <c r="K64" s="75"/>
      <c r="L64" s="89" t="s">
        <v>39</v>
      </c>
      <c r="M64" s="107" t="s">
        <v>102</v>
      </c>
      <c r="N64" s="121" t="s">
        <v>41</v>
      </c>
      <c r="O64" s="132">
        <v>45083</v>
      </c>
      <c r="P64" s="133">
        <v>45083</v>
      </c>
      <c r="Q64" s="74" t="s">
        <v>216</v>
      </c>
      <c r="R64" s="75" t="s">
        <v>217</v>
      </c>
      <c r="S64" s="134"/>
      <c r="T64" s="125" t="str">
        <f t="shared" si="4"/>
        <v>&lt;4.74</v>
      </c>
      <c r="U64" s="125" t="str">
        <f t="shared" si="4"/>
        <v>&lt;4.65</v>
      </c>
      <c r="V64" s="126" t="str">
        <f t="shared" si="1"/>
        <v>&lt;9.4</v>
      </c>
      <c r="W64" s="89"/>
    </row>
    <row r="65" spans="1:23" x14ac:dyDescent="0.4">
      <c r="A65" s="111">
        <v>59</v>
      </c>
      <c r="B65" s="75" t="s">
        <v>98</v>
      </c>
      <c r="C65" s="84" t="s">
        <v>98</v>
      </c>
      <c r="D65" s="74" t="s">
        <v>32</v>
      </c>
      <c r="E65" s="75" t="s">
        <v>185</v>
      </c>
      <c r="F65" s="84" t="s">
        <v>99</v>
      </c>
      <c r="G65" s="87" t="s">
        <v>35</v>
      </c>
      <c r="H65" s="74" t="s">
        <v>100</v>
      </c>
      <c r="I65" s="75" t="s">
        <v>110</v>
      </c>
      <c r="J65" s="75"/>
      <c r="K65" s="75"/>
      <c r="L65" s="89" t="s">
        <v>39</v>
      </c>
      <c r="M65" s="107" t="s">
        <v>102</v>
      </c>
      <c r="N65" s="121" t="s">
        <v>41</v>
      </c>
      <c r="O65" s="132">
        <v>45083</v>
      </c>
      <c r="P65" s="133">
        <v>45083</v>
      </c>
      <c r="Q65" s="74" t="s">
        <v>218</v>
      </c>
      <c r="R65" s="75" t="s">
        <v>219</v>
      </c>
      <c r="S65" s="134"/>
      <c r="T65" s="125" t="str">
        <f t="shared" si="4"/>
        <v>&lt;3.93</v>
      </c>
      <c r="U65" s="125" t="str">
        <f t="shared" si="4"/>
        <v>&lt;4.68</v>
      </c>
      <c r="V65" s="126" t="str">
        <f t="shared" si="1"/>
        <v>&lt;8.6</v>
      </c>
      <c r="W65" s="89"/>
    </row>
    <row r="66" spans="1:23" x14ac:dyDescent="0.4">
      <c r="A66" s="111">
        <v>60</v>
      </c>
      <c r="B66" s="75" t="s">
        <v>98</v>
      </c>
      <c r="C66" s="84" t="s">
        <v>98</v>
      </c>
      <c r="D66" s="74" t="s">
        <v>32</v>
      </c>
      <c r="E66" s="75" t="s">
        <v>185</v>
      </c>
      <c r="F66" s="84" t="s">
        <v>99</v>
      </c>
      <c r="G66" s="87" t="s">
        <v>35</v>
      </c>
      <c r="H66" s="74" t="s">
        <v>100</v>
      </c>
      <c r="I66" s="75" t="s">
        <v>110</v>
      </c>
      <c r="J66" s="75"/>
      <c r="K66" s="75"/>
      <c r="L66" s="89" t="s">
        <v>39</v>
      </c>
      <c r="M66" s="107" t="s">
        <v>102</v>
      </c>
      <c r="N66" s="121" t="s">
        <v>41</v>
      </c>
      <c r="O66" s="132">
        <v>45083</v>
      </c>
      <c r="P66" s="133">
        <v>45083</v>
      </c>
      <c r="Q66" s="74" t="s">
        <v>112</v>
      </c>
      <c r="R66" s="75" t="s">
        <v>220</v>
      </c>
      <c r="S66" s="134"/>
      <c r="T66" s="125" t="str">
        <f t="shared" si="4"/>
        <v>&lt;4.79</v>
      </c>
      <c r="U66" s="125" t="str">
        <f t="shared" si="4"/>
        <v>&lt;4.78</v>
      </c>
      <c r="V66" s="126" t="str">
        <f t="shared" si="1"/>
        <v>&lt;9.6</v>
      </c>
      <c r="W66" s="89"/>
    </row>
    <row r="67" spans="1:23" x14ac:dyDescent="0.4">
      <c r="A67" s="111">
        <v>61</v>
      </c>
      <c r="B67" s="75" t="s">
        <v>98</v>
      </c>
      <c r="C67" s="84" t="s">
        <v>98</v>
      </c>
      <c r="D67" s="74" t="s">
        <v>32</v>
      </c>
      <c r="E67" s="75" t="s">
        <v>185</v>
      </c>
      <c r="F67" s="84" t="s">
        <v>99</v>
      </c>
      <c r="G67" s="87" t="s">
        <v>35</v>
      </c>
      <c r="H67" s="74" t="s">
        <v>36</v>
      </c>
      <c r="I67" s="75" t="s">
        <v>107</v>
      </c>
      <c r="J67" s="75"/>
      <c r="K67" s="75"/>
      <c r="L67" s="89" t="s">
        <v>39</v>
      </c>
      <c r="M67" s="107" t="s">
        <v>102</v>
      </c>
      <c r="N67" s="121" t="s">
        <v>41</v>
      </c>
      <c r="O67" s="132">
        <v>45083</v>
      </c>
      <c r="P67" s="133">
        <v>45083</v>
      </c>
      <c r="Q67" s="74" t="s">
        <v>221</v>
      </c>
      <c r="R67" s="75" t="s">
        <v>222</v>
      </c>
      <c r="S67" s="134"/>
      <c r="T67" s="125" t="str">
        <f t="shared" si="4"/>
        <v>&lt;6.99</v>
      </c>
      <c r="U67" s="125" t="str">
        <f t="shared" si="4"/>
        <v>&lt;9.44</v>
      </c>
      <c r="V67" s="126" t="str">
        <f t="shared" si="1"/>
        <v>&lt;16</v>
      </c>
      <c r="W67" s="89"/>
    </row>
    <row r="68" spans="1:23" x14ac:dyDescent="0.4">
      <c r="A68" s="111">
        <v>62</v>
      </c>
      <c r="B68" s="75" t="s">
        <v>98</v>
      </c>
      <c r="C68" s="84" t="s">
        <v>98</v>
      </c>
      <c r="D68" s="74" t="s">
        <v>115</v>
      </c>
      <c r="E68" s="75" t="s">
        <v>185</v>
      </c>
      <c r="F68" s="84" t="s">
        <v>223</v>
      </c>
      <c r="G68" s="87" t="s">
        <v>35</v>
      </c>
      <c r="H68" s="74" t="s">
        <v>180</v>
      </c>
      <c r="I68" s="75" t="s">
        <v>224</v>
      </c>
      <c r="J68" s="75"/>
      <c r="K68" s="75" t="s">
        <v>225</v>
      </c>
      <c r="L68" s="89" t="s">
        <v>39</v>
      </c>
      <c r="M68" s="107" t="s">
        <v>102</v>
      </c>
      <c r="N68" s="121" t="s">
        <v>41</v>
      </c>
      <c r="O68" s="132">
        <v>45083</v>
      </c>
      <c r="P68" s="133">
        <v>45083</v>
      </c>
      <c r="Q68" s="74" t="s">
        <v>226</v>
      </c>
      <c r="R68" s="75" t="s">
        <v>227</v>
      </c>
      <c r="S68" s="134"/>
      <c r="T68" s="125" t="str">
        <f t="shared" si="4"/>
        <v>&lt;8.37</v>
      </c>
      <c r="U68" s="125" t="str">
        <f t="shared" si="4"/>
        <v>&lt;9.73</v>
      </c>
      <c r="V68" s="126" t="str">
        <f t="shared" si="1"/>
        <v>&lt;18</v>
      </c>
      <c r="W68" s="89"/>
    </row>
    <row r="69" spans="1:23" x14ac:dyDescent="0.4">
      <c r="A69" s="111">
        <v>63</v>
      </c>
      <c r="B69" s="75" t="s">
        <v>98</v>
      </c>
      <c r="C69" s="84" t="s">
        <v>98</v>
      </c>
      <c r="D69" s="74" t="s">
        <v>115</v>
      </c>
      <c r="E69" s="75" t="s">
        <v>185</v>
      </c>
      <c r="F69" s="84" t="s">
        <v>223</v>
      </c>
      <c r="G69" s="87" t="s">
        <v>35</v>
      </c>
      <c r="H69" s="74" t="s">
        <v>180</v>
      </c>
      <c r="I69" s="75" t="s">
        <v>228</v>
      </c>
      <c r="J69" s="75"/>
      <c r="K69" s="75" t="s">
        <v>229</v>
      </c>
      <c r="L69" s="89" t="s">
        <v>39</v>
      </c>
      <c r="M69" s="107" t="s">
        <v>102</v>
      </c>
      <c r="N69" s="121" t="s">
        <v>41</v>
      </c>
      <c r="O69" s="132">
        <v>45083</v>
      </c>
      <c r="P69" s="133">
        <v>45083</v>
      </c>
      <c r="Q69" s="74" t="s">
        <v>230</v>
      </c>
      <c r="R69" s="75" t="s">
        <v>157</v>
      </c>
      <c r="S69" s="134"/>
      <c r="T69" s="125" t="str">
        <f t="shared" si="4"/>
        <v>&lt;8.94</v>
      </c>
      <c r="U69" s="125" t="str">
        <f t="shared" si="4"/>
        <v>&lt;8.93</v>
      </c>
      <c r="V69" s="126" t="str">
        <f t="shared" si="1"/>
        <v>&lt;18</v>
      </c>
      <c r="W69" s="89"/>
    </row>
    <row r="70" spans="1:23" x14ac:dyDescent="0.4">
      <c r="A70" s="111">
        <v>64</v>
      </c>
      <c r="B70" s="75" t="s">
        <v>98</v>
      </c>
      <c r="C70" s="84" t="s">
        <v>98</v>
      </c>
      <c r="D70" s="74" t="s">
        <v>115</v>
      </c>
      <c r="E70" s="75" t="s">
        <v>116</v>
      </c>
      <c r="F70" s="75" t="s">
        <v>185</v>
      </c>
      <c r="G70" s="87" t="s">
        <v>35</v>
      </c>
      <c r="H70" s="74" t="s">
        <v>117</v>
      </c>
      <c r="I70" s="75" t="s">
        <v>122</v>
      </c>
      <c r="J70" s="75" t="s">
        <v>119</v>
      </c>
      <c r="K70" s="75"/>
      <c r="L70" s="89" t="s">
        <v>39</v>
      </c>
      <c r="M70" s="107" t="s">
        <v>102</v>
      </c>
      <c r="N70" s="121" t="s">
        <v>41</v>
      </c>
      <c r="O70" s="132">
        <v>45083</v>
      </c>
      <c r="P70" s="133">
        <v>45083</v>
      </c>
      <c r="Q70" s="74" t="s">
        <v>147</v>
      </c>
      <c r="R70" s="75" t="s">
        <v>231</v>
      </c>
      <c r="S70" s="134"/>
      <c r="T70" s="125" t="str">
        <f t="shared" si="4"/>
        <v>&lt;8.42</v>
      </c>
      <c r="U70" s="125" t="str">
        <f t="shared" si="4"/>
        <v>&lt;9.45</v>
      </c>
      <c r="V70" s="126" t="str">
        <f t="shared" si="1"/>
        <v>&lt;18</v>
      </c>
      <c r="W70" s="89"/>
    </row>
    <row r="71" spans="1:23" x14ac:dyDescent="0.4">
      <c r="A71" s="111">
        <v>65</v>
      </c>
      <c r="B71" s="75" t="s">
        <v>98</v>
      </c>
      <c r="C71" s="84" t="s">
        <v>98</v>
      </c>
      <c r="D71" s="74" t="s">
        <v>115</v>
      </c>
      <c r="E71" s="75" t="s">
        <v>116</v>
      </c>
      <c r="F71" s="75" t="s">
        <v>185</v>
      </c>
      <c r="G71" s="87" t="s">
        <v>35</v>
      </c>
      <c r="H71" s="74" t="s">
        <v>117</v>
      </c>
      <c r="I71" s="75" t="s">
        <v>130</v>
      </c>
      <c r="J71" s="75" t="s">
        <v>119</v>
      </c>
      <c r="K71" s="75"/>
      <c r="L71" s="89" t="s">
        <v>39</v>
      </c>
      <c r="M71" s="107" t="s">
        <v>102</v>
      </c>
      <c r="N71" s="121" t="s">
        <v>41</v>
      </c>
      <c r="O71" s="132">
        <v>45083</v>
      </c>
      <c r="P71" s="133">
        <v>45083</v>
      </c>
      <c r="Q71" s="74" t="s">
        <v>232</v>
      </c>
      <c r="R71" s="75" t="s">
        <v>233</v>
      </c>
      <c r="S71" s="134"/>
      <c r="T71" s="125" t="str">
        <f t="shared" si="4"/>
        <v>&lt;9.14</v>
      </c>
      <c r="U71" s="125" t="str">
        <f t="shared" si="4"/>
        <v>&lt;8.34</v>
      </c>
      <c r="V71" s="126" t="str">
        <f t="shared" ref="V71:V82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&lt;17</v>
      </c>
      <c r="W71" s="89"/>
    </row>
    <row r="72" spans="1:23" x14ac:dyDescent="0.4">
      <c r="A72" s="111">
        <v>66</v>
      </c>
      <c r="B72" s="75" t="s">
        <v>98</v>
      </c>
      <c r="C72" s="84" t="s">
        <v>98</v>
      </c>
      <c r="D72" s="74" t="s">
        <v>115</v>
      </c>
      <c r="E72" s="75" t="s">
        <v>116</v>
      </c>
      <c r="F72" s="75" t="s">
        <v>185</v>
      </c>
      <c r="G72" s="87" t="s">
        <v>35</v>
      </c>
      <c r="H72" s="74" t="s">
        <v>117</v>
      </c>
      <c r="I72" s="75" t="s">
        <v>118</v>
      </c>
      <c r="J72" s="75" t="s">
        <v>119</v>
      </c>
      <c r="K72" s="75"/>
      <c r="L72" s="89" t="s">
        <v>39</v>
      </c>
      <c r="M72" s="107" t="s">
        <v>102</v>
      </c>
      <c r="N72" s="121" t="s">
        <v>41</v>
      </c>
      <c r="O72" s="132">
        <v>45083</v>
      </c>
      <c r="P72" s="133">
        <v>45083</v>
      </c>
      <c r="Q72" s="74" t="s">
        <v>234</v>
      </c>
      <c r="R72" s="75" t="s">
        <v>172</v>
      </c>
      <c r="S72" s="134"/>
      <c r="T72" s="125" t="str">
        <f t="shared" si="4"/>
        <v>&lt;9.16</v>
      </c>
      <c r="U72" s="125" t="str">
        <f t="shared" si="4"/>
        <v>&lt;8.23</v>
      </c>
      <c r="V72" s="126" t="str">
        <f t="shared" si="5"/>
        <v>&lt;17</v>
      </c>
      <c r="W72" s="89"/>
    </row>
    <row r="73" spans="1:23" x14ac:dyDescent="0.4">
      <c r="A73" s="111">
        <v>67</v>
      </c>
      <c r="B73" s="75" t="s">
        <v>98</v>
      </c>
      <c r="C73" s="84" t="s">
        <v>98</v>
      </c>
      <c r="D73" s="74" t="s">
        <v>178</v>
      </c>
      <c r="E73" s="75" t="s">
        <v>116</v>
      </c>
      <c r="F73" s="84" t="s">
        <v>179</v>
      </c>
      <c r="G73" s="87" t="s">
        <v>35</v>
      </c>
      <c r="H73" s="74" t="s">
        <v>180</v>
      </c>
      <c r="I73" s="75" t="s">
        <v>235</v>
      </c>
      <c r="J73" s="75"/>
      <c r="K73" s="75"/>
      <c r="L73" s="89" t="s">
        <v>39</v>
      </c>
      <c r="M73" s="107" t="s">
        <v>102</v>
      </c>
      <c r="N73" s="121" t="s">
        <v>41</v>
      </c>
      <c r="O73" s="132">
        <v>45107</v>
      </c>
      <c r="P73" s="133">
        <v>45110</v>
      </c>
      <c r="Q73" s="74" t="s">
        <v>236</v>
      </c>
      <c r="R73" s="75" t="s">
        <v>237</v>
      </c>
      <c r="S73" s="134"/>
      <c r="T73" s="125" t="str">
        <f t="shared" si="4"/>
        <v>&lt;8.22</v>
      </c>
      <c r="U73" s="125" t="str">
        <f t="shared" si="4"/>
        <v>&lt;8.47</v>
      </c>
      <c r="V73" s="126" t="str">
        <f t="shared" si="5"/>
        <v>&lt;17</v>
      </c>
      <c r="W73" s="89"/>
    </row>
    <row r="74" spans="1:23" x14ac:dyDescent="0.4">
      <c r="A74" s="111">
        <v>68</v>
      </c>
      <c r="B74" s="111" t="s">
        <v>238</v>
      </c>
      <c r="C74" s="72" t="s">
        <v>238</v>
      </c>
      <c r="D74" s="109" t="s">
        <v>178</v>
      </c>
      <c r="E74" s="111" t="s">
        <v>239</v>
      </c>
      <c r="F74" s="72" t="s">
        <v>240</v>
      </c>
      <c r="G74" s="73" t="s">
        <v>241</v>
      </c>
      <c r="H74" s="74" t="s">
        <v>242</v>
      </c>
      <c r="I74" s="111" t="s">
        <v>243</v>
      </c>
      <c r="J74" s="111"/>
      <c r="K74" s="111"/>
      <c r="L74" s="120" t="s">
        <v>39</v>
      </c>
      <c r="M74" s="135" t="s">
        <v>244</v>
      </c>
      <c r="N74" s="136" t="s">
        <v>41</v>
      </c>
      <c r="O74" s="137">
        <v>45103</v>
      </c>
      <c r="P74" s="123">
        <v>45112</v>
      </c>
      <c r="Q74" s="109" t="s">
        <v>245</v>
      </c>
      <c r="R74" s="111" t="s">
        <v>246</v>
      </c>
      <c r="S74" s="138" t="s">
        <v>247</v>
      </c>
      <c r="T74" s="125" t="str">
        <f t="shared" ref="T74:U82" si="6">IF(Q74="","",IF(NOT(ISERROR(Q74*1)),ROUNDDOWN(Q74*1,2-INT(LOG(ABS(Q74*1)))),IFERROR("&lt;"&amp;ROUNDDOWN(IF(SUBSTITUTE(Q74,"&lt;","")*1&lt;=50,SUBSTITUTE(Q74,"&lt;","")*1,""),2-INT(LOG(ABS(SUBSTITUTE(Q74,"&lt;","")*1)))),IF(Q74="-",Q74,"入力形式が間違っています"))))</f>
        <v>&lt;7.9</v>
      </c>
      <c r="U74" s="125" t="str">
        <f t="shared" si="6"/>
        <v>&lt;7.3</v>
      </c>
      <c r="V74" s="126" t="str">
        <f t="shared" si="5"/>
        <v>&lt;15</v>
      </c>
      <c r="W74" s="120" t="str">
        <f t="shared" ref="W74:W82" si="7">IF(ISERROR(V74*1),"",IF(AND(H74="飲料水",V74&gt;=11),"○",IF(AND(H74="牛乳・乳児用食品",V74&gt;=51),"○",IF(AND(H74&lt;&gt;"",V74&gt;=110),"○",""))))</f>
        <v/>
      </c>
    </row>
    <row r="75" spans="1:23" x14ac:dyDescent="0.4">
      <c r="A75" s="111">
        <v>69</v>
      </c>
      <c r="B75" s="111" t="s">
        <v>238</v>
      </c>
      <c r="C75" s="72" t="s">
        <v>238</v>
      </c>
      <c r="D75" s="109" t="s">
        <v>178</v>
      </c>
      <c r="E75" s="111" t="s">
        <v>239</v>
      </c>
      <c r="F75" s="72" t="s">
        <v>240</v>
      </c>
      <c r="G75" s="73" t="s">
        <v>241</v>
      </c>
      <c r="H75" s="74" t="s">
        <v>242</v>
      </c>
      <c r="I75" s="111" t="s">
        <v>248</v>
      </c>
      <c r="J75" s="111"/>
      <c r="K75" s="111"/>
      <c r="L75" s="120" t="s">
        <v>39</v>
      </c>
      <c r="M75" s="135" t="s">
        <v>244</v>
      </c>
      <c r="N75" s="136" t="s">
        <v>41</v>
      </c>
      <c r="O75" s="137">
        <v>45103</v>
      </c>
      <c r="P75" s="123">
        <v>45112</v>
      </c>
      <c r="Q75" s="109" t="s">
        <v>249</v>
      </c>
      <c r="R75" s="111" t="s">
        <v>250</v>
      </c>
      <c r="S75" s="138" t="s">
        <v>247</v>
      </c>
      <c r="T75" s="125" t="str">
        <f t="shared" si="6"/>
        <v>&lt;7.6</v>
      </c>
      <c r="U75" s="125" t="str">
        <f t="shared" si="6"/>
        <v>&lt;7.7</v>
      </c>
      <c r="V75" s="126" t="str">
        <f t="shared" si="5"/>
        <v>&lt;15</v>
      </c>
      <c r="W75" s="120" t="str">
        <f t="shared" si="7"/>
        <v/>
      </c>
    </row>
    <row r="76" spans="1:23" x14ac:dyDescent="0.4">
      <c r="A76" s="111">
        <v>70</v>
      </c>
      <c r="B76" s="111" t="s">
        <v>238</v>
      </c>
      <c r="C76" s="72" t="s">
        <v>238</v>
      </c>
      <c r="D76" s="109" t="s">
        <v>178</v>
      </c>
      <c r="E76" s="111" t="s">
        <v>239</v>
      </c>
      <c r="F76" s="72" t="s">
        <v>240</v>
      </c>
      <c r="G76" s="73" t="s">
        <v>241</v>
      </c>
      <c r="H76" s="74" t="s">
        <v>242</v>
      </c>
      <c r="I76" s="111" t="s">
        <v>251</v>
      </c>
      <c r="J76" s="111"/>
      <c r="K76" s="111" t="s">
        <v>252</v>
      </c>
      <c r="L76" s="120" t="s">
        <v>39</v>
      </c>
      <c r="M76" s="135" t="s">
        <v>244</v>
      </c>
      <c r="N76" s="136" t="s">
        <v>41</v>
      </c>
      <c r="O76" s="137">
        <v>45103</v>
      </c>
      <c r="P76" s="123">
        <v>45112</v>
      </c>
      <c r="Q76" s="109" t="s">
        <v>253</v>
      </c>
      <c r="R76" s="111" t="s">
        <v>254</v>
      </c>
      <c r="S76" s="138" t="s">
        <v>62</v>
      </c>
      <c r="T76" s="125" t="str">
        <f t="shared" si="6"/>
        <v>&lt;7.2</v>
      </c>
      <c r="U76" s="125" t="str">
        <f t="shared" si="6"/>
        <v>&lt;5.7</v>
      </c>
      <c r="V76" s="126" t="str">
        <f t="shared" si="5"/>
        <v>&lt;13</v>
      </c>
      <c r="W76" s="120" t="str">
        <f t="shared" si="7"/>
        <v/>
      </c>
    </row>
    <row r="77" spans="1:23" x14ac:dyDescent="0.4">
      <c r="A77" s="111">
        <v>71</v>
      </c>
      <c r="B77" s="111" t="s">
        <v>238</v>
      </c>
      <c r="C77" s="72" t="s">
        <v>238</v>
      </c>
      <c r="D77" s="109" t="s">
        <v>178</v>
      </c>
      <c r="E77" s="111" t="s">
        <v>255</v>
      </c>
      <c r="F77" s="72" t="s">
        <v>256</v>
      </c>
      <c r="G77" s="73" t="s">
        <v>241</v>
      </c>
      <c r="H77" s="74" t="s">
        <v>242</v>
      </c>
      <c r="I77" s="111" t="s">
        <v>251</v>
      </c>
      <c r="J77" s="111"/>
      <c r="K77" s="111" t="s">
        <v>257</v>
      </c>
      <c r="L77" s="120" t="s">
        <v>39</v>
      </c>
      <c r="M77" s="135" t="s">
        <v>244</v>
      </c>
      <c r="N77" s="136" t="s">
        <v>41</v>
      </c>
      <c r="O77" s="137">
        <v>45104</v>
      </c>
      <c r="P77" s="123">
        <v>45112</v>
      </c>
      <c r="Q77" s="109" t="s">
        <v>258</v>
      </c>
      <c r="R77" s="111" t="s">
        <v>259</v>
      </c>
      <c r="S77" s="138" t="s">
        <v>260</v>
      </c>
      <c r="T77" s="125" t="str">
        <f t="shared" si="6"/>
        <v>&lt;8.3</v>
      </c>
      <c r="U77" s="125" t="str">
        <f t="shared" si="6"/>
        <v>&lt;5.5</v>
      </c>
      <c r="V77" s="126" t="str">
        <f t="shared" si="5"/>
        <v>&lt;14</v>
      </c>
      <c r="W77" s="120" t="str">
        <f t="shared" si="7"/>
        <v/>
      </c>
    </row>
    <row r="78" spans="1:23" x14ac:dyDescent="0.4">
      <c r="A78" s="111">
        <v>72</v>
      </c>
      <c r="B78" s="111" t="s">
        <v>238</v>
      </c>
      <c r="C78" s="72" t="s">
        <v>238</v>
      </c>
      <c r="D78" s="109" t="s">
        <v>178</v>
      </c>
      <c r="E78" s="111" t="s">
        <v>255</v>
      </c>
      <c r="F78" s="72" t="s">
        <v>256</v>
      </c>
      <c r="G78" s="73" t="s">
        <v>241</v>
      </c>
      <c r="H78" s="74" t="s">
        <v>242</v>
      </c>
      <c r="I78" s="111" t="s">
        <v>261</v>
      </c>
      <c r="J78" s="111"/>
      <c r="K78" s="111"/>
      <c r="L78" s="120" t="s">
        <v>39</v>
      </c>
      <c r="M78" s="135" t="s">
        <v>244</v>
      </c>
      <c r="N78" s="136" t="s">
        <v>41</v>
      </c>
      <c r="O78" s="137">
        <v>45104</v>
      </c>
      <c r="P78" s="123">
        <v>45112</v>
      </c>
      <c r="Q78" s="109" t="s">
        <v>262</v>
      </c>
      <c r="R78" s="111" t="s">
        <v>254</v>
      </c>
      <c r="S78" s="138" t="s">
        <v>62</v>
      </c>
      <c r="T78" s="125" t="str">
        <f t="shared" si="6"/>
        <v>&lt;6.8</v>
      </c>
      <c r="U78" s="125" t="str">
        <f t="shared" si="6"/>
        <v>&lt;5.7</v>
      </c>
      <c r="V78" s="126" t="str">
        <f t="shared" si="5"/>
        <v>&lt;13</v>
      </c>
      <c r="W78" s="120" t="str">
        <f t="shared" si="7"/>
        <v/>
      </c>
    </row>
    <row r="79" spans="1:23" x14ac:dyDescent="0.4">
      <c r="A79" s="111">
        <v>73</v>
      </c>
      <c r="B79" s="111" t="s">
        <v>238</v>
      </c>
      <c r="C79" s="72" t="s">
        <v>238</v>
      </c>
      <c r="D79" s="109" t="s">
        <v>178</v>
      </c>
      <c r="E79" s="111" t="s">
        <v>263</v>
      </c>
      <c r="F79" s="72" t="s">
        <v>264</v>
      </c>
      <c r="G79" s="73" t="s">
        <v>241</v>
      </c>
      <c r="H79" s="74" t="s">
        <v>242</v>
      </c>
      <c r="I79" s="111" t="s">
        <v>265</v>
      </c>
      <c r="J79" s="111"/>
      <c r="K79" s="111"/>
      <c r="L79" s="120" t="s">
        <v>39</v>
      </c>
      <c r="M79" s="135" t="s">
        <v>244</v>
      </c>
      <c r="N79" s="136" t="s">
        <v>41</v>
      </c>
      <c r="O79" s="137">
        <v>45104</v>
      </c>
      <c r="P79" s="123">
        <v>45112</v>
      </c>
      <c r="Q79" s="109" t="s">
        <v>246</v>
      </c>
      <c r="R79" s="111" t="s">
        <v>249</v>
      </c>
      <c r="S79" s="138" t="s">
        <v>247</v>
      </c>
      <c r="T79" s="125" t="str">
        <f t="shared" si="6"/>
        <v>&lt;7.3</v>
      </c>
      <c r="U79" s="125" t="str">
        <f t="shared" si="6"/>
        <v>&lt;7.6</v>
      </c>
      <c r="V79" s="126" t="str">
        <f t="shared" si="5"/>
        <v>&lt;15</v>
      </c>
      <c r="W79" s="120" t="str">
        <f t="shared" si="7"/>
        <v/>
      </c>
    </row>
    <row r="80" spans="1:23" x14ac:dyDescent="0.4">
      <c r="A80" s="111">
        <v>74</v>
      </c>
      <c r="B80" s="111" t="s">
        <v>238</v>
      </c>
      <c r="C80" s="72" t="s">
        <v>238</v>
      </c>
      <c r="D80" s="109" t="s">
        <v>178</v>
      </c>
      <c r="E80" s="111" t="s">
        <v>266</v>
      </c>
      <c r="F80" s="72" t="s">
        <v>267</v>
      </c>
      <c r="G80" s="73" t="s">
        <v>241</v>
      </c>
      <c r="H80" s="74" t="s">
        <v>242</v>
      </c>
      <c r="I80" s="111" t="s">
        <v>261</v>
      </c>
      <c r="J80" s="111"/>
      <c r="K80" s="111"/>
      <c r="L80" s="120" t="s">
        <v>39</v>
      </c>
      <c r="M80" s="135" t="s">
        <v>244</v>
      </c>
      <c r="N80" s="136" t="s">
        <v>41</v>
      </c>
      <c r="O80" s="137">
        <v>45104</v>
      </c>
      <c r="P80" s="123">
        <v>45112</v>
      </c>
      <c r="Q80" s="109" t="s">
        <v>268</v>
      </c>
      <c r="R80" s="111" t="s">
        <v>269</v>
      </c>
      <c r="S80" s="138" t="s">
        <v>62</v>
      </c>
      <c r="T80" s="125" t="str">
        <f t="shared" si="6"/>
        <v>&lt;7.1</v>
      </c>
      <c r="U80" s="125" t="str">
        <f t="shared" si="6"/>
        <v>&lt;6.3</v>
      </c>
      <c r="V80" s="126" t="str">
        <f t="shared" si="5"/>
        <v>&lt;13</v>
      </c>
      <c r="W80" s="120" t="str">
        <f t="shared" si="7"/>
        <v/>
      </c>
    </row>
    <row r="81" spans="1:23" x14ac:dyDescent="0.4">
      <c r="A81" s="111">
        <v>75</v>
      </c>
      <c r="B81" s="111" t="s">
        <v>238</v>
      </c>
      <c r="C81" s="72" t="s">
        <v>238</v>
      </c>
      <c r="D81" s="109" t="s">
        <v>178</v>
      </c>
      <c r="E81" s="111" t="s">
        <v>266</v>
      </c>
      <c r="F81" s="72" t="s">
        <v>267</v>
      </c>
      <c r="G81" s="73" t="s">
        <v>241</v>
      </c>
      <c r="H81" s="74" t="s">
        <v>242</v>
      </c>
      <c r="I81" s="111" t="s">
        <v>270</v>
      </c>
      <c r="J81" s="111"/>
      <c r="K81" s="111"/>
      <c r="L81" s="120" t="s">
        <v>39</v>
      </c>
      <c r="M81" s="135" t="s">
        <v>244</v>
      </c>
      <c r="N81" s="136" t="s">
        <v>41</v>
      </c>
      <c r="O81" s="137">
        <v>45104</v>
      </c>
      <c r="P81" s="123">
        <v>45112</v>
      </c>
      <c r="Q81" s="109" t="s">
        <v>271</v>
      </c>
      <c r="R81" s="111" t="s">
        <v>272</v>
      </c>
      <c r="S81" s="138" t="s">
        <v>247</v>
      </c>
      <c r="T81" s="125" t="str">
        <f t="shared" si="6"/>
        <v>&lt;8.2</v>
      </c>
      <c r="U81" s="125" t="str">
        <f t="shared" si="6"/>
        <v>&lt;6.9</v>
      </c>
      <c r="V81" s="126" t="str">
        <f t="shared" si="5"/>
        <v>&lt;15</v>
      </c>
      <c r="W81" s="120" t="str">
        <f t="shared" si="7"/>
        <v/>
      </c>
    </row>
    <row r="82" spans="1:23" x14ac:dyDescent="0.4">
      <c r="A82" s="111">
        <v>76</v>
      </c>
      <c r="B82" s="111" t="s">
        <v>238</v>
      </c>
      <c r="C82" s="72" t="s">
        <v>238</v>
      </c>
      <c r="D82" s="109" t="s">
        <v>178</v>
      </c>
      <c r="E82" s="111" t="s">
        <v>273</v>
      </c>
      <c r="F82" s="72" t="s">
        <v>274</v>
      </c>
      <c r="G82" s="73" t="s">
        <v>241</v>
      </c>
      <c r="H82" s="74" t="s">
        <v>242</v>
      </c>
      <c r="I82" s="111" t="s">
        <v>275</v>
      </c>
      <c r="J82" s="111"/>
      <c r="K82" s="111"/>
      <c r="L82" s="120" t="s">
        <v>39</v>
      </c>
      <c r="M82" s="135" t="s">
        <v>244</v>
      </c>
      <c r="N82" s="136" t="s">
        <v>41</v>
      </c>
      <c r="O82" s="137">
        <v>45104</v>
      </c>
      <c r="P82" s="123">
        <v>45112</v>
      </c>
      <c r="Q82" s="109" t="s">
        <v>258</v>
      </c>
      <c r="R82" s="111" t="s">
        <v>276</v>
      </c>
      <c r="S82" s="138" t="s">
        <v>247</v>
      </c>
      <c r="T82" s="125" t="str">
        <f t="shared" si="6"/>
        <v>&lt;8.3</v>
      </c>
      <c r="U82" s="125" t="str">
        <f t="shared" si="6"/>
        <v>&lt;6.6</v>
      </c>
      <c r="V82" s="126" t="str">
        <f t="shared" si="5"/>
        <v>&lt;15</v>
      </c>
      <c r="W82" s="120" t="str">
        <f t="shared" si="7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15:V16">
    <cfRule type="expression" dxfId="9" priority="10">
      <formula>$W15="○"</formula>
    </cfRule>
  </conditionalFormatting>
  <conditionalFormatting sqref="V7 V13:V14">
    <cfRule type="expression" dxfId="8" priority="9">
      <formula>$W7="○"</formula>
    </cfRule>
  </conditionalFormatting>
  <conditionalFormatting sqref="V8:V12">
    <cfRule type="expression" dxfId="7" priority="8">
      <formula>$W8="○"</formula>
    </cfRule>
  </conditionalFormatting>
  <conditionalFormatting sqref="V17:V20">
    <cfRule type="expression" dxfId="6" priority="7">
      <formula>$W17="○"</formula>
    </cfRule>
  </conditionalFormatting>
  <conditionalFormatting sqref="V21 V27:V73">
    <cfRule type="expression" dxfId="5" priority="6">
      <formula>$W21="○"</formula>
    </cfRule>
  </conditionalFormatting>
  <conditionalFormatting sqref="V22">
    <cfRule type="expression" dxfId="4" priority="5">
      <formula>$W22="○"</formula>
    </cfRule>
  </conditionalFormatting>
  <conditionalFormatting sqref="V26">
    <cfRule type="expression" dxfId="3" priority="4">
      <formula>$W26="○"</formula>
    </cfRule>
  </conditionalFormatting>
  <conditionalFormatting sqref="V24:V25">
    <cfRule type="expression" dxfId="2" priority="3">
      <formula>$W24="○"</formula>
    </cfRule>
  </conditionalFormatting>
  <conditionalFormatting sqref="V23">
    <cfRule type="expression" dxfId="1" priority="2">
      <formula>$W23="○"</formula>
    </cfRule>
  </conditionalFormatting>
  <conditionalFormatting sqref="V74:V82">
    <cfRule type="expression" dxfId="0" priority="1">
      <formula>$W74="○"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2023-07-10T08:09:30Z</dcterms:modified>
</cp:coreProperties>
</file>