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25" windowHeight="432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1" l="1"/>
  <c r="T51" i="1"/>
  <c r="V51" i="1" s="1"/>
  <c r="W51" i="1" s="1"/>
  <c r="U50" i="1"/>
  <c r="V50" i="1" s="1"/>
  <c r="W50" i="1" s="1"/>
  <c r="T50" i="1"/>
  <c r="U49" i="1"/>
  <c r="T49" i="1"/>
  <c r="V49" i="1" s="1"/>
  <c r="V48" i="1"/>
  <c r="W48" i="1" s="1"/>
  <c r="U48" i="1"/>
  <c r="T48" i="1"/>
  <c r="W47" i="1"/>
  <c r="V47" i="1"/>
  <c r="U47" i="1"/>
  <c r="T47" i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W43" i="1"/>
  <c r="V43" i="1"/>
  <c r="U43" i="1"/>
  <c r="T43" i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U35" i="1"/>
  <c r="V35" i="1" s="1"/>
  <c r="W35" i="1" s="1"/>
  <c r="T35" i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V8" i="1"/>
  <c r="W8" i="1" s="1"/>
  <c r="U8" i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<sst xmlns="http://schemas.openxmlformats.org/spreadsheetml/2006/main" count="739" uniqueCount="117">
  <si>
    <t>３　国立医薬品食品衛生研究所における検査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</si>
  <si>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</si>
  <si>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</si>
  <si>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</si>
  <si>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</si>
  <si>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</si>
  <si>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</si>
  <si>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</si>
  <si>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</si>
  <si>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</si>
  <si>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</si>
  <si>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</si>
  <si>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</si>
  <si>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</si>
  <si>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</si>
  <si>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</si>
  <si>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</si>
  <si>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</si>
  <si>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</si>
  <si>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</si>
  <si>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</si>
  <si>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</si>
  <si>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</si>
  <si>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</si>
  <si>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</si>
  <si>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</si>
  <si>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</si>
  <si>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</si>
  <si>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</si>
  <si>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</si>
  <si>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</si>
  <si>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</si>
  <si>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</si>
  <si>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6"/>
  </si>
  <si>
    <t>ー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</si>
  <si>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</si>
  <si>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4"/>
  </si>
  <si>
    <t>コシアブラ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</si>
  <si>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</si>
  <si>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</si>
  <si>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</si>
  <si>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&lt;5.1157</t>
  </si>
  <si>
    <t>CsI</t>
  </si>
  <si>
    <t>-</t>
    <phoneticPr fontId="1"/>
  </si>
  <si>
    <t>&lt;25</t>
    <phoneticPr fontId="1"/>
  </si>
  <si>
    <t>山梨県</t>
    <rPh sb="0" eb="2">
      <t>ヤマナシ</t>
    </rPh>
    <rPh sb="2" eb="3">
      <t>ケン</t>
    </rPh>
    <phoneticPr fontId="6"/>
  </si>
  <si>
    <t>南アルプス市</t>
    <rPh sb="0" eb="1">
      <t>ミナミ</t>
    </rPh>
    <rPh sb="5" eb="6">
      <t>シ</t>
    </rPh>
    <phoneticPr fontId="1"/>
  </si>
  <si>
    <t>制限なし</t>
    <rPh sb="0" eb="2">
      <t>セイゲン</t>
    </rPh>
    <phoneticPr fontId="7"/>
  </si>
  <si>
    <t>&lt;4.1440</t>
  </si>
  <si>
    <t>山梨県</t>
    <rPh sb="0" eb="3">
      <t>ヤマナシケン</t>
    </rPh>
    <phoneticPr fontId="6"/>
  </si>
  <si>
    <t>北杜市</t>
    <rPh sb="0" eb="3">
      <t>ホクトシ</t>
    </rPh>
    <phoneticPr fontId="1"/>
  </si>
  <si>
    <t>ハリギリ</t>
  </si>
  <si>
    <t>別名：オオバラ</t>
    <rPh sb="0" eb="2">
      <t>ベツメイ</t>
    </rPh>
    <phoneticPr fontId="1"/>
  </si>
  <si>
    <t>ウド</t>
  </si>
  <si>
    <t>長坂町</t>
    <rPh sb="0" eb="3">
      <t>ナガサカマチ</t>
    </rPh>
    <phoneticPr fontId="1"/>
  </si>
  <si>
    <t>タラノメ</t>
  </si>
  <si>
    <t>クサソテツ</t>
    <phoneticPr fontId="1"/>
  </si>
  <si>
    <t>別名：コゴミ</t>
    <rPh sb="0" eb="2">
      <t>ベツメイ</t>
    </rPh>
    <phoneticPr fontId="1"/>
  </si>
  <si>
    <t>笛吹市</t>
    <rPh sb="0" eb="3">
      <t>フエフキシ</t>
    </rPh>
    <phoneticPr fontId="1"/>
  </si>
  <si>
    <t>タケノコ</t>
  </si>
  <si>
    <t>種類：モウソウチク</t>
    <rPh sb="0" eb="2">
      <t>シュルイ</t>
    </rPh>
    <phoneticPr fontId="1"/>
  </si>
  <si>
    <t>甲斐市</t>
    <rPh sb="0" eb="3">
      <t>カイシ</t>
    </rPh>
    <phoneticPr fontId="1"/>
  </si>
  <si>
    <t>種類：ハチク</t>
    <rPh sb="0" eb="2">
      <t>シュルイ</t>
    </rPh>
    <phoneticPr fontId="1"/>
  </si>
  <si>
    <t>身延町</t>
    <rPh sb="0" eb="3">
      <t>ミノブマチ</t>
    </rPh>
    <phoneticPr fontId="1"/>
  </si>
  <si>
    <t>高根町</t>
    <rPh sb="0" eb="3">
      <t>タカネマチ</t>
    </rPh>
    <phoneticPr fontId="1"/>
  </si>
  <si>
    <t>ワラビ</t>
  </si>
  <si>
    <t>長野県</t>
    <rPh sb="0" eb="2">
      <t>ナガノ</t>
    </rPh>
    <rPh sb="2" eb="3">
      <t>ケン</t>
    </rPh>
    <phoneticPr fontId="6"/>
  </si>
  <si>
    <t>富士見町</t>
    <rPh sb="0" eb="4">
      <t>フジミマチ</t>
    </rPh>
    <phoneticPr fontId="1"/>
  </si>
  <si>
    <t>サンショウ</t>
  </si>
  <si>
    <t>部位：実</t>
    <rPh sb="0" eb="2">
      <t>ブイ</t>
    </rPh>
    <rPh sb="3" eb="4">
      <t>ミ</t>
    </rPh>
    <phoneticPr fontId="1"/>
  </si>
  <si>
    <t>その他</t>
    <rPh sb="2" eb="3">
      <t>タ</t>
    </rPh>
    <phoneticPr fontId="4"/>
  </si>
  <si>
    <t>乾シイタケ</t>
    <rPh sb="0" eb="1">
      <t>カン</t>
    </rPh>
    <phoneticPr fontId="1"/>
  </si>
  <si>
    <t>栽培</t>
    <rPh sb="0" eb="2">
      <t>サイバイ</t>
    </rPh>
    <phoneticPr fontId="1"/>
  </si>
  <si>
    <t>原木、粉末</t>
    <rPh sb="0" eb="2">
      <t>ゲンボク</t>
    </rPh>
    <rPh sb="3" eb="5">
      <t>フンマツ</t>
    </rPh>
    <phoneticPr fontId="1"/>
  </si>
  <si>
    <t>&lt;6.7212</t>
  </si>
  <si>
    <t>新潟県</t>
    <rPh sb="0" eb="2">
      <t>ニイガタ</t>
    </rPh>
    <rPh sb="2" eb="3">
      <t>ケン</t>
    </rPh>
    <phoneticPr fontId="6"/>
  </si>
  <si>
    <t>湯沢町</t>
    <rPh sb="0" eb="3">
      <t>ユザワマチ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</si>
  <si>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</si>
  <si>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&lt;4.4707</t>
    <phoneticPr fontId="9"/>
  </si>
  <si>
    <t>十日町市</t>
    <rPh sb="0" eb="4">
      <t>トオカマチシ</t>
    </rPh>
    <phoneticPr fontId="1"/>
  </si>
  <si>
    <t>&lt;5.1114</t>
    <phoneticPr fontId="9"/>
  </si>
  <si>
    <t>&lt;5.3400</t>
  </si>
  <si>
    <t>三条市</t>
    <rPh sb="0" eb="3">
      <t>サンジョウシ</t>
    </rPh>
    <phoneticPr fontId="1"/>
  </si>
  <si>
    <t>下田地区</t>
    <rPh sb="0" eb="4">
      <t>シモダチク</t>
    </rPh>
    <phoneticPr fontId="1"/>
  </si>
  <si>
    <t>十日町</t>
    <rPh sb="0" eb="3">
      <t>トオカマチ</t>
    </rPh>
    <phoneticPr fontId="1"/>
  </si>
  <si>
    <t>南魚沼</t>
    <rPh sb="0" eb="3">
      <t>ミナミウオヌマ</t>
    </rPh>
    <phoneticPr fontId="1"/>
  </si>
  <si>
    <t>種類：ネマガリタ</t>
    <rPh sb="0" eb="2">
      <t>シュルイ</t>
    </rPh>
    <phoneticPr fontId="1"/>
  </si>
  <si>
    <t>三条</t>
    <rPh sb="0" eb="2">
      <t>サンジョウ</t>
    </rPh>
    <phoneticPr fontId="1"/>
  </si>
  <si>
    <t>新潟県</t>
    <rPh sb="0" eb="3">
      <t>ニイガタケン</t>
    </rPh>
    <phoneticPr fontId="6"/>
  </si>
  <si>
    <t>小千谷市</t>
    <rPh sb="0" eb="4">
      <t>オヂヤシ</t>
    </rPh>
    <phoneticPr fontId="1"/>
  </si>
  <si>
    <t>フキ</t>
  </si>
  <si>
    <t>栃木県</t>
    <rPh sb="0" eb="2">
      <t>トチギ</t>
    </rPh>
    <rPh sb="2" eb="3">
      <t>ケン</t>
    </rPh>
    <phoneticPr fontId="6"/>
  </si>
  <si>
    <t>芳賀町</t>
    <rPh sb="0" eb="3">
      <t>ハガマチ</t>
    </rPh>
    <phoneticPr fontId="1"/>
  </si>
  <si>
    <t>野生</t>
    <rPh sb="0" eb="2">
      <t>ヤセイ</t>
    </rPh>
    <phoneticPr fontId="1"/>
  </si>
  <si>
    <t>市貝町</t>
    <rPh sb="0" eb="3">
      <t>イチカイマチ</t>
    </rPh>
    <phoneticPr fontId="1"/>
  </si>
  <si>
    <t>茂木町</t>
    <rPh sb="0" eb="2">
      <t>モテギ</t>
    </rPh>
    <rPh sb="2" eb="3">
      <t>マチ</t>
    </rPh>
    <phoneticPr fontId="1"/>
  </si>
  <si>
    <t>那須烏山市</t>
    <rPh sb="0" eb="5">
      <t>ナスカラスヤマシ</t>
    </rPh>
    <phoneticPr fontId="1"/>
  </si>
  <si>
    <t>宇都宮市</t>
    <rPh sb="0" eb="4">
      <t>ウツノミヤシ</t>
    </rPh>
    <phoneticPr fontId="1"/>
  </si>
  <si>
    <t>鹿沼市</t>
    <rPh sb="0" eb="3">
      <t>カヌマシ</t>
    </rPh>
    <phoneticPr fontId="1"/>
  </si>
  <si>
    <t>神奈川県</t>
    <rPh sb="0" eb="3">
      <t>カナガワ</t>
    </rPh>
    <rPh sb="3" eb="4">
      <t>ケン</t>
    </rPh>
    <phoneticPr fontId="6"/>
  </si>
  <si>
    <t>タマネギ</t>
  </si>
  <si>
    <t>セリ</t>
  </si>
  <si>
    <t>栃木市</t>
    <rPh sb="0" eb="3">
      <t>トチギシ</t>
    </rPh>
    <phoneticPr fontId="1"/>
  </si>
  <si>
    <t>下野市</t>
    <rPh sb="0" eb="3">
      <t>シモノシ</t>
    </rPh>
    <phoneticPr fontId="1"/>
  </si>
  <si>
    <t>キュウリ</t>
  </si>
  <si>
    <t>ジャガイモ</t>
  </si>
  <si>
    <t>品種：ダンシャク</t>
    <rPh sb="0" eb="2">
      <t>ヒンシュ</t>
    </rPh>
    <phoneticPr fontId="1"/>
  </si>
  <si>
    <t>シイタケ</t>
  </si>
  <si>
    <t>菌床</t>
    <rPh sb="0" eb="2">
      <t>キンショウ</t>
    </rPh>
    <phoneticPr fontId="1"/>
  </si>
  <si>
    <t>ダイコン</t>
  </si>
  <si>
    <t>ウメ</t>
  </si>
  <si>
    <t>品種：高田梅</t>
    <rPh sb="0" eb="2">
      <t>ヒンシュ</t>
    </rPh>
    <rPh sb="3" eb="6">
      <t>タカダウメ</t>
    </rPh>
    <phoneticPr fontId="1"/>
  </si>
  <si>
    <t>中央市</t>
    <rPh sb="0" eb="3">
      <t>チュウオウシ</t>
    </rPh>
    <phoneticPr fontId="1"/>
  </si>
  <si>
    <t>ナス</t>
  </si>
  <si>
    <t>畜産物</t>
    <rPh sb="0" eb="3">
      <t>チクサンブツ</t>
    </rPh>
    <phoneticPr fontId="1"/>
  </si>
  <si>
    <t>豚肉</t>
    <rPh sb="0" eb="2">
      <t>ブタニク</t>
    </rPh>
    <phoneticPr fontId="1"/>
  </si>
  <si>
    <t>部位：モモ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</si>
</sst>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8" fontId="8" fillId="0" borderId="26" xfId="0" applyNumberFormat="1" applyFont="1" applyBorder="1" applyAlignment="1">
      <alignment horizontal="center" vertical="center"/>
    </xf>
    <xf numFmtId="178" fontId="8" fillId="0" borderId="47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6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3)&#22269;&#34907;&#30740;/&#26908;&#26619;&#32080;&#26524;&#22577;&#21578;&#12304;2022.05.27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3)&#22269;&#34907;&#30740;/&#26908;&#26619;&#32080;&#26524;&#22577;&#21578;&#12304;2022.05.2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2" customWidth="1"/>
    <col min="2" max="2" width="10.625" style="100" customWidth="1"/>
    <col min="3" max="3" width="26" style="100" bestFit="1" customWidth="1"/>
    <col min="4" max="4" width="10.625" style="100" customWidth="1"/>
    <col min="5" max="5" width="13.875" style="100" customWidth="1"/>
    <col min="6" max="6" width="26" style="100" bestFit="1" customWidth="1"/>
    <col min="7" max="7" width="21.625" style="3" customWidth="1"/>
    <col min="8" max="8" width="10.625" style="3" customWidth="1"/>
    <col min="9" max="9" width="16.625" style="100" customWidth="1"/>
    <col min="10" max="10" width="39.625" style="3" bestFit="1" customWidth="1"/>
    <col min="11" max="11" width="23.625" style="100" customWidth="1"/>
    <col min="12" max="12" width="28.125" style="100" bestFit="1" customWidth="1"/>
    <col min="13" max="13" width="26" style="100" bestFit="1" customWidth="1"/>
    <col min="14" max="14" width="10.625" style="100" customWidth="1"/>
    <col min="15" max="16" width="10.625" style="101" customWidth="1"/>
    <col min="17" max="18" width="12.625" style="103" customWidth="1"/>
    <col min="19" max="19" width="12.625" style="101" customWidth="1"/>
    <col min="20" max="22" width="10.625" style="100" customWidth="1"/>
    <col min="23" max="23" width="10.625" style="2" customWidth="1"/>
    <col min="24" max="24" width="13.5" style="2" customWidth="1"/>
    <col min="25" max="16384" width="9" style="2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2"/>
    </row>
    <row r="2" spans="1:24" ht="24.75" thickBot="1" x14ac:dyDescent="0.45">
      <c r="A2" s="8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2"/>
    </row>
    <row r="3" spans="1:24" ht="13.5" customHeight="1" x14ac:dyDescent="0.4">
      <c r="A3" s="9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ht="18.75" customHeight="1" x14ac:dyDescent="0.4">
      <c r="A4" s="19"/>
      <c r="B4" s="19"/>
      <c r="C4" s="20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3" t="s">
        <v>15</v>
      </c>
      <c r="M4" s="22" t="s">
        <v>16</v>
      </c>
      <c r="N4" s="23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104" t="s">
        <v>21</v>
      </c>
      <c r="U4" s="105" t="s">
        <v>22</v>
      </c>
      <c r="V4" s="105" t="s">
        <v>23</v>
      </c>
      <c r="W4" s="32" t="s">
        <v>24</v>
      </c>
    </row>
    <row r="5" spans="1:24" ht="110.1" customHeight="1" x14ac:dyDescent="0.4">
      <c r="A5" s="19"/>
      <c r="B5" s="19"/>
      <c r="C5" s="20"/>
      <c r="D5" s="33"/>
      <c r="E5" s="34"/>
      <c r="F5" s="20"/>
      <c r="G5" s="24"/>
      <c r="H5" s="25"/>
      <c r="I5" s="34"/>
      <c r="J5" s="35" t="s">
        <v>25</v>
      </c>
      <c r="K5" s="35" t="s">
        <v>26</v>
      </c>
      <c r="L5" s="20"/>
      <c r="M5" s="34"/>
      <c r="N5" s="20"/>
      <c r="O5" s="36"/>
      <c r="P5" s="37"/>
      <c r="Q5" s="38" t="s">
        <v>27</v>
      </c>
      <c r="R5" s="39"/>
      <c r="S5" s="40"/>
      <c r="T5" s="106"/>
      <c r="U5" s="107"/>
      <c r="V5" s="107"/>
      <c r="W5" s="41"/>
    </row>
    <row r="6" spans="1:24" ht="18.75" customHeight="1" thickBot="1" x14ac:dyDescent="0.45">
      <c r="A6" s="42"/>
      <c r="B6" s="42"/>
      <c r="C6" s="43"/>
      <c r="D6" s="44"/>
      <c r="E6" s="45"/>
      <c r="F6" s="43"/>
      <c r="G6" s="46"/>
      <c r="H6" s="47"/>
      <c r="I6" s="45"/>
      <c r="J6" s="48"/>
      <c r="K6" s="49"/>
      <c r="L6" s="43"/>
      <c r="M6" s="45"/>
      <c r="N6" s="43"/>
      <c r="O6" s="50"/>
      <c r="P6" s="51"/>
      <c r="Q6" s="52" t="s">
        <v>28</v>
      </c>
      <c r="R6" s="53" t="s">
        <v>29</v>
      </c>
      <c r="S6" s="54" t="s">
        <v>30</v>
      </c>
      <c r="T6" s="108"/>
      <c r="U6" s="109"/>
      <c r="V6" s="109"/>
      <c r="W6" s="55"/>
      <c r="X6" s="56"/>
    </row>
    <row r="7" spans="1:24" ht="19.5" thickTop="1" x14ac:dyDescent="0.4">
      <c r="A7" s="57">
        <v>1</v>
      </c>
      <c r="B7" s="57" t="s">
        <v>31</v>
      </c>
      <c r="C7" s="58" t="s">
        <v>32</v>
      </c>
      <c r="D7" s="59" t="s">
        <v>33</v>
      </c>
      <c r="E7" s="57" t="s">
        <v>34</v>
      </c>
      <c r="F7" s="57" t="s">
        <v>34</v>
      </c>
      <c r="G7" s="60" t="s">
        <v>35</v>
      </c>
      <c r="H7" s="61" t="s">
        <v>36</v>
      </c>
      <c r="I7" s="57" t="s">
        <v>37</v>
      </c>
      <c r="J7" s="57" t="s">
        <v>38</v>
      </c>
      <c r="K7" s="57" t="s">
        <v>34</v>
      </c>
      <c r="L7" s="62" t="s">
        <v>39</v>
      </c>
      <c r="M7" s="57" t="s">
        <v>32</v>
      </c>
      <c r="N7" s="63" t="s">
        <v>40</v>
      </c>
      <c r="O7" s="64">
        <v>44704</v>
      </c>
      <c r="P7" s="65">
        <v>44707</v>
      </c>
      <c r="Q7" s="66" t="s">
        <v>41</v>
      </c>
      <c r="R7" s="67">
        <v>15.794</v>
      </c>
      <c r="S7" s="68">
        <v>15.794</v>
      </c>
      <c r="T7" s="11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&lt;5.11</v>
      </c>
      <c r="U7" s="110">
        <f t="shared" si="0"/>
        <v>15.7</v>
      </c>
      <c r="V7" s="111">
        <f t="shared" ref="V7:V5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16</v>
      </c>
      <c r="W7" s="69" t="str">
        <f t="shared" ref="W7:W48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57" t="s">
        <v>31</v>
      </c>
      <c r="C8" s="58" t="s">
        <v>32</v>
      </c>
      <c r="D8" s="61" t="s">
        <v>33</v>
      </c>
      <c r="E8" s="57" t="s">
        <v>34</v>
      </c>
      <c r="F8" s="57" t="s">
        <v>34</v>
      </c>
      <c r="G8" s="60" t="s">
        <v>35</v>
      </c>
      <c r="H8" s="61" t="s">
        <v>36</v>
      </c>
      <c r="I8" s="70" t="s">
        <v>37</v>
      </c>
      <c r="J8" s="57" t="s">
        <v>38</v>
      </c>
      <c r="K8" s="57" t="s">
        <v>34</v>
      </c>
      <c r="L8" s="62" t="s">
        <v>39</v>
      </c>
      <c r="M8" s="57" t="s">
        <v>32</v>
      </c>
      <c r="N8" s="63" t="s">
        <v>42</v>
      </c>
      <c r="O8" s="71">
        <v>44704</v>
      </c>
      <c r="P8" s="72">
        <v>44707</v>
      </c>
      <c r="Q8" s="66" t="s">
        <v>43</v>
      </c>
      <c r="R8" s="67" t="s">
        <v>43</v>
      </c>
      <c r="S8" s="68" t="s">
        <v>44</v>
      </c>
      <c r="T8" s="110" t="str">
        <f t="shared" si="0"/>
        <v>-</v>
      </c>
      <c r="U8" s="110" t="str">
        <f t="shared" si="0"/>
        <v>-</v>
      </c>
      <c r="V8" s="111" t="str">
        <f t="shared" si="1"/>
        <v>&lt;25</v>
      </c>
      <c r="W8" s="69" t="str">
        <f t="shared" si="2"/>
        <v/>
      </c>
    </row>
    <row r="9" spans="1:24" x14ac:dyDescent="0.4">
      <c r="A9" s="70">
        <f t="shared" ref="A9:A51" si="3">A8+1</f>
        <v>3</v>
      </c>
      <c r="B9" s="57" t="s">
        <v>31</v>
      </c>
      <c r="C9" s="58" t="s">
        <v>32</v>
      </c>
      <c r="D9" s="59" t="s">
        <v>45</v>
      </c>
      <c r="E9" s="57" t="s">
        <v>46</v>
      </c>
      <c r="F9" s="57" t="s">
        <v>34</v>
      </c>
      <c r="G9" s="60" t="s">
        <v>35</v>
      </c>
      <c r="H9" s="61" t="s">
        <v>36</v>
      </c>
      <c r="I9" s="57" t="s">
        <v>37</v>
      </c>
      <c r="J9" s="57" t="s">
        <v>38</v>
      </c>
      <c r="K9" s="57" t="s">
        <v>34</v>
      </c>
      <c r="L9" s="62" t="s">
        <v>47</v>
      </c>
      <c r="M9" s="57" t="s">
        <v>32</v>
      </c>
      <c r="N9" s="63" t="s">
        <v>40</v>
      </c>
      <c r="O9" s="73">
        <v>44704</v>
      </c>
      <c r="P9" s="72">
        <v>44707</v>
      </c>
      <c r="Q9" s="66" t="s">
        <v>48</v>
      </c>
      <c r="R9" s="67">
        <v>88.347999999999999</v>
      </c>
      <c r="S9" s="68">
        <v>88.347999999999999</v>
      </c>
      <c r="T9" s="110" t="str">
        <f t="shared" si="0"/>
        <v>&lt;4.14</v>
      </c>
      <c r="U9" s="110">
        <f t="shared" si="0"/>
        <v>88.3</v>
      </c>
      <c r="V9" s="111">
        <f t="shared" si="1"/>
        <v>88</v>
      </c>
      <c r="W9" s="69" t="str">
        <f t="shared" si="2"/>
        <v/>
      </c>
    </row>
    <row r="10" spans="1:24" x14ac:dyDescent="0.4">
      <c r="A10" s="70">
        <f t="shared" si="3"/>
        <v>4</v>
      </c>
      <c r="B10" s="57" t="s">
        <v>31</v>
      </c>
      <c r="C10" s="58" t="s">
        <v>32</v>
      </c>
      <c r="D10" s="61" t="s">
        <v>49</v>
      </c>
      <c r="E10" s="57" t="s">
        <v>50</v>
      </c>
      <c r="F10" s="57" t="s">
        <v>34</v>
      </c>
      <c r="G10" s="60" t="s">
        <v>35</v>
      </c>
      <c r="H10" s="61" t="s">
        <v>36</v>
      </c>
      <c r="I10" s="70" t="s">
        <v>51</v>
      </c>
      <c r="J10" s="57" t="s">
        <v>38</v>
      </c>
      <c r="K10" s="57" t="s">
        <v>52</v>
      </c>
      <c r="L10" s="62" t="s">
        <v>47</v>
      </c>
      <c r="M10" s="57" t="s">
        <v>32</v>
      </c>
      <c r="N10" s="63" t="s">
        <v>42</v>
      </c>
      <c r="O10" s="73">
        <v>44704</v>
      </c>
      <c r="P10" s="72">
        <v>44707</v>
      </c>
      <c r="Q10" s="66" t="s">
        <v>43</v>
      </c>
      <c r="R10" s="67" t="s">
        <v>43</v>
      </c>
      <c r="S10" s="68" t="s">
        <v>44</v>
      </c>
      <c r="T10" s="110" t="str">
        <f t="shared" si="0"/>
        <v>-</v>
      </c>
      <c r="U10" s="110" t="str">
        <f t="shared" si="0"/>
        <v>-</v>
      </c>
      <c r="V10" s="111" t="str">
        <f t="shared" si="1"/>
        <v>&lt;25</v>
      </c>
      <c r="W10" s="69" t="str">
        <f t="shared" si="2"/>
        <v/>
      </c>
    </row>
    <row r="11" spans="1:24" x14ac:dyDescent="0.4">
      <c r="A11" s="70">
        <f t="shared" si="3"/>
        <v>5</v>
      </c>
      <c r="B11" s="57" t="s">
        <v>31</v>
      </c>
      <c r="C11" s="58" t="s">
        <v>32</v>
      </c>
      <c r="D11" s="61" t="s">
        <v>49</v>
      </c>
      <c r="E11" s="57" t="s">
        <v>50</v>
      </c>
      <c r="F11" s="57" t="s">
        <v>34</v>
      </c>
      <c r="G11" s="60" t="s">
        <v>35</v>
      </c>
      <c r="H11" s="61" t="s">
        <v>36</v>
      </c>
      <c r="I11" s="70" t="s">
        <v>53</v>
      </c>
      <c r="J11" s="57" t="s">
        <v>38</v>
      </c>
      <c r="K11" s="57" t="s">
        <v>34</v>
      </c>
      <c r="L11" s="62" t="s">
        <v>47</v>
      </c>
      <c r="M11" s="57" t="s">
        <v>32</v>
      </c>
      <c r="N11" s="63" t="s">
        <v>42</v>
      </c>
      <c r="O11" s="64">
        <v>44704</v>
      </c>
      <c r="P11" s="74">
        <v>44707</v>
      </c>
      <c r="Q11" s="66" t="s">
        <v>43</v>
      </c>
      <c r="R11" s="67" t="s">
        <v>43</v>
      </c>
      <c r="S11" s="68" t="s">
        <v>44</v>
      </c>
      <c r="T11" s="110" t="str">
        <f t="shared" si="0"/>
        <v>-</v>
      </c>
      <c r="U11" s="110" t="str">
        <f t="shared" si="0"/>
        <v>-</v>
      </c>
      <c r="V11" s="111" t="str">
        <f t="shared" si="1"/>
        <v>&lt;25</v>
      </c>
      <c r="W11" s="69" t="str">
        <f t="shared" si="2"/>
        <v/>
      </c>
    </row>
    <row r="12" spans="1:24" x14ac:dyDescent="0.4">
      <c r="A12" s="70">
        <f t="shared" si="3"/>
        <v>6</v>
      </c>
      <c r="B12" s="57" t="s">
        <v>31</v>
      </c>
      <c r="C12" s="58" t="s">
        <v>32</v>
      </c>
      <c r="D12" s="59" t="s">
        <v>49</v>
      </c>
      <c r="E12" s="57" t="s">
        <v>54</v>
      </c>
      <c r="F12" s="57" t="s">
        <v>34</v>
      </c>
      <c r="G12" s="60" t="s">
        <v>35</v>
      </c>
      <c r="H12" s="61" t="s">
        <v>36</v>
      </c>
      <c r="I12" s="57" t="s">
        <v>55</v>
      </c>
      <c r="J12" s="57" t="s">
        <v>38</v>
      </c>
      <c r="K12" s="57" t="s">
        <v>34</v>
      </c>
      <c r="L12" s="62" t="s">
        <v>47</v>
      </c>
      <c r="M12" s="57" t="s">
        <v>32</v>
      </c>
      <c r="N12" s="63" t="s">
        <v>42</v>
      </c>
      <c r="O12" s="73">
        <v>44704</v>
      </c>
      <c r="P12" s="74">
        <v>44707</v>
      </c>
      <c r="Q12" s="66" t="s">
        <v>43</v>
      </c>
      <c r="R12" s="67" t="s">
        <v>43</v>
      </c>
      <c r="S12" s="68" t="s">
        <v>44</v>
      </c>
      <c r="T12" s="110" t="str">
        <f t="shared" si="0"/>
        <v>-</v>
      </c>
      <c r="U12" s="110" t="str">
        <f t="shared" si="0"/>
        <v>-</v>
      </c>
      <c r="V12" s="111" t="str">
        <f t="shared" si="1"/>
        <v>&lt;25</v>
      </c>
      <c r="W12" s="69" t="str">
        <f t="shared" si="2"/>
        <v/>
      </c>
    </row>
    <row r="13" spans="1:24" x14ac:dyDescent="0.4">
      <c r="A13" s="70">
        <f t="shared" si="3"/>
        <v>7</v>
      </c>
      <c r="B13" s="57" t="s">
        <v>31</v>
      </c>
      <c r="C13" s="58" t="s">
        <v>32</v>
      </c>
      <c r="D13" s="61" t="s">
        <v>49</v>
      </c>
      <c r="E13" s="57" t="s">
        <v>50</v>
      </c>
      <c r="F13" s="57" t="s">
        <v>34</v>
      </c>
      <c r="G13" s="60" t="s">
        <v>35</v>
      </c>
      <c r="H13" s="61" t="s">
        <v>36</v>
      </c>
      <c r="I13" s="70" t="s">
        <v>56</v>
      </c>
      <c r="J13" s="57" t="s">
        <v>38</v>
      </c>
      <c r="K13" s="57" t="s">
        <v>57</v>
      </c>
      <c r="L13" s="62" t="s">
        <v>47</v>
      </c>
      <c r="M13" s="57" t="s">
        <v>32</v>
      </c>
      <c r="N13" s="63" t="s">
        <v>42</v>
      </c>
      <c r="O13" s="73">
        <v>44704</v>
      </c>
      <c r="P13" s="74">
        <v>44707</v>
      </c>
      <c r="Q13" s="66" t="s">
        <v>43</v>
      </c>
      <c r="R13" s="67" t="s">
        <v>43</v>
      </c>
      <c r="S13" s="68" t="s">
        <v>44</v>
      </c>
      <c r="T13" s="110" t="str">
        <f t="shared" si="0"/>
        <v>-</v>
      </c>
      <c r="U13" s="110" t="str">
        <f t="shared" si="0"/>
        <v>-</v>
      </c>
      <c r="V13" s="111" t="str">
        <f t="shared" si="1"/>
        <v>&lt;25</v>
      </c>
      <c r="W13" s="69" t="str">
        <f t="shared" si="2"/>
        <v/>
      </c>
    </row>
    <row r="14" spans="1:24" x14ac:dyDescent="0.4">
      <c r="A14" s="70">
        <f t="shared" si="3"/>
        <v>8</v>
      </c>
      <c r="B14" s="57" t="s">
        <v>31</v>
      </c>
      <c r="C14" s="58" t="s">
        <v>32</v>
      </c>
      <c r="D14" s="61" t="s">
        <v>49</v>
      </c>
      <c r="E14" s="57" t="s">
        <v>58</v>
      </c>
      <c r="F14" s="57" t="s">
        <v>34</v>
      </c>
      <c r="G14" s="60" t="s">
        <v>35</v>
      </c>
      <c r="H14" s="61" t="s">
        <v>36</v>
      </c>
      <c r="I14" s="70" t="s">
        <v>59</v>
      </c>
      <c r="J14" s="57" t="s">
        <v>38</v>
      </c>
      <c r="K14" s="57" t="s">
        <v>60</v>
      </c>
      <c r="L14" s="62" t="s">
        <v>47</v>
      </c>
      <c r="M14" s="57" t="s">
        <v>32</v>
      </c>
      <c r="N14" s="63" t="s">
        <v>42</v>
      </c>
      <c r="O14" s="73">
        <v>44704</v>
      </c>
      <c r="P14" s="74">
        <v>44707</v>
      </c>
      <c r="Q14" s="66" t="s">
        <v>43</v>
      </c>
      <c r="R14" s="67" t="s">
        <v>43</v>
      </c>
      <c r="S14" s="68" t="s">
        <v>44</v>
      </c>
      <c r="T14" s="110" t="str">
        <f t="shared" si="0"/>
        <v>-</v>
      </c>
      <c r="U14" s="110" t="str">
        <f t="shared" si="0"/>
        <v>-</v>
      </c>
      <c r="V14" s="111" t="str">
        <f t="shared" si="1"/>
        <v>&lt;25</v>
      </c>
      <c r="W14" s="69" t="str">
        <f t="shared" si="2"/>
        <v/>
      </c>
    </row>
    <row r="15" spans="1:24" x14ac:dyDescent="0.4">
      <c r="A15" s="70">
        <f t="shared" si="3"/>
        <v>9</v>
      </c>
      <c r="B15" s="57" t="s">
        <v>31</v>
      </c>
      <c r="C15" s="58" t="s">
        <v>32</v>
      </c>
      <c r="D15" s="61" t="s">
        <v>49</v>
      </c>
      <c r="E15" s="57" t="s">
        <v>61</v>
      </c>
      <c r="F15" s="57" t="s">
        <v>34</v>
      </c>
      <c r="G15" s="60" t="s">
        <v>35</v>
      </c>
      <c r="H15" s="61" t="s">
        <v>36</v>
      </c>
      <c r="I15" s="70" t="s">
        <v>59</v>
      </c>
      <c r="J15" s="57" t="s">
        <v>38</v>
      </c>
      <c r="K15" s="57" t="s">
        <v>62</v>
      </c>
      <c r="L15" s="62" t="s">
        <v>47</v>
      </c>
      <c r="M15" s="57" t="s">
        <v>32</v>
      </c>
      <c r="N15" s="63" t="s">
        <v>42</v>
      </c>
      <c r="O15" s="73">
        <v>44704</v>
      </c>
      <c r="P15" s="74">
        <v>44707</v>
      </c>
      <c r="Q15" s="66" t="s">
        <v>43</v>
      </c>
      <c r="R15" s="67" t="s">
        <v>43</v>
      </c>
      <c r="S15" s="68" t="s">
        <v>44</v>
      </c>
      <c r="T15" s="110" t="str">
        <f t="shared" si="0"/>
        <v>-</v>
      </c>
      <c r="U15" s="110" t="str">
        <f t="shared" si="0"/>
        <v>-</v>
      </c>
      <c r="V15" s="111" t="str">
        <f t="shared" si="1"/>
        <v>&lt;25</v>
      </c>
      <c r="W15" s="69" t="str">
        <f t="shared" si="2"/>
        <v/>
      </c>
    </row>
    <row r="16" spans="1:24" x14ac:dyDescent="0.4">
      <c r="A16" s="70">
        <f t="shared" si="3"/>
        <v>10</v>
      </c>
      <c r="B16" s="57" t="s">
        <v>31</v>
      </c>
      <c r="C16" s="58" t="s">
        <v>32</v>
      </c>
      <c r="D16" s="61" t="s">
        <v>49</v>
      </c>
      <c r="E16" s="57" t="s">
        <v>63</v>
      </c>
      <c r="F16" s="57" t="s">
        <v>34</v>
      </c>
      <c r="G16" s="60" t="s">
        <v>35</v>
      </c>
      <c r="H16" s="61" t="s">
        <v>36</v>
      </c>
      <c r="I16" s="70" t="s">
        <v>59</v>
      </c>
      <c r="J16" s="57" t="s">
        <v>38</v>
      </c>
      <c r="K16" s="57" t="s">
        <v>62</v>
      </c>
      <c r="L16" s="62" t="s">
        <v>47</v>
      </c>
      <c r="M16" s="57" t="s">
        <v>32</v>
      </c>
      <c r="N16" s="63" t="s">
        <v>42</v>
      </c>
      <c r="O16" s="73">
        <v>44704</v>
      </c>
      <c r="P16" s="74">
        <v>44707</v>
      </c>
      <c r="Q16" s="66" t="s">
        <v>43</v>
      </c>
      <c r="R16" s="67" t="s">
        <v>43</v>
      </c>
      <c r="S16" s="68" t="s">
        <v>44</v>
      </c>
      <c r="T16" s="110" t="str">
        <f t="shared" si="0"/>
        <v>-</v>
      </c>
      <c r="U16" s="110" t="str">
        <f t="shared" si="0"/>
        <v>-</v>
      </c>
      <c r="V16" s="111" t="str">
        <f t="shared" si="1"/>
        <v>&lt;25</v>
      </c>
      <c r="W16" s="69" t="str">
        <f t="shared" si="2"/>
        <v/>
      </c>
    </row>
    <row r="17" spans="1:23" x14ac:dyDescent="0.4">
      <c r="A17" s="70">
        <f t="shared" si="3"/>
        <v>11</v>
      </c>
      <c r="B17" s="57" t="s">
        <v>31</v>
      </c>
      <c r="C17" s="58" t="s">
        <v>32</v>
      </c>
      <c r="D17" s="61" t="s">
        <v>49</v>
      </c>
      <c r="E17" s="57" t="s">
        <v>50</v>
      </c>
      <c r="F17" s="57" t="s">
        <v>34</v>
      </c>
      <c r="G17" s="60" t="s">
        <v>35</v>
      </c>
      <c r="H17" s="61" t="s">
        <v>36</v>
      </c>
      <c r="I17" s="70" t="s">
        <v>59</v>
      </c>
      <c r="J17" s="57" t="s">
        <v>38</v>
      </c>
      <c r="K17" s="57" t="s">
        <v>34</v>
      </c>
      <c r="L17" s="62" t="s">
        <v>47</v>
      </c>
      <c r="M17" s="57" t="s">
        <v>32</v>
      </c>
      <c r="N17" s="63" t="s">
        <v>42</v>
      </c>
      <c r="O17" s="73">
        <v>44704</v>
      </c>
      <c r="P17" s="74">
        <v>44707</v>
      </c>
      <c r="Q17" s="66" t="s">
        <v>43</v>
      </c>
      <c r="R17" s="67" t="s">
        <v>43</v>
      </c>
      <c r="S17" s="68" t="s">
        <v>44</v>
      </c>
      <c r="T17" s="110" t="str">
        <f t="shared" si="0"/>
        <v>-</v>
      </c>
      <c r="U17" s="110" t="str">
        <f t="shared" si="0"/>
        <v>-</v>
      </c>
      <c r="V17" s="111" t="str">
        <f t="shared" si="1"/>
        <v>&lt;25</v>
      </c>
      <c r="W17" s="69" t="str">
        <f t="shared" si="2"/>
        <v/>
      </c>
    </row>
    <row r="18" spans="1:23" x14ac:dyDescent="0.4">
      <c r="A18" s="70">
        <f t="shared" si="3"/>
        <v>12</v>
      </c>
      <c r="B18" s="57" t="s">
        <v>31</v>
      </c>
      <c r="C18" s="58" t="s">
        <v>32</v>
      </c>
      <c r="D18" s="61" t="s">
        <v>49</v>
      </c>
      <c r="E18" s="57" t="s">
        <v>64</v>
      </c>
      <c r="F18" s="57" t="s">
        <v>34</v>
      </c>
      <c r="G18" s="60" t="s">
        <v>35</v>
      </c>
      <c r="H18" s="61" t="s">
        <v>36</v>
      </c>
      <c r="I18" s="70" t="s">
        <v>59</v>
      </c>
      <c r="J18" s="57" t="s">
        <v>38</v>
      </c>
      <c r="K18" s="57" t="s">
        <v>34</v>
      </c>
      <c r="L18" s="62" t="s">
        <v>47</v>
      </c>
      <c r="M18" s="57" t="s">
        <v>32</v>
      </c>
      <c r="N18" s="63" t="s">
        <v>42</v>
      </c>
      <c r="O18" s="73">
        <v>44704</v>
      </c>
      <c r="P18" s="74">
        <v>44707</v>
      </c>
      <c r="Q18" s="66" t="s">
        <v>43</v>
      </c>
      <c r="R18" s="67" t="s">
        <v>43</v>
      </c>
      <c r="S18" s="68" t="s">
        <v>44</v>
      </c>
      <c r="T18" s="110" t="str">
        <f t="shared" si="0"/>
        <v>-</v>
      </c>
      <c r="U18" s="110" t="str">
        <f t="shared" si="0"/>
        <v>-</v>
      </c>
      <c r="V18" s="111" t="str">
        <f t="shared" si="1"/>
        <v>&lt;25</v>
      </c>
      <c r="W18" s="69" t="str">
        <f t="shared" si="2"/>
        <v/>
      </c>
    </row>
    <row r="19" spans="1:23" x14ac:dyDescent="0.4">
      <c r="A19" s="70">
        <f t="shared" si="3"/>
        <v>13</v>
      </c>
      <c r="B19" s="57" t="s">
        <v>31</v>
      </c>
      <c r="C19" s="58" t="s">
        <v>32</v>
      </c>
      <c r="D19" s="61" t="s">
        <v>49</v>
      </c>
      <c r="E19" s="57" t="s">
        <v>50</v>
      </c>
      <c r="F19" s="57" t="s">
        <v>34</v>
      </c>
      <c r="G19" s="60" t="s">
        <v>35</v>
      </c>
      <c r="H19" s="61" t="s">
        <v>36</v>
      </c>
      <c r="I19" s="70" t="s">
        <v>65</v>
      </c>
      <c r="J19" s="57" t="s">
        <v>38</v>
      </c>
      <c r="K19" s="57" t="s">
        <v>34</v>
      </c>
      <c r="L19" s="62" t="s">
        <v>47</v>
      </c>
      <c r="M19" s="57" t="s">
        <v>32</v>
      </c>
      <c r="N19" s="63" t="s">
        <v>42</v>
      </c>
      <c r="O19" s="73">
        <v>44704</v>
      </c>
      <c r="P19" s="74">
        <v>44707</v>
      </c>
      <c r="Q19" s="66" t="s">
        <v>43</v>
      </c>
      <c r="R19" s="67" t="s">
        <v>43</v>
      </c>
      <c r="S19" s="68" t="s">
        <v>44</v>
      </c>
      <c r="T19" s="110" t="str">
        <f t="shared" si="0"/>
        <v>-</v>
      </c>
      <c r="U19" s="110" t="str">
        <f t="shared" si="0"/>
        <v>-</v>
      </c>
      <c r="V19" s="111" t="str">
        <f t="shared" si="1"/>
        <v>&lt;25</v>
      </c>
      <c r="W19" s="69" t="str">
        <f t="shared" si="2"/>
        <v/>
      </c>
    </row>
    <row r="20" spans="1:23" x14ac:dyDescent="0.4">
      <c r="A20" s="70">
        <f t="shared" si="3"/>
        <v>14</v>
      </c>
      <c r="B20" s="57" t="s">
        <v>31</v>
      </c>
      <c r="C20" s="58" t="s">
        <v>32</v>
      </c>
      <c r="D20" s="61" t="s">
        <v>66</v>
      </c>
      <c r="E20" s="57" t="s">
        <v>67</v>
      </c>
      <c r="F20" s="57" t="s">
        <v>34</v>
      </c>
      <c r="G20" s="60" t="s">
        <v>35</v>
      </c>
      <c r="H20" s="61" t="s">
        <v>36</v>
      </c>
      <c r="I20" s="70" t="s">
        <v>65</v>
      </c>
      <c r="J20" s="57" t="s">
        <v>38</v>
      </c>
      <c r="K20" s="57" t="s">
        <v>34</v>
      </c>
      <c r="L20" s="62" t="s">
        <v>47</v>
      </c>
      <c r="M20" s="57" t="s">
        <v>32</v>
      </c>
      <c r="N20" s="63" t="s">
        <v>42</v>
      </c>
      <c r="O20" s="73">
        <v>44704</v>
      </c>
      <c r="P20" s="74">
        <v>44707</v>
      </c>
      <c r="Q20" s="66" t="s">
        <v>43</v>
      </c>
      <c r="R20" s="67" t="s">
        <v>43</v>
      </c>
      <c r="S20" s="68" t="s">
        <v>44</v>
      </c>
      <c r="T20" s="110" t="str">
        <f t="shared" si="0"/>
        <v>-</v>
      </c>
      <c r="U20" s="110" t="str">
        <f t="shared" si="0"/>
        <v>-</v>
      </c>
      <c r="V20" s="111" t="str">
        <f t="shared" si="1"/>
        <v>&lt;25</v>
      </c>
      <c r="W20" s="69" t="str">
        <f t="shared" si="2"/>
        <v/>
      </c>
    </row>
    <row r="21" spans="1:23" x14ac:dyDescent="0.4">
      <c r="A21" s="70">
        <f t="shared" si="3"/>
        <v>15</v>
      </c>
      <c r="B21" s="57" t="s">
        <v>31</v>
      </c>
      <c r="C21" s="58" t="s">
        <v>32</v>
      </c>
      <c r="D21" s="61" t="s">
        <v>49</v>
      </c>
      <c r="E21" s="57" t="s">
        <v>61</v>
      </c>
      <c r="F21" s="57" t="s">
        <v>34</v>
      </c>
      <c r="G21" s="60" t="s">
        <v>35</v>
      </c>
      <c r="H21" s="61" t="s">
        <v>36</v>
      </c>
      <c r="I21" s="70" t="s">
        <v>65</v>
      </c>
      <c r="J21" s="57" t="s">
        <v>38</v>
      </c>
      <c r="K21" s="57" t="s">
        <v>34</v>
      </c>
      <c r="L21" s="62" t="s">
        <v>47</v>
      </c>
      <c r="M21" s="57" t="s">
        <v>32</v>
      </c>
      <c r="N21" s="63" t="s">
        <v>42</v>
      </c>
      <c r="O21" s="73">
        <v>44704</v>
      </c>
      <c r="P21" s="74">
        <v>44707</v>
      </c>
      <c r="Q21" s="66" t="s">
        <v>43</v>
      </c>
      <c r="R21" s="67" t="s">
        <v>43</v>
      </c>
      <c r="S21" s="68" t="s">
        <v>44</v>
      </c>
      <c r="T21" s="110" t="str">
        <f t="shared" si="0"/>
        <v>-</v>
      </c>
      <c r="U21" s="110" t="str">
        <f t="shared" si="0"/>
        <v>-</v>
      </c>
      <c r="V21" s="111" t="str">
        <f t="shared" si="1"/>
        <v>&lt;25</v>
      </c>
      <c r="W21" s="69" t="str">
        <f t="shared" si="2"/>
        <v/>
      </c>
    </row>
    <row r="22" spans="1:23" x14ac:dyDescent="0.4">
      <c r="A22" s="70">
        <f t="shared" si="3"/>
        <v>16</v>
      </c>
      <c r="B22" s="57" t="s">
        <v>31</v>
      </c>
      <c r="C22" s="58" t="s">
        <v>32</v>
      </c>
      <c r="D22" s="61" t="s">
        <v>45</v>
      </c>
      <c r="E22" s="57" t="s">
        <v>34</v>
      </c>
      <c r="F22" s="57" t="s">
        <v>34</v>
      </c>
      <c r="G22" s="60" t="s">
        <v>35</v>
      </c>
      <c r="H22" s="61" t="s">
        <v>36</v>
      </c>
      <c r="I22" s="70" t="s">
        <v>68</v>
      </c>
      <c r="J22" s="57" t="s">
        <v>38</v>
      </c>
      <c r="K22" s="57" t="s">
        <v>69</v>
      </c>
      <c r="L22" s="62" t="s">
        <v>47</v>
      </c>
      <c r="M22" s="57" t="s">
        <v>32</v>
      </c>
      <c r="N22" s="63" t="s">
        <v>42</v>
      </c>
      <c r="O22" s="73">
        <v>44704</v>
      </c>
      <c r="P22" s="74">
        <v>44707</v>
      </c>
      <c r="Q22" s="66" t="s">
        <v>43</v>
      </c>
      <c r="R22" s="67" t="s">
        <v>43</v>
      </c>
      <c r="S22" s="68" t="s">
        <v>44</v>
      </c>
      <c r="T22" s="110" t="str">
        <f t="shared" si="0"/>
        <v>-</v>
      </c>
      <c r="U22" s="110" t="str">
        <f t="shared" si="0"/>
        <v>-</v>
      </c>
      <c r="V22" s="111" t="str">
        <f t="shared" si="1"/>
        <v>&lt;25</v>
      </c>
      <c r="W22" s="69" t="str">
        <f t="shared" si="2"/>
        <v/>
      </c>
    </row>
    <row r="23" spans="1:23" x14ac:dyDescent="0.4">
      <c r="A23" s="70">
        <f t="shared" si="3"/>
        <v>17</v>
      </c>
      <c r="B23" s="57" t="s">
        <v>31</v>
      </c>
      <c r="C23" s="58" t="s">
        <v>32</v>
      </c>
      <c r="D23" s="61" t="s">
        <v>45</v>
      </c>
      <c r="E23" s="57" t="s">
        <v>34</v>
      </c>
      <c r="F23" s="57" t="s">
        <v>34</v>
      </c>
      <c r="G23" s="60" t="s">
        <v>35</v>
      </c>
      <c r="H23" s="61" t="s">
        <v>70</v>
      </c>
      <c r="I23" s="70" t="s">
        <v>71</v>
      </c>
      <c r="J23" s="57" t="s">
        <v>72</v>
      </c>
      <c r="K23" s="57" t="s">
        <v>73</v>
      </c>
      <c r="L23" s="62" t="s">
        <v>47</v>
      </c>
      <c r="M23" s="57" t="s">
        <v>32</v>
      </c>
      <c r="N23" s="63" t="s">
        <v>40</v>
      </c>
      <c r="O23" s="73">
        <v>44704</v>
      </c>
      <c r="P23" s="74">
        <v>44707</v>
      </c>
      <c r="Q23" s="66" t="s">
        <v>74</v>
      </c>
      <c r="R23" s="67">
        <v>15.737</v>
      </c>
      <c r="S23" s="68">
        <v>15.737</v>
      </c>
      <c r="T23" s="110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&lt;6.72</v>
      </c>
      <c r="U23" s="110">
        <f t="shared" si="4"/>
        <v>15.7</v>
      </c>
      <c r="V23" s="111">
        <f t="shared" si="1"/>
        <v>16</v>
      </c>
      <c r="W23" s="69" t="str">
        <f t="shared" si="2"/>
        <v/>
      </c>
    </row>
    <row r="24" spans="1:23" x14ac:dyDescent="0.4">
      <c r="A24" s="70">
        <f t="shared" si="3"/>
        <v>18</v>
      </c>
      <c r="B24" s="57" t="s">
        <v>31</v>
      </c>
      <c r="C24" s="58" t="s">
        <v>32</v>
      </c>
      <c r="D24" s="75" t="s">
        <v>75</v>
      </c>
      <c r="E24" s="57" t="s">
        <v>76</v>
      </c>
      <c r="F24" s="57" t="s">
        <v>34</v>
      </c>
      <c r="G24" s="60" t="s">
        <v>35</v>
      </c>
      <c r="H24" s="61" t="s">
        <v>36</v>
      </c>
      <c r="I24" s="76" t="s">
        <v>37</v>
      </c>
      <c r="J24" s="57" t="s">
        <v>38</v>
      </c>
      <c r="K24" s="57" t="s">
        <v>34</v>
      </c>
      <c r="L24" s="62" t="s">
        <v>77</v>
      </c>
      <c r="M24" s="57" t="s">
        <v>32</v>
      </c>
      <c r="N24" s="63" t="s">
        <v>40</v>
      </c>
      <c r="O24" s="73">
        <v>44705</v>
      </c>
      <c r="P24" s="74">
        <v>44707</v>
      </c>
      <c r="Q24" s="77" t="s">
        <v>78</v>
      </c>
      <c r="R24" s="78">
        <v>51.308</v>
      </c>
      <c r="S24" s="79">
        <v>51.308</v>
      </c>
      <c r="T24" s="110" t="str">
        <f t="shared" si="4"/>
        <v>&lt;4.47</v>
      </c>
      <c r="U24" s="110">
        <f t="shared" si="4"/>
        <v>51.3</v>
      </c>
      <c r="V24" s="111">
        <f t="shared" si="1"/>
        <v>51</v>
      </c>
      <c r="W24" s="69" t="str">
        <f t="shared" si="2"/>
        <v/>
      </c>
    </row>
    <row r="25" spans="1:23" x14ac:dyDescent="0.4">
      <c r="A25" s="70">
        <f t="shared" si="3"/>
        <v>19</v>
      </c>
      <c r="B25" s="57" t="s">
        <v>31</v>
      </c>
      <c r="C25" s="58" t="s">
        <v>32</v>
      </c>
      <c r="D25" s="75" t="s">
        <v>75</v>
      </c>
      <c r="E25" s="57" t="s">
        <v>79</v>
      </c>
      <c r="F25" s="57" t="s">
        <v>34</v>
      </c>
      <c r="G25" s="60" t="s">
        <v>35</v>
      </c>
      <c r="H25" s="61" t="s">
        <v>36</v>
      </c>
      <c r="I25" s="70" t="s">
        <v>37</v>
      </c>
      <c r="J25" s="57" t="s">
        <v>38</v>
      </c>
      <c r="K25" s="57" t="s">
        <v>34</v>
      </c>
      <c r="L25" s="62" t="s">
        <v>47</v>
      </c>
      <c r="M25" s="57" t="s">
        <v>32</v>
      </c>
      <c r="N25" s="63" t="s">
        <v>40</v>
      </c>
      <c r="O25" s="73">
        <v>44705</v>
      </c>
      <c r="P25" s="74">
        <v>44707</v>
      </c>
      <c r="Q25" s="77" t="s">
        <v>80</v>
      </c>
      <c r="R25" s="78">
        <v>50.384999999999998</v>
      </c>
      <c r="S25" s="79">
        <v>50.384999999999998</v>
      </c>
      <c r="T25" s="110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&lt;5.11</v>
      </c>
      <c r="U25" s="110">
        <f t="shared" si="4"/>
        <v>50.3</v>
      </c>
      <c r="V25" s="111">
        <f t="shared" si="1"/>
        <v>50</v>
      </c>
      <c r="W25" s="69" t="str">
        <f t="shared" si="2"/>
        <v/>
      </c>
    </row>
    <row r="26" spans="1:23" x14ac:dyDescent="0.4">
      <c r="A26" s="70">
        <f t="shared" si="3"/>
        <v>20</v>
      </c>
      <c r="B26" s="57" t="s">
        <v>31</v>
      </c>
      <c r="C26" s="58" t="s">
        <v>32</v>
      </c>
      <c r="D26" s="75" t="s">
        <v>75</v>
      </c>
      <c r="E26" s="57" t="s">
        <v>79</v>
      </c>
      <c r="F26" s="57" t="s">
        <v>34</v>
      </c>
      <c r="G26" s="60" t="s">
        <v>35</v>
      </c>
      <c r="H26" s="61" t="s">
        <v>36</v>
      </c>
      <c r="I26" s="70" t="s">
        <v>37</v>
      </c>
      <c r="J26" s="57" t="s">
        <v>38</v>
      </c>
      <c r="K26" s="57" t="s">
        <v>34</v>
      </c>
      <c r="L26" s="62" t="s">
        <v>47</v>
      </c>
      <c r="M26" s="57" t="s">
        <v>32</v>
      </c>
      <c r="N26" s="63" t="s">
        <v>40</v>
      </c>
      <c r="O26" s="73">
        <v>44705</v>
      </c>
      <c r="P26" s="74">
        <v>44707</v>
      </c>
      <c r="Q26" s="66" t="s">
        <v>81</v>
      </c>
      <c r="R26" s="67">
        <v>45.667999999999999</v>
      </c>
      <c r="S26" s="68">
        <v>45.667999999999999</v>
      </c>
      <c r="T26" s="110" t="str">
        <f t="shared" ref="T26:U41" si="5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&lt;5.34</v>
      </c>
      <c r="U26" s="110">
        <f t="shared" si="4"/>
        <v>45.6</v>
      </c>
      <c r="V26" s="111">
        <f t="shared" si="1"/>
        <v>46</v>
      </c>
      <c r="W26" s="69" t="str">
        <f t="shared" si="2"/>
        <v/>
      </c>
    </row>
    <row r="27" spans="1:23" x14ac:dyDescent="0.4">
      <c r="A27" s="70">
        <f t="shared" si="3"/>
        <v>21</v>
      </c>
      <c r="B27" s="57" t="s">
        <v>31</v>
      </c>
      <c r="C27" s="58" t="s">
        <v>32</v>
      </c>
      <c r="D27" s="75" t="s">
        <v>75</v>
      </c>
      <c r="E27" s="57" t="s">
        <v>82</v>
      </c>
      <c r="F27" s="57" t="s">
        <v>83</v>
      </c>
      <c r="G27" s="60" t="s">
        <v>35</v>
      </c>
      <c r="H27" s="61" t="s">
        <v>36</v>
      </c>
      <c r="I27" s="57" t="s">
        <v>37</v>
      </c>
      <c r="J27" s="57" t="s">
        <v>38</v>
      </c>
      <c r="K27" s="57" t="s">
        <v>34</v>
      </c>
      <c r="L27" s="62" t="s">
        <v>47</v>
      </c>
      <c r="M27" s="57" t="s">
        <v>32</v>
      </c>
      <c r="N27" s="63" t="s">
        <v>42</v>
      </c>
      <c r="O27" s="73">
        <v>44705</v>
      </c>
      <c r="P27" s="74">
        <v>44707</v>
      </c>
      <c r="Q27" s="66" t="s">
        <v>43</v>
      </c>
      <c r="R27" s="67" t="s">
        <v>43</v>
      </c>
      <c r="S27" s="68" t="s">
        <v>44</v>
      </c>
      <c r="T27" s="110" t="str">
        <f t="shared" si="5"/>
        <v>-</v>
      </c>
      <c r="U27" s="110" t="str">
        <f t="shared" si="4"/>
        <v>-</v>
      </c>
      <c r="V27" s="111" t="str">
        <f t="shared" si="1"/>
        <v>&lt;25</v>
      </c>
      <c r="W27" s="69" t="str">
        <f t="shared" si="2"/>
        <v/>
      </c>
    </row>
    <row r="28" spans="1:23" x14ac:dyDescent="0.4">
      <c r="A28" s="70">
        <f t="shared" si="3"/>
        <v>22</v>
      </c>
      <c r="B28" s="80" t="s">
        <v>31</v>
      </c>
      <c r="C28" s="81" t="s">
        <v>32</v>
      </c>
      <c r="D28" s="82" t="s">
        <v>75</v>
      </c>
      <c r="E28" s="80" t="s">
        <v>34</v>
      </c>
      <c r="F28" s="80" t="s">
        <v>84</v>
      </c>
      <c r="G28" s="83" t="s">
        <v>35</v>
      </c>
      <c r="H28" s="82" t="s">
        <v>36</v>
      </c>
      <c r="I28" s="84" t="s">
        <v>59</v>
      </c>
      <c r="J28" s="80" t="s">
        <v>38</v>
      </c>
      <c r="K28" s="80" t="s">
        <v>34</v>
      </c>
      <c r="L28" s="85" t="s">
        <v>47</v>
      </c>
      <c r="M28" s="80" t="s">
        <v>32</v>
      </c>
      <c r="N28" s="86" t="s">
        <v>42</v>
      </c>
      <c r="O28" s="87">
        <v>44705</v>
      </c>
      <c r="P28" s="88">
        <v>44708</v>
      </c>
      <c r="Q28" s="89" t="s">
        <v>43</v>
      </c>
      <c r="R28" s="90" t="s">
        <v>43</v>
      </c>
      <c r="S28" s="91" t="s">
        <v>44</v>
      </c>
      <c r="T28" s="112" t="str">
        <f t="shared" si="5"/>
        <v>-</v>
      </c>
      <c r="U28" s="112" t="str">
        <f t="shared" si="4"/>
        <v>-</v>
      </c>
      <c r="V28" s="113" t="str">
        <f t="shared" si="1"/>
        <v>&lt;25</v>
      </c>
      <c r="W28" s="92" t="str">
        <f t="shared" si="2"/>
        <v/>
      </c>
    </row>
    <row r="29" spans="1:23" x14ac:dyDescent="0.4">
      <c r="A29" s="70">
        <f t="shared" si="3"/>
        <v>23</v>
      </c>
      <c r="B29" s="80" t="s">
        <v>31</v>
      </c>
      <c r="C29" s="81" t="s">
        <v>32</v>
      </c>
      <c r="D29" s="93" t="s">
        <v>75</v>
      </c>
      <c r="E29" s="80" t="s">
        <v>34</v>
      </c>
      <c r="F29" s="80" t="s">
        <v>85</v>
      </c>
      <c r="G29" s="83" t="s">
        <v>35</v>
      </c>
      <c r="H29" s="82" t="s">
        <v>36</v>
      </c>
      <c r="I29" s="80" t="s">
        <v>59</v>
      </c>
      <c r="J29" s="80" t="s">
        <v>38</v>
      </c>
      <c r="K29" s="80" t="s">
        <v>86</v>
      </c>
      <c r="L29" s="85" t="s">
        <v>47</v>
      </c>
      <c r="M29" s="80" t="s">
        <v>32</v>
      </c>
      <c r="N29" s="86" t="s">
        <v>42</v>
      </c>
      <c r="O29" s="94">
        <v>44705</v>
      </c>
      <c r="P29" s="88">
        <v>44708</v>
      </c>
      <c r="Q29" s="89" t="s">
        <v>43</v>
      </c>
      <c r="R29" s="90" t="s">
        <v>43</v>
      </c>
      <c r="S29" s="91" t="s">
        <v>44</v>
      </c>
      <c r="T29" s="112" t="str">
        <f t="shared" si="5"/>
        <v>-</v>
      </c>
      <c r="U29" s="112" t="str">
        <f t="shared" si="4"/>
        <v>-</v>
      </c>
      <c r="V29" s="113" t="str">
        <f t="shared" si="1"/>
        <v>&lt;25</v>
      </c>
      <c r="W29" s="92" t="str">
        <f t="shared" si="2"/>
        <v/>
      </c>
    </row>
    <row r="30" spans="1:23" x14ac:dyDescent="0.4">
      <c r="A30" s="70">
        <f t="shared" si="3"/>
        <v>24</v>
      </c>
      <c r="B30" s="80" t="s">
        <v>31</v>
      </c>
      <c r="C30" s="81" t="s">
        <v>32</v>
      </c>
      <c r="D30" s="82" t="s">
        <v>75</v>
      </c>
      <c r="E30" s="80" t="s">
        <v>76</v>
      </c>
      <c r="F30" s="80" t="s">
        <v>34</v>
      </c>
      <c r="G30" s="83" t="s">
        <v>35</v>
      </c>
      <c r="H30" s="82" t="s">
        <v>36</v>
      </c>
      <c r="I30" s="84" t="s">
        <v>59</v>
      </c>
      <c r="J30" s="80" t="s">
        <v>38</v>
      </c>
      <c r="K30" s="80" t="s">
        <v>86</v>
      </c>
      <c r="L30" s="85" t="s">
        <v>47</v>
      </c>
      <c r="M30" s="80" t="s">
        <v>32</v>
      </c>
      <c r="N30" s="86" t="s">
        <v>42</v>
      </c>
      <c r="O30" s="94">
        <v>44705</v>
      </c>
      <c r="P30" s="88">
        <v>44708</v>
      </c>
      <c r="Q30" s="89" t="s">
        <v>43</v>
      </c>
      <c r="R30" s="90" t="s">
        <v>43</v>
      </c>
      <c r="S30" s="91" t="s">
        <v>44</v>
      </c>
      <c r="T30" s="112" t="str">
        <f t="shared" si="5"/>
        <v>-</v>
      </c>
      <c r="U30" s="112" t="str">
        <f t="shared" si="4"/>
        <v>-</v>
      </c>
      <c r="V30" s="113" t="str">
        <f t="shared" si="1"/>
        <v>&lt;25</v>
      </c>
      <c r="W30" s="92" t="str">
        <f t="shared" si="2"/>
        <v/>
      </c>
    </row>
    <row r="31" spans="1:23" x14ac:dyDescent="0.4">
      <c r="A31" s="70">
        <f t="shared" si="3"/>
        <v>25</v>
      </c>
      <c r="B31" s="80" t="s">
        <v>31</v>
      </c>
      <c r="C31" s="81" t="s">
        <v>32</v>
      </c>
      <c r="D31" s="82" t="s">
        <v>75</v>
      </c>
      <c r="E31" s="80" t="s">
        <v>34</v>
      </c>
      <c r="F31" s="80" t="s">
        <v>87</v>
      </c>
      <c r="G31" s="83" t="s">
        <v>35</v>
      </c>
      <c r="H31" s="82" t="s">
        <v>36</v>
      </c>
      <c r="I31" s="84" t="s">
        <v>65</v>
      </c>
      <c r="J31" s="80" t="s">
        <v>38</v>
      </c>
      <c r="K31" s="80" t="s">
        <v>34</v>
      </c>
      <c r="L31" s="85" t="s">
        <v>47</v>
      </c>
      <c r="M31" s="80" t="s">
        <v>32</v>
      </c>
      <c r="N31" s="86" t="s">
        <v>42</v>
      </c>
      <c r="O31" s="95">
        <v>44705</v>
      </c>
      <c r="P31" s="96">
        <v>44708</v>
      </c>
      <c r="Q31" s="89" t="s">
        <v>43</v>
      </c>
      <c r="R31" s="90" t="s">
        <v>43</v>
      </c>
      <c r="S31" s="91" t="s">
        <v>44</v>
      </c>
      <c r="T31" s="112" t="str">
        <f t="shared" si="5"/>
        <v>-</v>
      </c>
      <c r="U31" s="112" t="str">
        <f t="shared" si="4"/>
        <v>-</v>
      </c>
      <c r="V31" s="113" t="str">
        <f t="shared" si="1"/>
        <v>&lt;25</v>
      </c>
      <c r="W31" s="92" t="str">
        <f t="shared" si="2"/>
        <v/>
      </c>
    </row>
    <row r="32" spans="1:23" x14ac:dyDescent="0.4">
      <c r="A32" s="70">
        <f t="shared" si="3"/>
        <v>26</v>
      </c>
      <c r="B32" s="80" t="s">
        <v>31</v>
      </c>
      <c r="C32" s="81" t="s">
        <v>32</v>
      </c>
      <c r="D32" s="93" t="s">
        <v>75</v>
      </c>
      <c r="E32" s="80" t="s">
        <v>34</v>
      </c>
      <c r="F32" s="80" t="s">
        <v>83</v>
      </c>
      <c r="G32" s="83" t="s">
        <v>35</v>
      </c>
      <c r="H32" s="82" t="s">
        <v>36</v>
      </c>
      <c r="I32" s="80" t="s">
        <v>53</v>
      </c>
      <c r="J32" s="80" t="s">
        <v>38</v>
      </c>
      <c r="K32" s="80" t="s">
        <v>34</v>
      </c>
      <c r="L32" s="85" t="s">
        <v>47</v>
      </c>
      <c r="M32" s="80" t="s">
        <v>32</v>
      </c>
      <c r="N32" s="86" t="s">
        <v>42</v>
      </c>
      <c r="O32" s="94">
        <v>44705</v>
      </c>
      <c r="P32" s="96">
        <v>44708</v>
      </c>
      <c r="Q32" s="89" t="s">
        <v>43</v>
      </c>
      <c r="R32" s="90" t="s">
        <v>43</v>
      </c>
      <c r="S32" s="91" t="s">
        <v>44</v>
      </c>
      <c r="T32" s="112" t="str">
        <f t="shared" si="5"/>
        <v>-</v>
      </c>
      <c r="U32" s="112" t="str">
        <f t="shared" si="4"/>
        <v>-</v>
      </c>
      <c r="V32" s="113" t="str">
        <f t="shared" si="1"/>
        <v>&lt;25</v>
      </c>
      <c r="W32" s="92" t="str">
        <f t="shared" si="2"/>
        <v/>
      </c>
    </row>
    <row r="33" spans="1:23" x14ac:dyDescent="0.4">
      <c r="A33" s="70">
        <f t="shared" si="3"/>
        <v>27</v>
      </c>
      <c r="B33" s="80" t="s">
        <v>31</v>
      </c>
      <c r="C33" s="81" t="s">
        <v>32</v>
      </c>
      <c r="D33" s="82" t="s">
        <v>88</v>
      </c>
      <c r="E33" s="80" t="s">
        <v>89</v>
      </c>
      <c r="F33" s="80" t="s">
        <v>34</v>
      </c>
      <c r="G33" s="83" t="s">
        <v>35</v>
      </c>
      <c r="H33" s="82" t="s">
        <v>36</v>
      </c>
      <c r="I33" s="84" t="s">
        <v>90</v>
      </c>
      <c r="J33" s="80" t="s">
        <v>38</v>
      </c>
      <c r="K33" s="80" t="s">
        <v>34</v>
      </c>
      <c r="L33" s="85" t="s">
        <v>47</v>
      </c>
      <c r="M33" s="80" t="s">
        <v>32</v>
      </c>
      <c r="N33" s="86" t="s">
        <v>42</v>
      </c>
      <c r="O33" s="94">
        <v>44705</v>
      </c>
      <c r="P33" s="96">
        <v>44708</v>
      </c>
      <c r="Q33" s="89" t="s">
        <v>43</v>
      </c>
      <c r="R33" s="90" t="s">
        <v>43</v>
      </c>
      <c r="S33" s="91" t="s">
        <v>44</v>
      </c>
      <c r="T33" s="112" t="str">
        <f t="shared" si="5"/>
        <v>-</v>
      </c>
      <c r="U33" s="112" t="str">
        <f t="shared" si="4"/>
        <v>-</v>
      </c>
      <c r="V33" s="113" t="str">
        <f t="shared" si="1"/>
        <v>&lt;25</v>
      </c>
      <c r="W33" s="92" t="str">
        <f t="shared" si="2"/>
        <v/>
      </c>
    </row>
    <row r="34" spans="1:23" x14ac:dyDescent="0.4">
      <c r="A34" s="70">
        <f t="shared" si="3"/>
        <v>28</v>
      </c>
      <c r="B34" s="80" t="s">
        <v>31</v>
      </c>
      <c r="C34" s="81" t="s">
        <v>32</v>
      </c>
      <c r="D34" s="82" t="s">
        <v>91</v>
      </c>
      <c r="E34" s="80" t="s">
        <v>92</v>
      </c>
      <c r="F34" s="80" t="s">
        <v>34</v>
      </c>
      <c r="G34" s="83" t="s">
        <v>35</v>
      </c>
      <c r="H34" s="82" t="s">
        <v>36</v>
      </c>
      <c r="I34" s="84" t="s">
        <v>59</v>
      </c>
      <c r="J34" s="80" t="s">
        <v>93</v>
      </c>
      <c r="K34" s="80" t="s">
        <v>34</v>
      </c>
      <c r="L34" s="85" t="s">
        <v>47</v>
      </c>
      <c r="M34" s="80" t="s">
        <v>32</v>
      </c>
      <c r="N34" s="86" t="s">
        <v>42</v>
      </c>
      <c r="O34" s="94">
        <v>44705</v>
      </c>
      <c r="P34" s="96">
        <v>44708</v>
      </c>
      <c r="Q34" s="89" t="s">
        <v>43</v>
      </c>
      <c r="R34" s="90" t="s">
        <v>43</v>
      </c>
      <c r="S34" s="91" t="s">
        <v>44</v>
      </c>
      <c r="T34" s="112" t="str">
        <f t="shared" si="5"/>
        <v>-</v>
      </c>
      <c r="U34" s="112" t="str">
        <f t="shared" si="4"/>
        <v>-</v>
      </c>
      <c r="V34" s="113" t="str">
        <f t="shared" si="1"/>
        <v>&lt;25</v>
      </c>
      <c r="W34" s="92" t="str">
        <f t="shared" si="2"/>
        <v/>
      </c>
    </row>
    <row r="35" spans="1:23" x14ac:dyDescent="0.4">
      <c r="A35" s="70">
        <f t="shared" si="3"/>
        <v>29</v>
      </c>
      <c r="B35" s="80" t="s">
        <v>31</v>
      </c>
      <c r="C35" s="81" t="s">
        <v>32</v>
      </c>
      <c r="D35" s="82" t="s">
        <v>91</v>
      </c>
      <c r="E35" s="80" t="s">
        <v>94</v>
      </c>
      <c r="F35" s="80" t="s">
        <v>34</v>
      </c>
      <c r="G35" s="83" t="s">
        <v>35</v>
      </c>
      <c r="H35" s="82" t="s">
        <v>36</v>
      </c>
      <c r="I35" s="84" t="s">
        <v>59</v>
      </c>
      <c r="J35" s="80" t="s">
        <v>93</v>
      </c>
      <c r="K35" s="80" t="s">
        <v>34</v>
      </c>
      <c r="L35" s="85" t="s">
        <v>47</v>
      </c>
      <c r="M35" s="80" t="s">
        <v>32</v>
      </c>
      <c r="N35" s="86" t="s">
        <v>42</v>
      </c>
      <c r="O35" s="94">
        <v>44705</v>
      </c>
      <c r="P35" s="96">
        <v>44708</v>
      </c>
      <c r="Q35" s="89" t="s">
        <v>43</v>
      </c>
      <c r="R35" s="90" t="s">
        <v>43</v>
      </c>
      <c r="S35" s="91" t="s">
        <v>44</v>
      </c>
      <c r="T35" s="112" t="str">
        <f t="shared" si="5"/>
        <v>-</v>
      </c>
      <c r="U35" s="112" t="str">
        <f t="shared" si="4"/>
        <v>-</v>
      </c>
      <c r="V35" s="113" t="str">
        <f t="shared" si="1"/>
        <v>&lt;25</v>
      </c>
      <c r="W35" s="92" t="str">
        <f t="shared" si="2"/>
        <v/>
      </c>
    </row>
    <row r="36" spans="1:23" x14ac:dyDescent="0.4">
      <c r="A36" s="70">
        <f t="shared" si="3"/>
        <v>30</v>
      </c>
      <c r="B36" s="80" t="s">
        <v>31</v>
      </c>
      <c r="C36" s="81" t="s">
        <v>32</v>
      </c>
      <c r="D36" s="82" t="s">
        <v>91</v>
      </c>
      <c r="E36" s="80" t="s">
        <v>95</v>
      </c>
      <c r="F36" s="80" t="s">
        <v>34</v>
      </c>
      <c r="G36" s="83" t="s">
        <v>35</v>
      </c>
      <c r="H36" s="82" t="s">
        <v>36</v>
      </c>
      <c r="I36" s="84" t="s">
        <v>65</v>
      </c>
      <c r="J36" s="80" t="s">
        <v>93</v>
      </c>
      <c r="K36" s="80" t="s">
        <v>34</v>
      </c>
      <c r="L36" s="85" t="s">
        <v>47</v>
      </c>
      <c r="M36" s="80" t="s">
        <v>32</v>
      </c>
      <c r="N36" s="86" t="s">
        <v>42</v>
      </c>
      <c r="O36" s="94">
        <v>44705</v>
      </c>
      <c r="P36" s="96">
        <v>44708</v>
      </c>
      <c r="Q36" s="89" t="s">
        <v>43</v>
      </c>
      <c r="R36" s="90" t="s">
        <v>43</v>
      </c>
      <c r="S36" s="91" t="s">
        <v>44</v>
      </c>
      <c r="T36" s="112" t="str">
        <f t="shared" si="5"/>
        <v>-</v>
      </c>
      <c r="U36" s="112" t="str">
        <f t="shared" si="4"/>
        <v>-</v>
      </c>
      <c r="V36" s="113" t="str">
        <f t="shared" si="1"/>
        <v>&lt;25</v>
      </c>
      <c r="W36" s="92" t="str">
        <f t="shared" si="2"/>
        <v/>
      </c>
    </row>
    <row r="37" spans="1:23" x14ac:dyDescent="0.4">
      <c r="A37" s="70">
        <f t="shared" si="3"/>
        <v>31</v>
      </c>
      <c r="B37" s="80" t="s">
        <v>31</v>
      </c>
      <c r="C37" s="81" t="s">
        <v>32</v>
      </c>
      <c r="D37" s="82" t="s">
        <v>91</v>
      </c>
      <c r="E37" s="80" t="s">
        <v>96</v>
      </c>
      <c r="F37" s="80" t="s">
        <v>34</v>
      </c>
      <c r="G37" s="83" t="s">
        <v>35</v>
      </c>
      <c r="H37" s="82" t="s">
        <v>36</v>
      </c>
      <c r="I37" s="84" t="s">
        <v>65</v>
      </c>
      <c r="J37" s="80" t="s">
        <v>93</v>
      </c>
      <c r="K37" s="80" t="s">
        <v>34</v>
      </c>
      <c r="L37" s="85" t="s">
        <v>47</v>
      </c>
      <c r="M37" s="80" t="s">
        <v>32</v>
      </c>
      <c r="N37" s="86" t="s">
        <v>42</v>
      </c>
      <c r="O37" s="94">
        <v>44705</v>
      </c>
      <c r="P37" s="96">
        <v>44708</v>
      </c>
      <c r="Q37" s="89" t="s">
        <v>43</v>
      </c>
      <c r="R37" s="90" t="s">
        <v>43</v>
      </c>
      <c r="S37" s="91" t="s">
        <v>44</v>
      </c>
      <c r="T37" s="112" t="str">
        <f t="shared" si="5"/>
        <v>-</v>
      </c>
      <c r="U37" s="112" t="str">
        <f t="shared" si="4"/>
        <v>-</v>
      </c>
      <c r="V37" s="113" t="str">
        <f t="shared" si="1"/>
        <v>&lt;25</v>
      </c>
      <c r="W37" s="92" t="str">
        <f t="shared" si="2"/>
        <v/>
      </c>
    </row>
    <row r="38" spans="1:23" x14ac:dyDescent="0.4">
      <c r="A38" s="70">
        <f t="shared" si="3"/>
        <v>32</v>
      </c>
      <c r="B38" s="80" t="s">
        <v>31</v>
      </c>
      <c r="C38" s="81" t="s">
        <v>32</v>
      </c>
      <c r="D38" s="82" t="s">
        <v>91</v>
      </c>
      <c r="E38" s="80" t="s">
        <v>95</v>
      </c>
      <c r="F38" s="80" t="s">
        <v>34</v>
      </c>
      <c r="G38" s="83" t="s">
        <v>35</v>
      </c>
      <c r="H38" s="82" t="s">
        <v>36</v>
      </c>
      <c r="I38" s="84" t="s">
        <v>59</v>
      </c>
      <c r="J38" s="80" t="s">
        <v>93</v>
      </c>
      <c r="K38" s="80" t="s">
        <v>62</v>
      </c>
      <c r="L38" s="85" t="s">
        <v>47</v>
      </c>
      <c r="M38" s="80" t="s">
        <v>32</v>
      </c>
      <c r="N38" s="86" t="s">
        <v>42</v>
      </c>
      <c r="O38" s="94">
        <v>44705</v>
      </c>
      <c r="P38" s="96">
        <v>44708</v>
      </c>
      <c r="Q38" s="89" t="s">
        <v>43</v>
      </c>
      <c r="R38" s="90" t="s">
        <v>43</v>
      </c>
      <c r="S38" s="91" t="s">
        <v>44</v>
      </c>
      <c r="T38" s="112" t="str">
        <f t="shared" si="5"/>
        <v>-</v>
      </c>
      <c r="U38" s="112" t="str">
        <f t="shared" si="4"/>
        <v>-</v>
      </c>
      <c r="V38" s="113" t="str">
        <f t="shared" si="1"/>
        <v>&lt;25</v>
      </c>
      <c r="W38" s="92" t="str">
        <f t="shared" si="2"/>
        <v/>
      </c>
    </row>
    <row r="39" spans="1:23" x14ac:dyDescent="0.4">
      <c r="A39" s="70">
        <f t="shared" si="3"/>
        <v>33</v>
      </c>
      <c r="B39" s="80" t="s">
        <v>31</v>
      </c>
      <c r="C39" s="81" t="s">
        <v>32</v>
      </c>
      <c r="D39" s="82" t="s">
        <v>91</v>
      </c>
      <c r="E39" s="80" t="s">
        <v>95</v>
      </c>
      <c r="F39" s="80" t="s">
        <v>34</v>
      </c>
      <c r="G39" s="83" t="s">
        <v>35</v>
      </c>
      <c r="H39" s="82" t="s">
        <v>36</v>
      </c>
      <c r="I39" s="84" t="s">
        <v>90</v>
      </c>
      <c r="J39" s="80" t="s">
        <v>93</v>
      </c>
      <c r="K39" s="80" t="s">
        <v>34</v>
      </c>
      <c r="L39" s="85" t="s">
        <v>47</v>
      </c>
      <c r="M39" s="80" t="s">
        <v>32</v>
      </c>
      <c r="N39" s="86" t="s">
        <v>42</v>
      </c>
      <c r="O39" s="94">
        <v>44705</v>
      </c>
      <c r="P39" s="96">
        <v>44708</v>
      </c>
      <c r="Q39" s="89" t="s">
        <v>43</v>
      </c>
      <c r="R39" s="90" t="s">
        <v>43</v>
      </c>
      <c r="S39" s="91" t="s">
        <v>44</v>
      </c>
      <c r="T39" s="112" t="str">
        <f t="shared" si="5"/>
        <v>-</v>
      </c>
      <c r="U39" s="112" t="str">
        <f t="shared" si="5"/>
        <v>-</v>
      </c>
      <c r="V39" s="113" t="str">
        <f t="shared" si="1"/>
        <v>&lt;25</v>
      </c>
      <c r="W39" s="92" t="str">
        <f t="shared" si="2"/>
        <v/>
      </c>
    </row>
    <row r="40" spans="1:23" x14ac:dyDescent="0.4">
      <c r="A40" s="70">
        <f t="shared" si="3"/>
        <v>34</v>
      </c>
      <c r="B40" s="80" t="s">
        <v>31</v>
      </c>
      <c r="C40" s="81" t="s">
        <v>32</v>
      </c>
      <c r="D40" s="82" t="s">
        <v>91</v>
      </c>
      <c r="E40" s="80" t="s">
        <v>97</v>
      </c>
      <c r="F40" s="80" t="s">
        <v>34</v>
      </c>
      <c r="G40" s="83" t="s">
        <v>35</v>
      </c>
      <c r="H40" s="82" t="s">
        <v>36</v>
      </c>
      <c r="I40" s="84" t="s">
        <v>59</v>
      </c>
      <c r="J40" s="80" t="s">
        <v>38</v>
      </c>
      <c r="K40" s="80" t="s">
        <v>62</v>
      </c>
      <c r="L40" s="85" t="s">
        <v>47</v>
      </c>
      <c r="M40" s="80" t="s">
        <v>32</v>
      </c>
      <c r="N40" s="86" t="s">
        <v>42</v>
      </c>
      <c r="O40" s="94">
        <v>44705</v>
      </c>
      <c r="P40" s="96">
        <v>44708</v>
      </c>
      <c r="Q40" s="89" t="s">
        <v>43</v>
      </c>
      <c r="R40" s="90" t="s">
        <v>43</v>
      </c>
      <c r="S40" s="91" t="s">
        <v>44</v>
      </c>
      <c r="T40" s="112" t="str">
        <f t="shared" si="5"/>
        <v>-</v>
      </c>
      <c r="U40" s="112" t="str">
        <f t="shared" si="5"/>
        <v>-</v>
      </c>
      <c r="V40" s="113" t="str">
        <f t="shared" si="1"/>
        <v>&lt;25</v>
      </c>
      <c r="W40" s="92" t="str">
        <f t="shared" si="2"/>
        <v/>
      </c>
    </row>
    <row r="41" spans="1:23" x14ac:dyDescent="0.4">
      <c r="A41" s="70">
        <f t="shared" si="3"/>
        <v>35</v>
      </c>
      <c r="B41" s="80" t="s">
        <v>31</v>
      </c>
      <c r="C41" s="81" t="s">
        <v>32</v>
      </c>
      <c r="D41" s="82" t="s">
        <v>91</v>
      </c>
      <c r="E41" s="80" t="s">
        <v>98</v>
      </c>
      <c r="F41" s="80" t="s">
        <v>34</v>
      </c>
      <c r="G41" s="83" t="s">
        <v>35</v>
      </c>
      <c r="H41" s="82" t="s">
        <v>36</v>
      </c>
      <c r="I41" s="84" t="s">
        <v>56</v>
      </c>
      <c r="J41" s="80" t="s">
        <v>38</v>
      </c>
      <c r="K41" s="80" t="s">
        <v>57</v>
      </c>
      <c r="L41" s="85" t="s">
        <v>47</v>
      </c>
      <c r="M41" s="80" t="s">
        <v>32</v>
      </c>
      <c r="N41" s="86" t="s">
        <v>42</v>
      </c>
      <c r="O41" s="94">
        <v>44705</v>
      </c>
      <c r="P41" s="96">
        <v>44708</v>
      </c>
      <c r="Q41" s="89" t="s">
        <v>43</v>
      </c>
      <c r="R41" s="90" t="s">
        <v>43</v>
      </c>
      <c r="S41" s="91" t="s">
        <v>44</v>
      </c>
      <c r="T41" s="112" t="str">
        <f t="shared" si="5"/>
        <v>-</v>
      </c>
      <c r="U41" s="112" t="str">
        <f t="shared" si="5"/>
        <v>-</v>
      </c>
      <c r="V41" s="113" t="str">
        <f t="shared" si="1"/>
        <v>&lt;25</v>
      </c>
      <c r="W41" s="92" t="str">
        <f t="shared" si="2"/>
        <v/>
      </c>
    </row>
    <row r="42" spans="1:23" x14ac:dyDescent="0.4">
      <c r="A42" s="70">
        <f t="shared" si="3"/>
        <v>36</v>
      </c>
      <c r="B42" s="80" t="s">
        <v>31</v>
      </c>
      <c r="C42" s="81" t="s">
        <v>32</v>
      </c>
      <c r="D42" s="82" t="s">
        <v>99</v>
      </c>
      <c r="E42" s="80" t="s">
        <v>34</v>
      </c>
      <c r="F42" s="80" t="s">
        <v>34</v>
      </c>
      <c r="G42" s="83" t="s">
        <v>35</v>
      </c>
      <c r="H42" s="82" t="s">
        <v>36</v>
      </c>
      <c r="I42" s="84" t="s">
        <v>100</v>
      </c>
      <c r="J42" s="80" t="s">
        <v>72</v>
      </c>
      <c r="K42" s="80" t="s">
        <v>34</v>
      </c>
      <c r="L42" s="85" t="s">
        <v>47</v>
      </c>
      <c r="M42" s="80" t="s">
        <v>32</v>
      </c>
      <c r="N42" s="86" t="s">
        <v>42</v>
      </c>
      <c r="O42" s="94">
        <v>44704</v>
      </c>
      <c r="P42" s="96">
        <v>44708</v>
      </c>
      <c r="Q42" s="89" t="s">
        <v>43</v>
      </c>
      <c r="R42" s="90" t="s">
        <v>43</v>
      </c>
      <c r="S42" s="91" t="s">
        <v>44</v>
      </c>
      <c r="T42" s="112" t="str">
        <f t="shared" ref="T42:U51" si="6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112" t="str">
        <f t="shared" si="6"/>
        <v>-</v>
      </c>
      <c r="V42" s="113" t="str">
        <f t="shared" si="1"/>
        <v>&lt;25</v>
      </c>
      <c r="W42" s="92" t="str">
        <f t="shared" si="2"/>
        <v/>
      </c>
    </row>
    <row r="43" spans="1:23" x14ac:dyDescent="0.4">
      <c r="A43" s="70">
        <f t="shared" si="3"/>
        <v>37</v>
      </c>
      <c r="B43" s="80" t="s">
        <v>31</v>
      </c>
      <c r="C43" s="81" t="s">
        <v>32</v>
      </c>
      <c r="D43" s="82" t="s">
        <v>91</v>
      </c>
      <c r="E43" s="80" t="s">
        <v>94</v>
      </c>
      <c r="F43" s="80" t="s">
        <v>34</v>
      </c>
      <c r="G43" s="83" t="s">
        <v>35</v>
      </c>
      <c r="H43" s="82" t="s">
        <v>36</v>
      </c>
      <c r="I43" s="84" t="s">
        <v>101</v>
      </c>
      <c r="J43" s="80" t="s">
        <v>93</v>
      </c>
      <c r="K43" s="80" t="s">
        <v>34</v>
      </c>
      <c r="L43" s="85" t="s">
        <v>47</v>
      </c>
      <c r="M43" s="80" t="s">
        <v>32</v>
      </c>
      <c r="N43" s="86" t="s">
        <v>42</v>
      </c>
      <c r="O43" s="94">
        <v>44705</v>
      </c>
      <c r="P43" s="96">
        <v>44708</v>
      </c>
      <c r="Q43" s="89" t="s">
        <v>43</v>
      </c>
      <c r="R43" s="90" t="s">
        <v>43</v>
      </c>
      <c r="S43" s="91" t="s">
        <v>44</v>
      </c>
      <c r="T43" s="112" t="str">
        <f t="shared" si="6"/>
        <v>-</v>
      </c>
      <c r="U43" s="112" t="str">
        <f t="shared" si="6"/>
        <v>-</v>
      </c>
      <c r="V43" s="113" t="str">
        <f t="shared" si="1"/>
        <v>&lt;25</v>
      </c>
      <c r="W43" s="92" t="str">
        <f t="shared" si="2"/>
        <v/>
      </c>
    </row>
    <row r="44" spans="1:23" x14ac:dyDescent="0.4">
      <c r="A44" s="70">
        <f t="shared" si="3"/>
        <v>38</v>
      </c>
      <c r="B44" s="80" t="s">
        <v>31</v>
      </c>
      <c r="C44" s="81" t="s">
        <v>32</v>
      </c>
      <c r="D44" s="97" t="s">
        <v>91</v>
      </c>
      <c r="E44" s="80" t="s">
        <v>102</v>
      </c>
      <c r="F44" s="80" t="s">
        <v>34</v>
      </c>
      <c r="G44" s="83" t="s">
        <v>35</v>
      </c>
      <c r="H44" s="82" t="s">
        <v>36</v>
      </c>
      <c r="I44" s="98" t="s">
        <v>59</v>
      </c>
      <c r="J44" s="80" t="s">
        <v>38</v>
      </c>
      <c r="K44" s="80" t="s">
        <v>62</v>
      </c>
      <c r="L44" s="85" t="s">
        <v>47</v>
      </c>
      <c r="M44" s="80" t="s">
        <v>32</v>
      </c>
      <c r="N44" s="86" t="s">
        <v>42</v>
      </c>
      <c r="O44" s="94">
        <v>44705</v>
      </c>
      <c r="P44" s="96">
        <v>44708</v>
      </c>
      <c r="Q44" s="89" t="s">
        <v>43</v>
      </c>
      <c r="R44" s="90" t="s">
        <v>43</v>
      </c>
      <c r="S44" s="91" t="s">
        <v>44</v>
      </c>
      <c r="T44" s="112" t="str">
        <f t="shared" si="6"/>
        <v>-</v>
      </c>
      <c r="U44" s="112" t="str">
        <f t="shared" si="6"/>
        <v>-</v>
      </c>
      <c r="V44" s="113" t="str">
        <f t="shared" si="1"/>
        <v>&lt;25</v>
      </c>
      <c r="W44" s="92" t="str">
        <f t="shared" si="2"/>
        <v/>
      </c>
    </row>
    <row r="45" spans="1:23" x14ac:dyDescent="0.4">
      <c r="A45" s="70">
        <f t="shared" si="3"/>
        <v>39</v>
      </c>
      <c r="B45" s="80" t="s">
        <v>31</v>
      </c>
      <c r="C45" s="81" t="s">
        <v>32</v>
      </c>
      <c r="D45" s="97" t="s">
        <v>91</v>
      </c>
      <c r="E45" s="80" t="s">
        <v>103</v>
      </c>
      <c r="F45" s="80" t="s">
        <v>34</v>
      </c>
      <c r="G45" s="83" t="s">
        <v>35</v>
      </c>
      <c r="H45" s="82" t="s">
        <v>36</v>
      </c>
      <c r="I45" s="84" t="s">
        <v>104</v>
      </c>
      <c r="J45" s="80" t="s">
        <v>72</v>
      </c>
      <c r="K45" s="80" t="s">
        <v>34</v>
      </c>
      <c r="L45" s="85" t="s">
        <v>47</v>
      </c>
      <c r="M45" s="80" t="s">
        <v>32</v>
      </c>
      <c r="N45" s="86" t="s">
        <v>42</v>
      </c>
      <c r="O45" s="94">
        <v>44705</v>
      </c>
      <c r="P45" s="96">
        <v>44708</v>
      </c>
      <c r="Q45" s="89" t="s">
        <v>43</v>
      </c>
      <c r="R45" s="90" t="s">
        <v>43</v>
      </c>
      <c r="S45" s="91" t="s">
        <v>44</v>
      </c>
      <c r="T45" s="112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112" t="str">
        <f t="shared" si="6"/>
        <v>-</v>
      </c>
      <c r="V45" s="113" t="str">
        <f t="shared" si="1"/>
        <v>&lt;25</v>
      </c>
      <c r="W45" s="92" t="str">
        <f t="shared" si="2"/>
        <v/>
      </c>
    </row>
    <row r="46" spans="1:23" x14ac:dyDescent="0.4">
      <c r="A46" s="70">
        <f t="shared" si="3"/>
        <v>40</v>
      </c>
      <c r="B46" s="80" t="s">
        <v>31</v>
      </c>
      <c r="C46" s="81" t="s">
        <v>32</v>
      </c>
      <c r="D46" s="97" t="s">
        <v>91</v>
      </c>
      <c r="E46" s="80" t="s">
        <v>94</v>
      </c>
      <c r="F46" s="80" t="s">
        <v>34</v>
      </c>
      <c r="G46" s="83" t="s">
        <v>35</v>
      </c>
      <c r="H46" s="82" t="s">
        <v>36</v>
      </c>
      <c r="I46" s="84" t="s">
        <v>105</v>
      </c>
      <c r="J46" s="80" t="s">
        <v>72</v>
      </c>
      <c r="K46" s="80" t="s">
        <v>106</v>
      </c>
      <c r="L46" s="85" t="s">
        <v>47</v>
      </c>
      <c r="M46" s="80" t="s">
        <v>32</v>
      </c>
      <c r="N46" s="86" t="s">
        <v>42</v>
      </c>
      <c r="O46" s="94">
        <v>44705</v>
      </c>
      <c r="P46" s="96">
        <v>44708</v>
      </c>
      <c r="Q46" s="89" t="s">
        <v>43</v>
      </c>
      <c r="R46" s="90" t="s">
        <v>43</v>
      </c>
      <c r="S46" s="91" t="s">
        <v>44</v>
      </c>
      <c r="T46" s="112" t="str">
        <f t="shared" ref="T46:T51" si="7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-</v>
      </c>
      <c r="U46" s="112" t="str">
        <f t="shared" si="6"/>
        <v>-</v>
      </c>
      <c r="V46" s="113" t="str">
        <f t="shared" si="1"/>
        <v>&lt;25</v>
      </c>
      <c r="W46" s="92" t="str">
        <f t="shared" si="2"/>
        <v/>
      </c>
    </row>
    <row r="47" spans="1:23" x14ac:dyDescent="0.4">
      <c r="A47" s="70">
        <f t="shared" si="3"/>
        <v>41</v>
      </c>
      <c r="B47" s="80" t="s">
        <v>31</v>
      </c>
      <c r="C47" s="81" t="s">
        <v>32</v>
      </c>
      <c r="D47" s="97" t="s">
        <v>91</v>
      </c>
      <c r="E47" s="80" t="s">
        <v>95</v>
      </c>
      <c r="F47" s="80" t="s">
        <v>34</v>
      </c>
      <c r="G47" s="83" t="s">
        <v>35</v>
      </c>
      <c r="H47" s="82" t="s">
        <v>36</v>
      </c>
      <c r="I47" s="80" t="s">
        <v>107</v>
      </c>
      <c r="J47" s="80" t="s">
        <v>72</v>
      </c>
      <c r="K47" s="80" t="s">
        <v>108</v>
      </c>
      <c r="L47" s="85" t="s">
        <v>47</v>
      </c>
      <c r="M47" s="80" t="s">
        <v>32</v>
      </c>
      <c r="N47" s="86" t="s">
        <v>42</v>
      </c>
      <c r="O47" s="94">
        <v>44705</v>
      </c>
      <c r="P47" s="96">
        <v>44708</v>
      </c>
      <c r="Q47" s="89" t="s">
        <v>43</v>
      </c>
      <c r="R47" s="90" t="s">
        <v>43</v>
      </c>
      <c r="S47" s="91" t="s">
        <v>44</v>
      </c>
      <c r="T47" s="112" t="str">
        <f t="shared" si="7"/>
        <v>-</v>
      </c>
      <c r="U47" s="112" t="str">
        <f t="shared" si="6"/>
        <v>-</v>
      </c>
      <c r="V47" s="113" t="str">
        <f t="shared" si="1"/>
        <v>&lt;25</v>
      </c>
      <c r="W47" s="92" t="str">
        <f t="shared" si="2"/>
        <v/>
      </c>
    </row>
    <row r="48" spans="1:23" x14ac:dyDescent="0.4">
      <c r="A48" s="70">
        <f t="shared" si="3"/>
        <v>42</v>
      </c>
      <c r="B48" s="80" t="s">
        <v>31</v>
      </c>
      <c r="C48" s="81" t="s">
        <v>32</v>
      </c>
      <c r="D48" s="97" t="s">
        <v>91</v>
      </c>
      <c r="E48" s="80" t="s">
        <v>97</v>
      </c>
      <c r="F48" s="80" t="s">
        <v>34</v>
      </c>
      <c r="G48" s="83" t="s">
        <v>35</v>
      </c>
      <c r="H48" s="82" t="s">
        <v>36</v>
      </c>
      <c r="I48" s="80" t="s">
        <v>109</v>
      </c>
      <c r="J48" s="80" t="s">
        <v>72</v>
      </c>
      <c r="K48" s="80" t="s">
        <v>34</v>
      </c>
      <c r="L48" s="85" t="s">
        <v>47</v>
      </c>
      <c r="M48" s="80" t="s">
        <v>32</v>
      </c>
      <c r="N48" s="86" t="s">
        <v>42</v>
      </c>
      <c r="O48" s="94">
        <v>44705</v>
      </c>
      <c r="P48" s="96">
        <v>44708</v>
      </c>
      <c r="Q48" s="89" t="s">
        <v>43</v>
      </c>
      <c r="R48" s="90" t="s">
        <v>43</v>
      </c>
      <c r="S48" s="91" t="s">
        <v>44</v>
      </c>
      <c r="T48" s="112" t="str">
        <f t="shared" si="7"/>
        <v>-</v>
      </c>
      <c r="U48" s="112" t="str">
        <f t="shared" si="6"/>
        <v>-</v>
      </c>
      <c r="V48" s="113" t="str">
        <f t="shared" si="1"/>
        <v>&lt;25</v>
      </c>
      <c r="W48" s="92" t="str">
        <f t="shared" si="2"/>
        <v/>
      </c>
    </row>
    <row r="49" spans="1:23" x14ac:dyDescent="0.4">
      <c r="A49" s="70">
        <f t="shared" si="3"/>
        <v>43</v>
      </c>
      <c r="B49" s="80" t="s">
        <v>31</v>
      </c>
      <c r="C49" s="81" t="s">
        <v>32</v>
      </c>
      <c r="D49" s="82" t="s">
        <v>45</v>
      </c>
      <c r="E49" s="80" t="s">
        <v>61</v>
      </c>
      <c r="F49" s="80" t="s">
        <v>34</v>
      </c>
      <c r="G49" s="83" t="s">
        <v>35</v>
      </c>
      <c r="H49" s="82" t="s">
        <v>36</v>
      </c>
      <c r="I49" s="98" t="s">
        <v>110</v>
      </c>
      <c r="J49" s="80" t="s">
        <v>72</v>
      </c>
      <c r="K49" s="80" t="s">
        <v>111</v>
      </c>
      <c r="L49" s="85" t="s">
        <v>47</v>
      </c>
      <c r="M49" s="80" t="s">
        <v>32</v>
      </c>
      <c r="N49" s="86" t="s">
        <v>42</v>
      </c>
      <c r="O49" s="94">
        <v>44704</v>
      </c>
      <c r="P49" s="96">
        <v>44708</v>
      </c>
      <c r="Q49" s="89" t="s">
        <v>43</v>
      </c>
      <c r="R49" s="90" t="s">
        <v>43</v>
      </c>
      <c r="S49" s="91" t="s">
        <v>44</v>
      </c>
      <c r="T49" s="112" t="str">
        <f t="shared" si="7"/>
        <v>-</v>
      </c>
      <c r="U49" s="112" t="str">
        <f t="shared" si="6"/>
        <v>-</v>
      </c>
      <c r="V49" s="113" t="str">
        <f t="shared" si="1"/>
        <v>&lt;25</v>
      </c>
      <c r="W49" s="99"/>
    </row>
    <row r="50" spans="1:23" x14ac:dyDescent="0.4">
      <c r="A50" s="70">
        <f t="shared" si="3"/>
        <v>44</v>
      </c>
      <c r="B50" s="80" t="s">
        <v>31</v>
      </c>
      <c r="C50" s="81" t="s">
        <v>32</v>
      </c>
      <c r="D50" s="82" t="s">
        <v>45</v>
      </c>
      <c r="E50" s="80" t="s">
        <v>112</v>
      </c>
      <c r="F50" s="80" t="s">
        <v>34</v>
      </c>
      <c r="G50" s="83" t="s">
        <v>35</v>
      </c>
      <c r="H50" s="82" t="s">
        <v>36</v>
      </c>
      <c r="I50" s="98" t="s">
        <v>113</v>
      </c>
      <c r="J50" s="80" t="s">
        <v>72</v>
      </c>
      <c r="K50" s="80" t="s">
        <v>34</v>
      </c>
      <c r="L50" s="85" t="s">
        <v>47</v>
      </c>
      <c r="M50" s="80" t="s">
        <v>32</v>
      </c>
      <c r="N50" s="86" t="s">
        <v>42</v>
      </c>
      <c r="O50" s="94">
        <v>44704</v>
      </c>
      <c r="P50" s="96">
        <v>44708</v>
      </c>
      <c r="Q50" s="89" t="s">
        <v>43</v>
      </c>
      <c r="R50" s="90" t="s">
        <v>43</v>
      </c>
      <c r="S50" s="91" t="s">
        <v>44</v>
      </c>
      <c r="T50" s="112" t="str">
        <f t="shared" si="7"/>
        <v>-</v>
      </c>
      <c r="U50" s="112" t="str">
        <f t="shared" si="6"/>
        <v>-</v>
      </c>
      <c r="V50" s="113" t="str">
        <f t="shared" si="1"/>
        <v>&lt;25</v>
      </c>
      <c r="W50" s="99" t="str">
        <f t="shared" ref="W50:W51" si="8">IF(ISERROR(V50*1),"",IF(AND(H50="飲料水",V50&gt;=11),"○",IF(AND(H50="牛乳・乳児用食品",V50&gt;=51),"○",IF(AND(H50&lt;&gt;"",V50&gt;=110),"○",""))))</f>
        <v/>
      </c>
    </row>
    <row r="51" spans="1:23" x14ac:dyDescent="0.4">
      <c r="A51" s="70">
        <f t="shared" si="3"/>
        <v>45</v>
      </c>
      <c r="B51" s="80" t="s">
        <v>31</v>
      </c>
      <c r="C51" s="81" t="s">
        <v>32</v>
      </c>
      <c r="D51" s="82" t="s">
        <v>99</v>
      </c>
      <c r="E51" s="80" t="s">
        <v>34</v>
      </c>
      <c r="F51" s="80" t="s">
        <v>34</v>
      </c>
      <c r="G51" s="83" t="s">
        <v>35</v>
      </c>
      <c r="H51" s="82" t="s">
        <v>114</v>
      </c>
      <c r="I51" s="84" t="s">
        <v>115</v>
      </c>
      <c r="J51" s="80" t="s">
        <v>34</v>
      </c>
      <c r="K51" s="80" t="s">
        <v>116</v>
      </c>
      <c r="L51" s="85" t="s">
        <v>47</v>
      </c>
      <c r="M51" s="80" t="s">
        <v>32</v>
      </c>
      <c r="N51" s="86" t="s">
        <v>42</v>
      </c>
      <c r="O51" s="94">
        <v>44704</v>
      </c>
      <c r="P51" s="96">
        <v>44708</v>
      </c>
      <c r="Q51" s="89" t="s">
        <v>43</v>
      </c>
      <c r="R51" s="90" t="s">
        <v>43</v>
      </c>
      <c r="S51" s="91" t="s">
        <v>44</v>
      </c>
      <c r="T51" s="112" t="str">
        <f t="shared" si="7"/>
        <v>-</v>
      </c>
      <c r="U51" s="112" t="str">
        <f t="shared" si="6"/>
        <v>-</v>
      </c>
      <c r="V51" s="113" t="str">
        <f t="shared" si="1"/>
        <v>&lt;25</v>
      </c>
      <c r="W51" s="99" t="str">
        <f t="shared" si="8"/>
        <v/>
      </c>
    </row>
    <row r="52" spans="1:23" x14ac:dyDescent="0.4">
      <c r="Q52" s="10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39" priority="40">
      <formula>$W7="○"</formula>
    </cfRule>
  </conditionalFormatting>
  <conditionalFormatting sqref="V19">
    <cfRule type="expression" dxfId="38" priority="39">
      <formula>$W19="○"</formula>
    </cfRule>
  </conditionalFormatting>
  <conditionalFormatting sqref="V20">
    <cfRule type="expression" dxfId="37" priority="38">
      <formula>$W20="○"</formula>
    </cfRule>
  </conditionalFormatting>
  <conditionalFormatting sqref="V21:V27">
    <cfRule type="expression" dxfId="36" priority="37">
      <formula>$W21="○"</formula>
    </cfRule>
  </conditionalFormatting>
  <conditionalFormatting sqref="V12">
    <cfRule type="expression" dxfId="35" priority="36">
      <formula>$W12="○"</formula>
    </cfRule>
  </conditionalFormatting>
  <conditionalFormatting sqref="V22">
    <cfRule type="expression" dxfId="34" priority="35">
      <formula>$W22="○"</formula>
    </cfRule>
  </conditionalFormatting>
  <conditionalFormatting sqref="V23">
    <cfRule type="expression" dxfId="33" priority="34">
      <formula>$W23="○"</formula>
    </cfRule>
  </conditionalFormatting>
  <conditionalFormatting sqref="V15">
    <cfRule type="expression" dxfId="32" priority="33">
      <formula>$W15="○"</formula>
    </cfRule>
  </conditionalFormatting>
  <conditionalFormatting sqref="V21">
    <cfRule type="expression" dxfId="31" priority="32">
      <formula>$W21="○"</formula>
    </cfRule>
  </conditionalFormatting>
  <conditionalFormatting sqref="V22">
    <cfRule type="expression" dxfId="30" priority="31">
      <formula>$W22="○"</formula>
    </cfRule>
  </conditionalFormatting>
  <conditionalFormatting sqref="V14">
    <cfRule type="expression" dxfId="29" priority="30">
      <formula>$W14="○"</formula>
    </cfRule>
  </conditionalFormatting>
  <conditionalFormatting sqref="V24">
    <cfRule type="expression" dxfId="28" priority="29">
      <formula>$W24="○"</formula>
    </cfRule>
  </conditionalFormatting>
  <conditionalFormatting sqref="V25">
    <cfRule type="expression" dxfId="27" priority="28">
      <formula>$W25="○"</formula>
    </cfRule>
  </conditionalFormatting>
  <conditionalFormatting sqref="V17">
    <cfRule type="expression" dxfId="26" priority="27">
      <formula>$W17="○"</formula>
    </cfRule>
  </conditionalFormatting>
  <conditionalFormatting sqref="V28:V45">
    <cfRule type="expression" dxfId="25" priority="26">
      <formula>$W28="○"</formula>
    </cfRule>
  </conditionalFormatting>
  <conditionalFormatting sqref="V40">
    <cfRule type="expression" dxfId="24" priority="25">
      <formula>$W40="○"</formula>
    </cfRule>
  </conditionalFormatting>
  <conditionalFormatting sqref="V41">
    <cfRule type="expression" dxfId="23" priority="24">
      <formula>$W41="○"</formula>
    </cfRule>
  </conditionalFormatting>
  <conditionalFormatting sqref="V41:V51">
    <cfRule type="expression" dxfId="22" priority="23">
      <formula>$W41="○"</formula>
    </cfRule>
  </conditionalFormatting>
  <conditionalFormatting sqref="V33">
    <cfRule type="expression" dxfId="21" priority="22">
      <formula>$W33="○"</formula>
    </cfRule>
  </conditionalFormatting>
  <conditionalFormatting sqref="V43">
    <cfRule type="expression" dxfId="20" priority="21">
      <formula>$W43="○"</formula>
    </cfRule>
  </conditionalFormatting>
  <conditionalFormatting sqref="V44">
    <cfRule type="expression" dxfId="19" priority="20">
      <formula>$W44="○"</formula>
    </cfRule>
  </conditionalFormatting>
  <conditionalFormatting sqref="V36">
    <cfRule type="expression" dxfId="18" priority="19">
      <formula>$W36="○"</formula>
    </cfRule>
  </conditionalFormatting>
  <conditionalFormatting sqref="V42">
    <cfRule type="expression" dxfId="17" priority="18">
      <formula>$W42="○"</formula>
    </cfRule>
  </conditionalFormatting>
  <conditionalFormatting sqref="V43">
    <cfRule type="expression" dxfId="16" priority="17">
      <formula>$W43="○"</formula>
    </cfRule>
  </conditionalFormatting>
  <conditionalFormatting sqref="V35">
    <cfRule type="expression" dxfId="15" priority="16">
      <formula>$W35="○"</formula>
    </cfRule>
  </conditionalFormatting>
  <conditionalFormatting sqref="V45">
    <cfRule type="expression" dxfId="14" priority="15">
      <formula>$W45="○"</formula>
    </cfRule>
  </conditionalFormatting>
  <conditionalFormatting sqref="V46">
    <cfRule type="expression" dxfId="13" priority="14">
      <formula>$W46="○"</formula>
    </cfRule>
  </conditionalFormatting>
  <conditionalFormatting sqref="V38">
    <cfRule type="expression" dxfId="12" priority="13">
      <formula>$W38="○"</formula>
    </cfRule>
  </conditionalFormatting>
  <conditionalFormatting sqref="V39">
    <cfRule type="expression" dxfId="11" priority="12">
      <formula>$W39="○"</formula>
    </cfRule>
  </conditionalFormatting>
  <conditionalFormatting sqref="V40">
    <cfRule type="expression" dxfId="10" priority="11">
      <formula>$W40="○"</formula>
    </cfRule>
  </conditionalFormatting>
  <conditionalFormatting sqref="V32">
    <cfRule type="expression" dxfId="9" priority="10">
      <formula>$W32="○"</formula>
    </cfRule>
  </conditionalFormatting>
  <conditionalFormatting sqref="V42">
    <cfRule type="expression" dxfId="8" priority="9">
      <formula>$W42="○"</formula>
    </cfRule>
  </conditionalFormatting>
  <conditionalFormatting sqref="V43">
    <cfRule type="expression" dxfId="7" priority="8">
      <formula>$W43="○"</formula>
    </cfRule>
  </conditionalFormatting>
  <conditionalFormatting sqref="V35">
    <cfRule type="expression" dxfId="6" priority="7">
      <formula>$W35="○"</formula>
    </cfRule>
  </conditionalFormatting>
  <conditionalFormatting sqref="V41">
    <cfRule type="expression" dxfId="5" priority="6">
      <formula>$W41="○"</formula>
    </cfRule>
  </conditionalFormatting>
  <conditionalFormatting sqref="V42">
    <cfRule type="expression" dxfId="4" priority="5">
      <formula>$W42="○"</formula>
    </cfRule>
  </conditionalFormatting>
  <conditionalFormatting sqref="V34">
    <cfRule type="expression" dxfId="3" priority="4">
      <formula>$W34="○"</formula>
    </cfRule>
  </conditionalFormatting>
  <conditionalFormatting sqref="V44">
    <cfRule type="expression" dxfId="2" priority="3">
      <formula>$W44="○"</formula>
    </cfRule>
  </conditionalFormatting>
  <conditionalFormatting sqref="V45">
    <cfRule type="expression" dxfId="1" priority="2">
      <formula>$W45="○"</formula>
    </cfRule>
  </conditionalFormatting>
  <conditionalFormatting sqref="V37">
    <cfRule type="expression" dxfId="0" priority="1">
      <formula>$W37="○"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2022-05-31T02:12:16Z</dcterms:modified>
</cp:coreProperties>
</file>