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V41" i="1" s="1"/>
  <c r="W41" i="1" s="1"/>
  <c r="U40" i="1"/>
  <c r="T40" i="1"/>
  <c r="V40" i="1" s="1"/>
  <c r="W40" i="1" s="1"/>
  <c r="V39" i="1"/>
  <c r="W39" i="1" s="1"/>
  <c r="U39" i="1"/>
  <c r="T39" i="1"/>
  <c r="U38" i="1"/>
  <c r="V38" i="1" s="1"/>
  <c r="W38" i="1" s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V7" i="1"/>
  <c r="W7" i="1" s="1"/>
  <c r="U7" i="1"/>
  <c r="T7" i="1"/>
</calcChain>
</file>

<file path=xl/sharedStrings.xml><?xml version="1.0" encoding="utf-8"?>
<sst xmlns="http://schemas.openxmlformats.org/spreadsheetml/2006/main" count="575" uniqueCount="106">
  <si>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</si>
  <si>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</si>
  <si>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</si>
  <si>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</si>
  <si>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</si>
  <si>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</si>
  <si>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</si>
  <si>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</si>
  <si>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</si>
  <si>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</si>
  <si>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</si>
  <si>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</si>
  <si>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</si>
  <si>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</si>
  <si>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</si>
  <si>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</si>
  <si>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</si>
  <si>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</si>
  <si>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</si>
  <si>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</si>
  <si>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</si>
  <si>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</si>
  <si>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</si>
  <si>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</si>
  <si>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</si>
  <si>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</si>
  <si>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</si>
  <si>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</si>
  <si>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</si>
  <si>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</si>
  <si>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</si>
  <si>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</si>
  <si>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</si>
  <si>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</si>
  <si>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</si>
  <si>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</si>
  <si>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</si>
  <si>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</si>
  <si>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</si>
  <si>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</si>
  <si>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&lt;3.3699</t>
  </si>
  <si>
    <t>&lt;3.3662</t>
  </si>
  <si>
    <t>&lt;6.7361</t>
  </si>
  <si>
    <t>&lt;2.2431</t>
  </si>
  <si>
    <t>&lt;2.6541</t>
  </si>
  <si>
    <t>&lt;4.8972</t>
  </si>
  <si>
    <t>岩手県</t>
    <rPh sb="0" eb="3">
      <t>イワテケン</t>
    </rPh>
    <phoneticPr fontId="7"/>
  </si>
  <si>
    <t>矢巾町</t>
    <rPh sb="0" eb="3">
      <t>ヤハバチョウ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</si>
  <si>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</si>
  <si>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</si>
  <si>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</si>
  <si>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</si>
  <si>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紫波町</t>
    <rPh sb="0" eb="3">
      <t>シワチョウ</t>
    </rPh>
    <phoneticPr fontId="1"/>
  </si>
  <si>
    <t>紫波</t>
    <rPh sb="0" eb="2">
      <t>シワ</t>
    </rPh>
    <phoneticPr fontId="1"/>
  </si>
  <si>
    <t>&lt;5.5650</t>
  </si>
  <si>
    <t>&lt;5.3828</t>
  </si>
  <si>
    <t>&lt;7.3824</t>
  </si>
  <si>
    <t>&lt;5.3172</t>
  </si>
  <si>
    <t>山形県</t>
  </si>
  <si>
    <t>&lt;4.7769</t>
  </si>
  <si>
    <t>フキノトウ</t>
  </si>
  <si>
    <t>八幡平市</t>
    <rPh sb="0" eb="4">
      <t>ハチマンタイシ</t>
    </rPh>
    <phoneticPr fontId="1"/>
  </si>
  <si>
    <t>クサソテツ</t>
    <phoneticPr fontId="1"/>
  </si>
  <si>
    <t>別名：コゴミ</t>
    <rPh sb="0" eb="2">
      <t>ベツメイ</t>
    </rPh>
    <phoneticPr fontId="1"/>
  </si>
  <si>
    <t>赤沢</t>
    <rPh sb="0" eb="2">
      <t>アカサワ</t>
    </rPh>
    <phoneticPr fontId="1"/>
  </si>
  <si>
    <t>タラノメ</t>
  </si>
  <si>
    <t>佐比内</t>
    <rPh sb="0" eb="3">
      <t>サヒナイ</t>
    </rPh>
    <phoneticPr fontId="1"/>
  </si>
  <si>
    <t>タケノコ</t>
  </si>
  <si>
    <t>西和賀沢内</t>
    <rPh sb="0" eb="5">
      <t>ニシワガサワナイ</t>
    </rPh>
    <phoneticPr fontId="1"/>
  </si>
  <si>
    <t>ウド</t>
  </si>
  <si>
    <t>種類：ヤマウド</t>
    <rPh sb="0" eb="2">
      <t>シュルイ</t>
    </rPh>
    <phoneticPr fontId="1"/>
  </si>
  <si>
    <t>奥州市</t>
    <rPh sb="0" eb="3">
      <t>オウシュウシ</t>
    </rPh>
    <phoneticPr fontId="1"/>
  </si>
  <si>
    <t>江刺稲瀬</t>
    <rPh sb="0" eb="2">
      <t>エサシ</t>
    </rPh>
    <rPh sb="2" eb="4">
      <t>イナセ</t>
    </rPh>
    <phoneticPr fontId="1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</si>
  <si>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</si>
  <si>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</si>
  <si>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部位：モモ</t>
    <rPh sb="0" eb="2">
      <t>ブイ</t>
    </rPh>
    <phoneticPr fontId="1"/>
  </si>
  <si>
    <t>花巻市</t>
    <rPh sb="0" eb="3">
      <t>ハナマキシ</t>
    </rPh>
    <phoneticPr fontId="1"/>
  </si>
  <si>
    <t>花巻</t>
    <rPh sb="0" eb="2">
      <t>ハナマキ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</si>
  <si>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</si>
  <si>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</si>
  <si>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</si>
  <si>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石鳥谷</t>
    <rPh sb="0" eb="3">
      <t>イシトリヤ</t>
    </rPh>
    <phoneticPr fontId="1"/>
  </si>
  <si>
    <t>ホウレンソウ</t>
  </si>
  <si>
    <t>宮野目</t>
    <rPh sb="0" eb="3">
      <t>ミヤノメ</t>
    </rPh>
    <phoneticPr fontId="1"/>
  </si>
  <si>
    <t>トマト</t>
  </si>
  <si>
    <t>山形県</t>
    <rPh sb="0" eb="3">
      <t>ヤマガタケン</t>
    </rPh>
    <phoneticPr fontId="7"/>
  </si>
  <si>
    <t>飯豊町</t>
    <rPh sb="0" eb="3">
      <t>イイデマチ</t>
    </rPh>
    <phoneticPr fontId="1"/>
  </si>
  <si>
    <t>新潟県</t>
    <rPh sb="0" eb="3">
      <t>ニイガタケン</t>
    </rPh>
    <phoneticPr fontId="7"/>
  </si>
  <si>
    <t>上田市</t>
    <rPh sb="0" eb="3">
      <t>ウエダシ</t>
    </rPh>
    <phoneticPr fontId="1"/>
  </si>
  <si>
    <t>丸子</t>
    <rPh sb="0" eb="2">
      <t>マルコ</t>
    </rPh>
    <phoneticPr fontId="1"/>
  </si>
  <si>
    <t>須坂市</t>
    <rPh sb="0" eb="2">
      <t>スザカ</t>
    </rPh>
    <rPh sb="2" eb="3">
      <t>シ</t>
    </rPh>
    <phoneticPr fontId="1"/>
  </si>
  <si>
    <t>高山村</t>
    <rPh sb="0" eb="3">
      <t>タカヤマムラ</t>
    </rPh>
    <phoneticPr fontId="1"/>
  </si>
  <si>
    <t>Ge</t>
    <phoneticPr fontId="1"/>
  </si>
  <si>
    <t>&lt;8.9950</t>
  </si>
  <si>
    <t>&lt;6.9000</t>
  </si>
  <si>
    <t>&lt;15.895</t>
  </si>
  <si>
    <t>信濃町</t>
    <rPh sb="0" eb="3">
      <t>シナノマチ</t>
    </rPh>
    <phoneticPr fontId="1"/>
  </si>
  <si>
    <t>青木村</t>
    <rPh sb="0" eb="3">
      <t>アオキムラ</t>
    </rPh>
    <phoneticPr fontId="1"/>
  </si>
  <si>
    <t>種類：モウソウチク</t>
    <rPh sb="0" eb="2">
      <t>シュルイ</t>
    </rPh>
    <phoneticPr fontId="1"/>
  </si>
  <si>
    <t>長野市</t>
    <rPh sb="0" eb="3">
      <t>ナガノシ</t>
    </rPh>
    <phoneticPr fontId="1"/>
  </si>
  <si>
    <t>中条</t>
    <rPh sb="0" eb="2">
      <t>ナカジョウ</t>
    </rPh>
    <phoneticPr fontId="1"/>
  </si>
  <si>
    <t>ゼンマイ</t>
  </si>
  <si>
    <t>キュウリ</t>
  </si>
  <si>
    <t>山形県</t>
    <rPh sb="0" eb="3">
      <t>ヤマガタケン</t>
    </rPh>
    <phoneticPr fontId="1"/>
  </si>
  <si>
    <t>コシアブラ</t>
    <phoneticPr fontId="1"/>
  </si>
  <si>
    <t>&lt;3.8219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</si>
</sst>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4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8&#22577;)/(3)&#22269;&#34907;&#30740;/&#26908;&#26619;&#32080;&#26524;&#22577;&#21578;&#12304;2022.04.28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4(&#31532;1288&#22577;)/(3)&#22269;&#34907;&#30740;/&#26908;&#26619;&#32080;&#26524;&#22577;&#21578;&#12304;2022.04.27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2" width="10.625" style="92" customWidth="1"/>
    <col min="3" max="3" width="26" style="93" bestFit="1" customWidth="1"/>
    <col min="4" max="4" width="10.625" style="92" customWidth="1"/>
    <col min="5" max="5" width="13.875" style="92" customWidth="1"/>
    <col min="6" max="6" width="26" style="93" bestFit="1" customWidth="1"/>
    <col min="7" max="7" width="17.625" style="93" bestFit="1" customWidth="1"/>
    <col min="8" max="8" width="10.625" style="93" customWidth="1"/>
    <col min="9" max="9" width="16.625" style="92" customWidth="1"/>
    <col min="10" max="10" width="39.625" style="93" bestFit="1" customWidth="1"/>
    <col min="11" max="11" width="23.625" style="92" customWidth="1"/>
    <col min="12" max="12" width="28.125" style="93" bestFit="1" customWidth="1"/>
    <col min="13" max="13" width="26" style="93" bestFit="1" customWidth="1"/>
    <col min="14" max="14" width="10.625" style="92" customWidth="1"/>
    <col min="15" max="16" width="10.625" style="94" customWidth="1"/>
    <col min="17" max="18" width="12.625" style="96" customWidth="1"/>
    <col min="19" max="19" width="12.625" style="94" customWidth="1"/>
    <col min="20" max="22" width="10.625" style="92" customWidth="1"/>
    <col min="23" max="23" width="10.625" style="8" customWidth="1"/>
    <col min="24" max="24" width="13.5" style="8" customWidth="1"/>
    <col min="25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4.7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4" x14ac:dyDescent="0.4">
      <c r="A4" s="20"/>
      <c r="B4" s="20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4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20"/>
      <c r="B5" s="20"/>
      <c r="C5" s="21"/>
      <c r="D5" s="38"/>
      <c r="E5" s="39"/>
      <c r="F5" s="21"/>
      <c r="G5" s="25"/>
      <c r="H5" s="26"/>
      <c r="I5" s="39"/>
      <c r="J5" s="40" t="s">
        <v>25</v>
      </c>
      <c r="K5" s="40" t="s">
        <v>26</v>
      </c>
      <c r="L5" s="21"/>
      <c r="M5" s="41"/>
      <c r="N5" s="42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18.75" customHeight="1" thickBot="1" x14ac:dyDescent="0.45">
      <c r="A6" s="51"/>
      <c r="B6" s="51"/>
      <c r="C6" s="52"/>
      <c r="D6" s="53"/>
      <c r="E6" s="54"/>
      <c r="F6" s="52"/>
      <c r="G6" s="55"/>
      <c r="H6" s="56"/>
      <c r="I6" s="54"/>
      <c r="J6" s="57"/>
      <c r="K6" s="58"/>
      <c r="L6" s="52"/>
      <c r="M6" s="59"/>
      <c r="N6" s="60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69"/>
    </row>
    <row r="7" spans="1:24" ht="19.5" thickTop="1" x14ac:dyDescent="0.4">
      <c r="A7" s="70">
        <v>1</v>
      </c>
      <c r="B7" s="70" t="s">
        <v>31</v>
      </c>
      <c r="C7" s="71" t="s">
        <v>32</v>
      </c>
      <c r="D7" s="72" t="s">
        <v>33</v>
      </c>
      <c r="E7" s="70" t="s">
        <v>31</v>
      </c>
      <c r="F7" s="70" t="s">
        <v>31</v>
      </c>
      <c r="G7" s="73" t="s">
        <v>34</v>
      </c>
      <c r="H7" s="74" t="s">
        <v>35</v>
      </c>
      <c r="I7" s="70" t="s">
        <v>36</v>
      </c>
      <c r="J7" s="70" t="s">
        <v>37</v>
      </c>
      <c r="K7" s="70" t="s">
        <v>31</v>
      </c>
      <c r="L7" s="75" t="s">
        <v>38</v>
      </c>
      <c r="M7" s="70" t="s">
        <v>32</v>
      </c>
      <c r="N7" s="76" t="s">
        <v>39</v>
      </c>
      <c r="O7" s="77">
        <v>44676</v>
      </c>
      <c r="P7" s="78">
        <v>44676</v>
      </c>
      <c r="Q7" s="79" t="s">
        <v>40</v>
      </c>
      <c r="R7" s="80" t="s">
        <v>41</v>
      </c>
      <c r="S7" s="81" t="s">
        <v>42</v>
      </c>
      <c r="T7" s="8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&lt;3.36</v>
      </c>
      <c r="U7" s="82" t="str">
        <f t="shared" si="0"/>
        <v>&lt;3.36</v>
      </c>
      <c r="V7" s="83" t="str">
        <f t="shared" ref="V7:V4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&lt;6.7</v>
      </c>
      <c r="W7" s="84" t="str">
        <f t="shared" ref="W7:W41" si="2">IF(ISERROR(V7*1),"",IF(AND(H7="飲料水",V7&gt;=11),"○",IF(AND(H7="牛乳・乳児用食品",V7&gt;=51),"○",IF(AND(H7&lt;&gt;"",V7&gt;=110),"○",""))))</f>
        <v/>
      </c>
    </row>
    <row r="8" spans="1:24" x14ac:dyDescent="0.4">
      <c r="A8" s="85">
        <f>A7+1</f>
        <v>2</v>
      </c>
      <c r="B8" s="70" t="s">
        <v>31</v>
      </c>
      <c r="C8" s="71" t="s">
        <v>32</v>
      </c>
      <c r="D8" s="74" t="s">
        <v>33</v>
      </c>
      <c r="E8" s="70" t="s">
        <v>31</v>
      </c>
      <c r="F8" s="70" t="s">
        <v>31</v>
      </c>
      <c r="G8" s="73" t="s">
        <v>34</v>
      </c>
      <c r="H8" s="74" t="s">
        <v>35</v>
      </c>
      <c r="I8" s="85" t="s">
        <v>36</v>
      </c>
      <c r="J8" s="70" t="s">
        <v>37</v>
      </c>
      <c r="K8" s="70" t="s">
        <v>31</v>
      </c>
      <c r="L8" s="75" t="s">
        <v>38</v>
      </c>
      <c r="M8" s="70" t="s">
        <v>32</v>
      </c>
      <c r="N8" s="76" t="s">
        <v>39</v>
      </c>
      <c r="O8" s="77">
        <v>44676</v>
      </c>
      <c r="P8" s="86">
        <v>44676</v>
      </c>
      <c r="Q8" s="79" t="s">
        <v>43</v>
      </c>
      <c r="R8" s="80" t="s">
        <v>44</v>
      </c>
      <c r="S8" s="81" t="s">
        <v>45</v>
      </c>
      <c r="T8" s="82" t="str">
        <f t="shared" si="0"/>
        <v>&lt;2.24</v>
      </c>
      <c r="U8" s="82" t="str">
        <f t="shared" si="0"/>
        <v>&lt;2.65</v>
      </c>
      <c r="V8" s="83" t="str">
        <f t="shared" si="1"/>
        <v>&lt;4.9</v>
      </c>
      <c r="W8" s="84" t="str">
        <f t="shared" si="2"/>
        <v/>
      </c>
    </row>
    <row r="9" spans="1:24" x14ac:dyDescent="0.4">
      <c r="A9" s="85">
        <f t="shared" ref="A9:A41" si="3">A8+1</f>
        <v>3</v>
      </c>
      <c r="B9" s="70" t="s">
        <v>31</v>
      </c>
      <c r="C9" s="71" t="s">
        <v>32</v>
      </c>
      <c r="D9" s="72" t="s">
        <v>46</v>
      </c>
      <c r="E9" s="70" t="s">
        <v>47</v>
      </c>
      <c r="F9" s="70" t="s">
        <v>31</v>
      </c>
      <c r="G9" s="73" t="s">
        <v>34</v>
      </c>
      <c r="H9" s="74" t="s">
        <v>35</v>
      </c>
      <c r="I9" s="70" t="s">
        <v>36</v>
      </c>
      <c r="J9" s="70" t="s">
        <v>37</v>
      </c>
      <c r="K9" s="70" t="s">
        <v>31</v>
      </c>
      <c r="L9" s="75" t="s">
        <v>48</v>
      </c>
      <c r="M9" s="70" t="s">
        <v>32</v>
      </c>
      <c r="N9" s="76" t="s">
        <v>49</v>
      </c>
      <c r="O9" s="77">
        <v>44675</v>
      </c>
      <c r="P9" s="87">
        <v>44678</v>
      </c>
      <c r="Q9" s="79" t="s">
        <v>50</v>
      </c>
      <c r="R9" s="80" t="s">
        <v>50</v>
      </c>
      <c r="S9" s="81" t="s">
        <v>51</v>
      </c>
      <c r="T9" s="82" t="str">
        <f t="shared" si="0"/>
        <v>-</v>
      </c>
      <c r="U9" s="82" t="str">
        <f t="shared" si="0"/>
        <v>-</v>
      </c>
      <c r="V9" s="83" t="str">
        <f t="shared" si="1"/>
        <v>&lt;25</v>
      </c>
      <c r="W9" s="84" t="str">
        <f t="shared" si="2"/>
        <v/>
      </c>
    </row>
    <row r="10" spans="1:24" x14ac:dyDescent="0.4">
      <c r="A10" s="85">
        <f t="shared" si="3"/>
        <v>4</v>
      </c>
      <c r="B10" s="70" t="s">
        <v>31</v>
      </c>
      <c r="C10" s="71" t="s">
        <v>32</v>
      </c>
      <c r="D10" s="74" t="s">
        <v>46</v>
      </c>
      <c r="E10" s="70" t="s">
        <v>52</v>
      </c>
      <c r="F10" s="70" t="s">
        <v>31</v>
      </c>
      <c r="G10" s="73" t="s">
        <v>34</v>
      </c>
      <c r="H10" s="74" t="s">
        <v>35</v>
      </c>
      <c r="I10" s="85" t="s">
        <v>36</v>
      </c>
      <c r="J10" s="70" t="s">
        <v>37</v>
      </c>
      <c r="K10" s="70" t="s">
        <v>31</v>
      </c>
      <c r="L10" s="75" t="s">
        <v>48</v>
      </c>
      <c r="M10" s="70" t="s">
        <v>32</v>
      </c>
      <c r="N10" s="76" t="s">
        <v>49</v>
      </c>
      <c r="O10" s="77">
        <v>44675</v>
      </c>
      <c r="P10" s="87">
        <v>44678</v>
      </c>
      <c r="Q10" s="79" t="s">
        <v>50</v>
      </c>
      <c r="R10" s="80" t="s">
        <v>50</v>
      </c>
      <c r="S10" s="81" t="s">
        <v>51</v>
      </c>
      <c r="T10" s="82" t="str">
        <f t="shared" si="0"/>
        <v>-</v>
      </c>
      <c r="U10" s="82" t="str">
        <f t="shared" si="0"/>
        <v>-</v>
      </c>
      <c r="V10" s="83" t="str">
        <f t="shared" si="1"/>
        <v>&lt;25</v>
      </c>
      <c r="W10" s="84" t="str">
        <f t="shared" si="2"/>
        <v/>
      </c>
    </row>
    <row r="11" spans="1:24" x14ac:dyDescent="0.4">
      <c r="A11" s="85">
        <f t="shared" si="3"/>
        <v>5</v>
      </c>
      <c r="B11" s="70" t="s">
        <v>31</v>
      </c>
      <c r="C11" s="71" t="s">
        <v>32</v>
      </c>
      <c r="D11" s="74" t="s">
        <v>46</v>
      </c>
      <c r="E11" s="70" t="s">
        <v>31</v>
      </c>
      <c r="F11" s="70" t="s">
        <v>53</v>
      </c>
      <c r="G11" s="73" t="s">
        <v>34</v>
      </c>
      <c r="H11" s="74" t="s">
        <v>35</v>
      </c>
      <c r="I11" s="85" t="s">
        <v>36</v>
      </c>
      <c r="J11" s="70" t="s">
        <v>37</v>
      </c>
      <c r="K11" s="70" t="s">
        <v>31</v>
      </c>
      <c r="L11" s="75" t="s">
        <v>48</v>
      </c>
      <c r="M11" s="70" t="s">
        <v>32</v>
      </c>
      <c r="N11" s="76" t="s">
        <v>39</v>
      </c>
      <c r="O11" s="77">
        <v>44676</v>
      </c>
      <c r="P11" s="87">
        <v>44678</v>
      </c>
      <c r="Q11" s="79" t="s">
        <v>54</v>
      </c>
      <c r="R11" s="80">
        <v>19.952000000000002</v>
      </c>
      <c r="S11" s="81">
        <v>19.952000000000002</v>
      </c>
      <c r="T11" s="82" t="str">
        <f t="shared" si="0"/>
        <v>&lt;5.56</v>
      </c>
      <c r="U11" s="82">
        <f t="shared" si="0"/>
        <v>19.899999999999999</v>
      </c>
      <c r="V11" s="83">
        <f t="shared" si="1"/>
        <v>20</v>
      </c>
      <c r="W11" s="84" t="str">
        <f t="shared" si="2"/>
        <v/>
      </c>
    </row>
    <row r="12" spans="1:24" x14ac:dyDescent="0.4">
      <c r="A12" s="85">
        <f t="shared" si="3"/>
        <v>6</v>
      </c>
      <c r="B12" s="70" t="s">
        <v>31</v>
      </c>
      <c r="C12" s="71" t="s">
        <v>32</v>
      </c>
      <c r="D12" s="72" t="s">
        <v>46</v>
      </c>
      <c r="E12" s="70" t="s">
        <v>31</v>
      </c>
      <c r="F12" s="70" t="s">
        <v>31</v>
      </c>
      <c r="G12" s="73" t="s">
        <v>34</v>
      </c>
      <c r="H12" s="74" t="s">
        <v>35</v>
      </c>
      <c r="I12" s="70" t="s">
        <v>36</v>
      </c>
      <c r="J12" s="70" t="s">
        <v>37</v>
      </c>
      <c r="K12" s="70" t="s">
        <v>31</v>
      </c>
      <c r="L12" s="75" t="s">
        <v>38</v>
      </c>
      <c r="M12" s="70" t="s">
        <v>32</v>
      </c>
      <c r="N12" s="76" t="s">
        <v>39</v>
      </c>
      <c r="O12" s="88">
        <v>44676</v>
      </c>
      <c r="P12" s="87">
        <v>44678</v>
      </c>
      <c r="Q12" s="79" t="s">
        <v>55</v>
      </c>
      <c r="R12" s="80">
        <v>38.343000000000004</v>
      </c>
      <c r="S12" s="81">
        <v>38.343000000000004</v>
      </c>
      <c r="T12" s="82" t="str">
        <f t="shared" si="0"/>
        <v>&lt;5.38</v>
      </c>
      <c r="U12" s="82">
        <f t="shared" si="0"/>
        <v>38.299999999999997</v>
      </c>
      <c r="V12" s="83">
        <f t="shared" si="1"/>
        <v>38</v>
      </c>
      <c r="W12" s="84" t="str">
        <f t="shared" si="2"/>
        <v/>
      </c>
    </row>
    <row r="13" spans="1:24" x14ac:dyDescent="0.4">
      <c r="A13" s="85">
        <f t="shared" si="3"/>
        <v>7</v>
      </c>
      <c r="B13" s="70" t="s">
        <v>31</v>
      </c>
      <c r="C13" s="71" t="s">
        <v>32</v>
      </c>
      <c r="D13" s="74" t="s">
        <v>46</v>
      </c>
      <c r="E13" s="70" t="s">
        <v>52</v>
      </c>
      <c r="F13" s="70" t="s">
        <v>31</v>
      </c>
      <c r="G13" s="73" t="s">
        <v>34</v>
      </c>
      <c r="H13" s="74" t="s">
        <v>35</v>
      </c>
      <c r="I13" s="85" t="s">
        <v>36</v>
      </c>
      <c r="J13" s="70" t="s">
        <v>37</v>
      </c>
      <c r="K13" s="70" t="s">
        <v>31</v>
      </c>
      <c r="L13" s="75" t="s">
        <v>48</v>
      </c>
      <c r="M13" s="70" t="s">
        <v>32</v>
      </c>
      <c r="N13" s="76" t="s">
        <v>39</v>
      </c>
      <c r="O13" s="88">
        <v>44676</v>
      </c>
      <c r="P13" s="87">
        <v>44678</v>
      </c>
      <c r="Q13" s="79" t="s">
        <v>56</v>
      </c>
      <c r="R13" s="80">
        <v>14.869</v>
      </c>
      <c r="S13" s="81">
        <v>14.869</v>
      </c>
      <c r="T13" s="82" t="str">
        <f t="shared" si="0"/>
        <v>&lt;7.38</v>
      </c>
      <c r="U13" s="82">
        <f t="shared" si="0"/>
        <v>14.8</v>
      </c>
      <c r="V13" s="83">
        <f t="shared" si="1"/>
        <v>15</v>
      </c>
      <c r="W13" s="84" t="str">
        <f t="shared" si="2"/>
        <v/>
      </c>
    </row>
    <row r="14" spans="1:24" x14ac:dyDescent="0.4">
      <c r="A14" s="85">
        <f t="shared" si="3"/>
        <v>8</v>
      </c>
      <c r="B14" s="70" t="s">
        <v>31</v>
      </c>
      <c r="C14" s="71" t="s">
        <v>32</v>
      </c>
      <c r="D14" s="74" t="s">
        <v>46</v>
      </c>
      <c r="E14" s="70" t="s">
        <v>52</v>
      </c>
      <c r="F14" s="70" t="s">
        <v>31</v>
      </c>
      <c r="G14" s="73" t="s">
        <v>34</v>
      </c>
      <c r="H14" s="74" t="s">
        <v>35</v>
      </c>
      <c r="I14" s="85" t="s">
        <v>36</v>
      </c>
      <c r="J14" s="70" t="s">
        <v>37</v>
      </c>
      <c r="K14" s="70" t="s">
        <v>31</v>
      </c>
      <c r="L14" s="75" t="s">
        <v>48</v>
      </c>
      <c r="M14" s="70" t="s">
        <v>32</v>
      </c>
      <c r="N14" s="76" t="s">
        <v>39</v>
      </c>
      <c r="O14" s="88">
        <v>44676</v>
      </c>
      <c r="P14" s="87">
        <v>44678</v>
      </c>
      <c r="Q14" s="79" t="s">
        <v>57</v>
      </c>
      <c r="R14" s="80">
        <v>31.521999999999998</v>
      </c>
      <c r="S14" s="81">
        <v>31.521999999999998</v>
      </c>
      <c r="T14" s="82" t="str">
        <f t="shared" si="0"/>
        <v>&lt;5.31</v>
      </c>
      <c r="U14" s="82">
        <f t="shared" si="0"/>
        <v>31.5</v>
      </c>
      <c r="V14" s="83">
        <f t="shared" si="1"/>
        <v>32</v>
      </c>
      <c r="W14" s="84" t="str">
        <f t="shared" si="2"/>
        <v/>
      </c>
    </row>
    <row r="15" spans="1:24" x14ac:dyDescent="0.4">
      <c r="A15" s="85">
        <f t="shared" si="3"/>
        <v>9</v>
      </c>
      <c r="B15" s="70" t="s">
        <v>31</v>
      </c>
      <c r="C15" s="71" t="s">
        <v>32</v>
      </c>
      <c r="D15" s="74" t="s">
        <v>33</v>
      </c>
      <c r="E15" s="70" t="s">
        <v>31</v>
      </c>
      <c r="F15" s="70" t="s">
        <v>31</v>
      </c>
      <c r="G15" s="73" t="s">
        <v>34</v>
      </c>
      <c r="H15" s="74" t="s">
        <v>35</v>
      </c>
      <c r="I15" s="85" t="s">
        <v>36</v>
      </c>
      <c r="J15" s="70" t="s">
        <v>37</v>
      </c>
      <c r="K15" s="70" t="s">
        <v>31</v>
      </c>
      <c r="L15" s="75" t="s">
        <v>38</v>
      </c>
      <c r="M15" s="70" t="s">
        <v>32</v>
      </c>
      <c r="N15" s="76" t="s">
        <v>49</v>
      </c>
      <c r="O15" s="88">
        <v>44677</v>
      </c>
      <c r="P15" s="87">
        <v>44678</v>
      </c>
      <c r="Q15" s="79" t="s">
        <v>50</v>
      </c>
      <c r="R15" s="80" t="s">
        <v>50</v>
      </c>
      <c r="S15" s="81" t="s">
        <v>51</v>
      </c>
      <c r="T15" s="82" t="str">
        <f t="shared" si="0"/>
        <v>-</v>
      </c>
      <c r="U15" s="82" t="str">
        <f t="shared" si="0"/>
        <v>-</v>
      </c>
      <c r="V15" s="83" t="str">
        <f t="shared" si="1"/>
        <v>&lt;25</v>
      </c>
      <c r="W15" s="84" t="str">
        <f t="shared" si="2"/>
        <v/>
      </c>
    </row>
    <row r="16" spans="1:24" x14ac:dyDescent="0.4">
      <c r="A16" s="85">
        <f t="shared" si="3"/>
        <v>10</v>
      </c>
      <c r="B16" s="70" t="s">
        <v>31</v>
      </c>
      <c r="C16" s="71" t="s">
        <v>32</v>
      </c>
      <c r="D16" s="74" t="s">
        <v>58</v>
      </c>
      <c r="E16" s="70" t="s">
        <v>31</v>
      </c>
      <c r="F16" s="70" t="s">
        <v>31</v>
      </c>
      <c r="G16" s="73" t="s">
        <v>34</v>
      </c>
      <c r="H16" s="74" t="s">
        <v>35</v>
      </c>
      <c r="I16" s="85" t="s">
        <v>36</v>
      </c>
      <c r="J16" s="70" t="s">
        <v>37</v>
      </c>
      <c r="K16" s="70" t="s">
        <v>31</v>
      </c>
      <c r="L16" s="75" t="s">
        <v>48</v>
      </c>
      <c r="M16" s="70" t="s">
        <v>32</v>
      </c>
      <c r="N16" s="76" t="s">
        <v>39</v>
      </c>
      <c r="O16" s="88">
        <v>44677</v>
      </c>
      <c r="P16" s="87">
        <v>44678</v>
      </c>
      <c r="Q16" s="79" t="s">
        <v>59</v>
      </c>
      <c r="R16" s="80">
        <v>56.54</v>
      </c>
      <c r="S16" s="81">
        <v>56.54</v>
      </c>
      <c r="T16" s="82" t="str">
        <f t="shared" si="0"/>
        <v>&lt;4.77</v>
      </c>
      <c r="U16" s="82">
        <f t="shared" si="0"/>
        <v>56.5</v>
      </c>
      <c r="V16" s="83">
        <f t="shared" si="1"/>
        <v>57</v>
      </c>
      <c r="W16" s="84" t="str">
        <f t="shared" si="2"/>
        <v/>
      </c>
    </row>
    <row r="17" spans="1:23" x14ac:dyDescent="0.4">
      <c r="A17" s="85">
        <f t="shared" si="3"/>
        <v>11</v>
      </c>
      <c r="B17" s="70" t="s">
        <v>31</v>
      </c>
      <c r="C17" s="71" t="s">
        <v>32</v>
      </c>
      <c r="D17" s="74" t="s">
        <v>46</v>
      </c>
      <c r="E17" s="70" t="s">
        <v>31</v>
      </c>
      <c r="F17" s="70" t="s">
        <v>31</v>
      </c>
      <c r="G17" s="73" t="s">
        <v>34</v>
      </c>
      <c r="H17" s="74" t="s">
        <v>35</v>
      </c>
      <c r="I17" s="85" t="s">
        <v>60</v>
      </c>
      <c r="J17" s="70" t="s">
        <v>37</v>
      </c>
      <c r="K17" s="70" t="s">
        <v>31</v>
      </c>
      <c r="L17" s="75" t="s">
        <v>48</v>
      </c>
      <c r="M17" s="70" t="s">
        <v>32</v>
      </c>
      <c r="N17" s="76" t="s">
        <v>49</v>
      </c>
      <c r="O17" s="88">
        <v>44675</v>
      </c>
      <c r="P17" s="87">
        <v>44678</v>
      </c>
      <c r="Q17" s="79" t="s">
        <v>50</v>
      </c>
      <c r="R17" s="80" t="s">
        <v>50</v>
      </c>
      <c r="S17" s="81" t="s">
        <v>51</v>
      </c>
      <c r="T17" s="82" t="str">
        <f t="shared" si="0"/>
        <v>-</v>
      </c>
      <c r="U17" s="82" t="str">
        <f t="shared" si="0"/>
        <v>-</v>
      </c>
      <c r="V17" s="83" t="str">
        <f t="shared" si="1"/>
        <v>&lt;25</v>
      </c>
      <c r="W17" s="84" t="str">
        <f t="shared" si="2"/>
        <v/>
      </c>
    </row>
    <row r="18" spans="1:23" x14ac:dyDescent="0.4">
      <c r="A18" s="85">
        <f t="shared" si="3"/>
        <v>12</v>
      </c>
      <c r="B18" s="70" t="s">
        <v>31</v>
      </c>
      <c r="C18" s="71" t="s">
        <v>32</v>
      </c>
      <c r="D18" s="74" t="s">
        <v>46</v>
      </c>
      <c r="E18" s="70" t="s">
        <v>61</v>
      </c>
      <c r="F18" s="70" t="s">
        <v>31</v>
      </c>
      <c r="G18" s="73" t="s">
        <v>34</v>
      </c>
      <c r="H18" s="74" t="s">
        <v>35</v>
      </c>
      <c r="I18" s="85" t="s">
        <v>62</v>
      </c>
      <c r="J18" s="70" t="s">
        <v>37</v>
      </c>
      <c r="K18" s="70" t="s">
        <v>63</v>
      </c>
      <c r="L18" s="75" t="s">
        <v>48</v>
      </c>
      <c r="M18" s="70" t="s">
        <v>32</v>
      </c>
      <c r="N18" s="76" t="s">
        <v>49</v>
      </c>
      <c r="O18" s="88">
        <v>44675</v>
      </c>
      <c r="P18" s="87">
        <v>44678</v>
      </c>
      <c r="Q18" s="79" t="s">
        <v>50</v>
      </c>
      <c r="R18" s="80" t="s">
        <v>50</v>
      </c>
      <c r="S18" s="81" t="s">
        <v>51</v>
      </c>
      <c r="T18" s="82" t="str">
        <f t="shared" si="0"/>
        <v>-</v>
      </c>
      <c r="U18" s="82" t="str">
        <f t="shared" si="0"/>
        <v>-</v>
      </c>
      <c r="V18" s="83" t="str">
        <f t="shared" si="1"/>
        <v>&lt;25</v>
      </c>
      <c r="W18" s="84" t="str">
        <f t="shared" si="2"/>
        <v/>
      </c>
    </row>
    <row r="19" spans="1:23" x14ac:dyDescent="0.4">
      <c r="A19" s="85">
        <f t="shared" si="3"/>
        <v>13</v>
      </c>
      <c r="B19" s="70" t="s">
        <v>31</v>
      </c>
      <c r="C19" s="71" t="s">
        <v>32</v>
      </c>
      <c r="D19" s="74" t="s">
        <v>46</v>
      </c>
      <c r="E19" s="70" t="s">
        <v>52</v>
      </c>
      <c r="F19" s="70" t="s">
        <v>64</v>
      </c>
      <c r="G19" s="73" t="s">
        <v>34</v>
      </c>
      <c r="H19" s="74" t="s">
        <v>35</v>
      </c>
      <c r="I19" s="85" t="s">
        <v>65</v>
      </c>
      <c r="J19" s="70" t="s">
        <v>37</v>
      </c>
      <c r="K19" s="70" t="s">
        <v>31</v>
      </c>
      <c r="L19" s="75" t="s">
        <v>48</v>
      </c>
      <c r="M19" s="70" t="s">
        <v>32</v>
      </c>
      <c r="N19" s="76" t="s">
        <v>49</v>
      </c>
      <c r="O19" s="88">
        <v>44676</v>
      </c>
      <c r="P19" s="87">
        <v>44678</v>
      </c>
      <c r="Q19" s="79" t="s">
        <v>50</v>
      </c>
      <c r="R19" s="80" t="s">
        <v>50</v>
      </c>
      <c r="S19" s="81" t="s">
        <v>51</v>
      </c>
      <c r="T19" s="82" t="str">
        <f t="shared" si="0"/>
        <v>-</v>
      </c>
      <c r="U19" s="82" t="str">
        <f t="shared" si="0"/>
        <v>-</v>
      </c>
      <c r="V19" s="83" t="str">
        <f t="shared" si="1"/>
        <v>&lt;25</v>
      </c>
      <c r="W19" s="84" t="str">
        <f t="shared" si="2"/>
        <v/>
      </c>
    </row>
    <row r="20" spans="1:23" x14ac:dyDescent="0.4">
      <c r="A20" s="85">
        <f t="shared" si="3"/>
        <v>14</v>
      </c>
      <c r="B20" s="70" t="s">
        <v>31</v>
      </c>
      <c r="C20" s="71" t="s">
        <v>32</v>
      </c>
      <c r="D20" s="74" t="s">
        <v>46</v>
      </c>
      <c r="E20" s="70" t="s">
        <v>52</v>
      </c>
      <c r="F20" s="70" t="s">
        <v>66</v>
      </c>
      <c r="G20" s="73" t="s">
        <v>34</v>
      </c>
      <c r="H20" s="74" t="s">
        <v>35</v>
      </c>
      <c r="I20" s="85" t="s">
        <v>67</v>
      </c>
      <c r="J20" s="70" t="s">
        <v>37</v>
      </c>
      <c r="K20" s="70" t="s">
        <v>31</v>
      </c>
      <c r="L20" s="75" t="s">
        <v>48</v>
      </c>
      <c r="M20" s="70" t="s">
        <v>32</v>
      </c>
      <c r="N20" s="76" t="s">
        <v>49</v>
      </c>
      <c r="O20" s="88">
        <v>44676</v>
      </c>
      <c r="P20" s="87">
        <v>44678</v>
      </c>
      <c r="Q20" s="79" t="s">
        <v>50</v>
      </c>
      <c r="R20" s="80" t="s">
        <v>50</v>
      </c>
      <c r="S20" s="81" t="s">
        <v>51</v>
      </c>
      <c r="T20" s="82" t="str">
        <f t="shared" si="0"/>
        <v>-</v>
      </c>
      <c r="U20" s="82" t="str">
        <f t="shared" si="0"/>
        <v>-</v>
      </c>
      <c r="V20" s="83" t="str">
        <f t="shared" si="1"/>
        <v>&lt;25</v>
      </c>
      <c r="W20" s="84" t="str">
        <f t="shared" si="2"/>
        <v/>
      </c>
    </row>
    <row r="21" spans="1:23" x14ac:dyDescent="0.4">
      <c r="A21" s="85">
        <f t="shared" si="3"/>
        <v>15</v>
      </c>
      <c r="B21" s="70" t="s">
        <v>31</v>
      </c>
      <c r="C21" s="71" t="s">
        <v>32</v>
      </c>
      <c r="D21" s="74" t="s">
        <v>46</v>
      </c>
      <c r="E21" s="70" t="s">
        <v>31</v>
      </c>
      <c r="F21" s="70" t="s">
        <v>68</v>
      </c>
      <c r="G21" s="73" t="s">
        <v>34</v>
      </c>
      <c r="H21" s="74" t="s">
        <v>35</v>
      </c>
      <c r="I21" s="85" t="s">
        <v>69</v>
      </c>
      <c r="J21" s="70" t="s">
        <v>37</v>
      </c>
      <c r="K21" s="70" t="s">
        <v>70</v>
      </c>
      <c r="L21" s="75" t="s">
        <v>48</v>
      </c>
      <c r="M21" s="70" t="s">
        <v>32</v>
      </c>
      <c r="N21" s="76" t="s">
        <v>49</v>
      </c>
      <c r="O21" s="88">
        <v>44676</v>
      </c>
      <c r="P21" s="87">
        <v>44678</v>
      </c>
      <c r="Q21" s="79" t="s">
        <v>50</v>
      </c>
      <c r="R21" s="80" t="s">
        <v>50</v>
      </c>
      <c r="S21" s="81" t="s">
        <v>51</v>
      </c>
      <c r="T21" s="82" t="str">
        <f t="shared" si="0"/>
        <v>-</v>
      </c>
      <c r="U21" s="82" t="str">
        <f t="shared" si="0"/>
        <v>-</v>
      </c>
      <c r="V21" s="83" t="str">
        <f t="shared" si="1"/>
        <v>&lt;25</v>
      </c>
      <c r="W21" s="84" t="str">
        <f t="shared" si="2"/>
        <v/>
      </c>
    </row>
    <row r="22" spans="1:23" x14ac:dyDescent="0.4">
      <c r="A22" s="85">
        <f t="shared" si="3"/>
        <v>16</v>
      </c>
      <c r="B22" s="70" t="s">
        <v>31</v>
      </c>
      <c r="C22" s="71" t="s">
        <v>32</v>
      </c>
      <c r="D22" s="74" t="s">
        <v>46</v>
      </c>
      <c r="E22" s="70" t="s">
        <v>71</v>
      </c>
      <c r="F22" s="70" t="s">
        <v>72</v>
      </c>
      <c r="G22" s="73" t="s">
        <v>34</v>
      </c>
      <c r="H22" s="74" t="s">
        <v>35</v>
      </c>
      <c r="I22" s="85" t="s">
        <v>65</v>
      </c>
      <c r="J22" s="70" t="s">
        <v>37</v>
      </c>
      <c r="K22" s="70" t="s">
        <v>31</v>
      </c>
      <c r="L22" s="75" t="s">
        <v>48</v>
      </c>
      <c r="M22" s="70" t="s">
        <v>32</v>
      </c>
      <c r="N22" s="76" t="s">
        <v>49</v>
      </c>
      <c r="O22" s="88">
        <v>44676</v>
      </c>
      <c r="P22" s="87">
        <v>44678</v>
      </c>
      <c r="Q22" s="79" t="s">
        <v>50</v>
      </c>
      <c r="R22" s="80" t="s">
        <v>50</v>
      </c>
      <c r="S22" s="81" t="s">
        <v>51</v>
      </c>
      <c r="T22" s="82" t="str">
        <f t="shared" si="0"/>
        <v>-</v>
      </c>
      <c r="U22" s="82" t="str">
        <f t="shared" si="0"/>
        <v>-</v>
      </c>
      <c r="V22" s="83" t="str">
        <f t="shared" si="1"/>
        <v>&lt;25</v>
      </c>
      <c r="W22" s="84" t="str">
        <f t="shared" si="2"/>
        <v/>
      </c>
    </row>
    <row r="23" spans="1:23" x14ac:dyDescent="0.4">
      <c r="A23" s="85">
        <f t="shared" si="3"/>
        <v>17</v>
      </c>
      <c r="B23" s="70" t="s">
        <v>31</v>
      </c>
      <c r="C23" s="71" t="s">
        <v>32</v>
      </c>
      <c r="D23" s="74" t="s">
        <v>46</v>
      </c>
      <c r="E23" s="70" t="s">
        <v>31</v>
      </c>
      <c r="F23" s="70" t="s">
        <v>31</v>
      </c>
      <c r="G23" s="73" t="s">
        <v>34</v>
      </c>
      <c r="H23" s="74" t="s">
        <v>73</v>
      </c>
      <c r="I23" s="85" t="s">
        <v>74</v>
      </c>
      <c r="J23" s="70" t="s">
        <v>31</v>
      </c>
      <c r="K23" s="70" t="s">
        <v>75</v>
      </c>
      <c r="L23" s="75" t="s">
        <v>48</v>
      </c>
      <c r="M23" s="70" t="s">
        <v>32</v>
      </c>
      <c r="N23" s="76" t="s">
        <v>49</v>
      </c>
      <c r="O23" s="88">
        <v>44676</v>
      </c>
      <c r="P23" s="87">
        <v>44678</v>
      </c>
      <c r="Q23" s="79" t="s">
        <v>50</v>
      </c>
      <c r="R23" s="80" t="s">
        <v>50</v>
      </c>
      <c r="S23" s="81" t="s">
        <v>51</v>
      </c>
      <c r="T23" s="82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2" t="str">
        <f t="shared" si="4"/>
        <v>-</v>
      </c>
      <c r="V23" s="83" t="str">
        <f t="shared" si="1"/>
        <v>&lt;25</v>
      </c>
      <c r="W23" s="84" t="str">
        <f t="shared" si="2"/>
        <v/>
      </c>
    </row>
    <row r="24" spans="1:23" x14ac:dyDescent="0.4">
      <c r="A24" s="85">
        <f t="shared" si="3"/>
        <v>18</v>
      </c>
      <c r="B24" s="70" t="s">
        <v>31</v>
      </c>
      <c r="C24" s="71" t="s">
        <v>32</v>
      </c>
      <c r="D24" s="89" t="s">
        <v>46</v>
      </c>
      <c r="E24" s="70" t="s">
        <v>76</v>
      </c>
      <c r="F24" s="70" t="s">
        <v>77</v>
      </c>
      <c r="G24" s="73" t="s">
        <v>34</v>
      </c>
      <c r="H24" s="74" t="s">
        <v>35</v>
      </c>
      <c r="I24" s="90" t="s">
        <v>78</v>
      </c>
      <c r="J24" s="70" t="s">
        <v>79</v>
      </c>
      <c r="K24" s="70" t="s">
        <v>80</v>
      </c>
      <c r="L24" s="75" t="s">
        <v>48</v>
      </c>
      <c r="M24" s="70" t="s">
        <v>32</v>
      </c>
      <c r="N24" s="76" t="s">
        <v>49</v>
      </c>
      <c r="O24" s="88">
        <v>44676</v>
      </c>
      <c r="P24" s="87">
        <v>44678</v>
      </c>
      <c r="Q24" s="79" t="s">
        <v>50</v>
      </c>
      <c r="R24" s="80" t="s">
        <v>50</v>
      </c>
      <c r="S24" s="81" t="s">
        <v>51</v>
      </c>
      <c r="T24" s="82" t="str">
        <f t="shared" si="4"/>
        <v>-</v>
      </c>
      <c r="U24" s="82" t="str">
        <f t="shared" si="4"/>
        <v>-</v>
      </c>
      <c r="V24" s="83" t="str">
        <f t="shared" si="1"/>
        <v>&lt;25</v>
      </c>
      <c r="W24" s="84" t="str">
        <f t="shared" si="2"/>
        <v/>
      </c>
    </row>
    <row r="25" spans="1:23" x14ac:dyDescent="0.4">
      <c r="A25" s="85">
        <f t="shared" si="3"/>
        <v>19</v>
      </c>
      <c r="B25" s="70" t="s">
        <v>31</v>
      </c>
      <c r="C25" s="71" t="s">
        <v>32</v>
      </c>
      <c r="D25" s="89" t="s">
        <v>46</v>
      </c>
      <c r="E25" s="70" t="s">
        <v>76</v>
      </c>
      <c r="F25" s="70" t="s">
        <v>81</v>
      </c>
      <c r="G25" s="73" t="s">
        <v>34</v>
      </c>
      <c r="H25" s="74" t="s">
        <v>35</v>
      </c>
      <c r="I25" s="85" t="s">
        <v>82</v>
      </c>
      <c r="J25" s="70" t="s">
        <v>79</v>
      </c>
      <c r="K25" s="70" t="s">
        <v>31</v>
      </c>
      <c r="L25" s="75" t="s">
        <v>48</v>
      </c>
      <c r="M25" s="70" t="s">
        <v>32</v>
      </c>
      <c r="N25" s="76" t="s">
        <v>49</v>
      </c>
      <c r="O25" s="88">
        <v>44676</v>
      </c>
      <c r="P25" s="87">
        <v>44678</v>
      </c>
      <c r="Q25" s="79" t="s">
        <v>50</v>
      </c>
      <c r="R25" s="80" t="s">
        <v>50</v>
      </c>
      <c r="S25" s="81" t="s">
        <v>51</v>
      </c>
      <c r="T25" s="82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82" t="str">
        <f t="shared" si="4"/>
        <v>-</v>
      </c>
      <c r="V25" s="83" t="str">
        <f t="shared" si="1"/>
        <v>&lt;25</v>
      </c>
      <c r="W25" s="84" t="str">
        <f t="shared" si="2"/>
        <v/>
      </c>
    </row>
    <row r="26" spans="1:23" x14ac:dyDescent="0.4">
      <c r="A26" s="85">
        <f t="shared" si="3"/>
        <v>20</v>
      </c>
      <c r="B26" s="70" t="s">
        <v>31</v>
      </c>
      <c r="C26" s="71" t="s">
        <v>32</v>
      </c>
      <c r="D26" s="89" t="s">
        <v>46</v>
      </c>
      <c r="E26" s="70" t="s">
        <v>76</v>
      </c>
      <c r="F26" s="70" t="s">
        <v>83</v>
      </c>
      <c r="G26" s="73" t="s">
        <v>34</v>
      </c>
      <c r="H26" s="74" t="s">
        <v>35</v>
      </c>
      <c r="I26" s="85" t="s">
        <v>84</v>
      </c>
      <c r="J26" s="70" t="s">
        <v>79</v>
      </c>
      <c r="K26" s="70" t="s">
        <v>31</v>
      </c>
      <c r="L26" s="75" t="s">
        <v>48</v>
      </c>
      <c r="M26" s="70" t="s">
        <v>32</v>
      </c>
      <c r="N26" s="76" t="s">
        <v>49</v>
      </c>
      <c r="O26" s="88">
        <v>44676</v>
      </c>
      <c r="P26" s="91">
        <v>44678</v>
      </c>
      <c r="Q26" s="79" t="s">
        <v>50</v>
      </c>
      <c r="R26" s="80" t="s">
        <v>50</v>
      </c>
      <c r="S26" s="81" t="s">
        <v>51</v>
      </c>
      <c r="T26" s="82" t="str">
        <f t="shared" ref="T26:U41" si="5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82" t="str">
        <f t="shared" si="4"/>
        <v>-</v>
      </c>
      <c r="V26" s="83" t="str">
        <f t="shared" si="1"/>
        <v>&lt;25</v>
      </c>
      <c r="W26" s="84" t="str">
        <f t="shared" si="2"/>
        <v/>
      </c>
    </row>
    <row r="27" spans="1:23" x14ac:dyDescent="0.4">
      <c r="A27" s="85">
        <f t="shared" si="3"/>
        <v>21</v>
      </c>
      <c r="B27" s="70" t="s">
        <v>31</v>
      </c>
      <c r="C27" s="71" t="s">
        <v>32</v>
      </c>
      <c r="D27" s="74" t="s">
        <v>85</v>
      </c>
      <c r="E27" s="85" t="s">
        <v>86</v>
      </c>
      <c r="F27" s="70" t="s">
        <v>31</v>
      </c>
      <c r="G27" s="73" t="s">
        <v>34</v>
      </c>
      <c r="H27" s="74" t="s">
        <v>35</v>
      </c>
      <c r="I27" s="70" t="s">
        <v>36</v>
      </c>
      <c r="J27" s="70" t="s">
        <v>37</v>
      </c>
      <c r="K27" s="70" t="s">
        <v>31</v>
      </c>
      <c r="L27" s="75" t="s">
        <v>48</v>
      </c>
      <c r="M27" s="70" t="s">
        <v>32</v>
      </c>
      <c r="N27" s="76" t="s">
        <v>49</v>
      </c>
      <c r="O27" s="77">
        <v>44678</v>
      </c>
      <c r="P27" s="86">
        <v>44679</v>
      </c>
      <c r="Q27" s="79" t="s">
        <v>50</v>
      </c>
      <c r="R27" s="80" t="s">
        <v>50</v>
      </c>
      <c r="S27" s="81" t="s">
        <v>51</v>
      </c>
      <c r="T27" s="82" t="str">
        <f t="shared" si="5"/>
        <v>-</v>
      </c>
      <c r="U27" s="82" t="str">
        <f t="shared" si="4"/>
        <v>-</v>
      </c>
      <c r="V27" s="83" t="str">
        <f t="shared" si="1"/>
        <v>&lt;25</v>
      </c>
      <c r="W27" s="84" t="str">
        <f t="shared" si="2"/>
        <v/>
      </c>
    </row>
    <row r="28" spans="1:23" x14ac:dyDescent="0.4">
      <c r="A28" s="85">
        <f t="shared" si="3"/>
        <v>22</v>
      </c>
      <c r="B28" s="70" t="s">
        <v>31</v>
      </c>
      <c r="C28" s="71" t="s">
        <v>32</v>
      </c>
      <c r="D28" s="74" t="s">
        <v>87</v>
      </c>
      <c r="E28" s="70" t="s">
        <v>31</v>
      </c>
      <c r="F28" s="70" t="s">
        <v>31</v>
      </c>
      <c r="G28" s="73" t="s">
        <v>34</v>
      </c>
      <c r="H28" s="74" t="s">
        <v>35</v>
      </c>
      <c r="I28" s="85" t="s">
        <v>36</v>
      </c>
      <c r="J28" s="70" t="s">
        <v>37</v>
      </c>
      <c r="K28" s="70" t="s">
        <v>31</v>
      </c>
      <c r="L28" s="75" t="s">
        <v>38</v>
      </c>
      <c r="M28" s="70" t="s">
        <v>32</v>
      </c>
      <c r="N28" s="76" t="s">
        <v>49</v>
      </c>
      <c r="O28" s="77">
        <v>44677</v>
      </c>
      <c r="P28" s="86">
        <v>44679</v>
      </c>
      <c r="Q28" s="79" t="s">
        <v>50</v>
      </c>
      <c r="R28" s="80" t="s">
        <v>50</v>
      </c>
      <c r="S28" s="81" t="s">
        <v>51</v>
      </c>
      <c r="T28" s="82" t="str">
        <f t="shared" si="5"/>
        <v>-</v>
      </c>
      <c r="U28" s="82" t="str">
        <f t="shared" si="4"/>
        <v>-</v>
      </c>
      <c r="V28" s="83" t="str">
        <f t="shared" si="1"/>
        <v>&lt;25</v>
      </c>
      <c r="W28" s="84" t="str">
        <f t="shared" si="2"/>
        <v/>
      </c>
    </row>
    <row r="29" spans="1:23" x14ac:dyDescent="0.4">
      <c r="A29" s="85">
        <f t="shared" si="3"/>
        <v>23</v>
      </c>
      <c r="B29" s="70" t="s">
        <v>31</v>
      </c>
      <c r="C29" s="71" t="s">
        <v>32</v>
      </c>
      <c r="D29" s="72" t="s">
        <v>33</v>
      </c>
      <c r="E29" s="70" t="s">
        <v>88</v>
      </c>
      <c r="F29" s="70" t="s">
        <v>89</v>
      </c>
      <c r="G29" s="73" t="s">
        <v>34</v>
      </c>
      <c r="H29" s="74" t="s">
        <v>35</v>
      </c>
      <c r="I29" s="70" t="s">
        <v>36</v>
      </c>
      <c r="J29" s="70" t="s">
        <v>37</v>
      </c>
      <c r="K29" s="70" t="s">
        <v>31</v>
      </c>
      <c r="L29" s="75" t="s">
        <v>48</v>
      </c>
      <c r="M29" s="70" t="s">
        <v>32</v>
      </c>
      <c r="N29" s="76" t="s">
        <v>49</v>
      </c>
      <c r="O29" s="77">
        <v>44677</v>
      </c>
      <c r="P29" s="87">
        <v>44679</v>
      </c>
      <c r="Q29" s="79" t="s">
        <v>50</v>
      </c>
      <c r="R29" s="80" t="s">
        <v>50</v>
      </c>
      <c r="S29" s="81" t="s">
        <v>51</v>
      </c>
      <c r="T29" s="82" t="str">
        <f t="shared" si="5"/>
        <v>-</v>
      </c>
      <c r="U29" s="82" t="str">
        <f t="shared" si="4"/>
        <v>-</v>
      </c>
      <c r="V29" s="83" t="str">
        <f t="shared" si="1"/>
        <v>&lt;25</v>
      </c>
      <c r="W29" s="84" t="str">
        <f t="shared" si="2"/>
        <v/>
      </c>
    </row>
    <row r="30" spans="1:23" x14ac:dyDescent="0.4">
      <c r="A30" s="85">
        <f t="shared" si="3"/>
        <v>24</v>
      </c>
      <c r="B30" s="70" t="s">
        <v>31</v>
      </c>
      <c r="C30" s="71" t="s">
        <v>32</v>
      </c>
      <c r="D30" s="74" t="s">
        <v>33</v>
      </c>
      <c r="E30" s="70" t="s">
        <v>90</v>
      </c>
      <c r="F30" s="70" t="s">
        <v>31</v>
      </c>
      <c r="G30" s="73" t="s">
        <v>34</v>
      </c>
      <c r="H30" s="74" t="s">
        <v>35</v>
      </c>
      <c r="I30" s="85" t="s">
        <v>36</v>
      </c>
      <c r="J30" s="70" t="s">
        <v>37</v>
      </c>
      <c r="K30" s="70" t="s">
        <v>31</v>
      </c>
      <c r="L30" s="75" t="s">
        <v>48</v>
      </c>
      <c r="M30" s="70" t="s">
        <v>32</v>
      </c>
      <c r="N30" s="76" t="s">
        <v>49</v>
      </c>
      <c r="O30" s="77">
        <v>44677</v>
      </c>
      <c r="P30" s="87">
        <v>44679</v>
      </c>
      <c r="Q30" s="79" t="s">
        <v>50</v>
      </c>
      <c r="R30" s="80" t="s">
        <v>50</v>
      </c>
      <c r="S30" s="81" t="s">
        <v>51</v>
      </c>
      <c r="T30" s="82" t="str">
        <f t="shared" si="5"/>
        <v>-</v>
      </c>
      <c r="U30" s="82" t="str">
        <f t="shared" si="4"/>
        <v>-</v>
      </c>
      <c r="V30" s="83" t="str">
        <f t="shared" si="1"/>
        <v>&lt;25</v>
      </c>
      <c r="W30" s="84" t="str">
        <f t="shared" si="2"/>
        <v/>
      </c>
    </row>
    <row r="31" spans="1:23" x14ac:dyDescent="0.4">
      <c r="A31" s="85">
        <f t="shared" si="3"/>
        <v>25</v>
      </c>
      <c r="B31" s="70" t="s">
        <v>31</v>
      </c>
      <c r="C31" s="71" t="s">
        <v>32</v>
      </c>
      <c r="D31" s="74" t="s">
        <v>33</v>
      </c>
      <c r="E31" s="70" t="s">
        <v>91</v>
      </c>
      <c r="F31" s="70"/>
      <c r="G31" s="73" t="s">
        <v>34</v>
      </c>
      <c r="H31" s="74" t="s">
        <v>35</v>
      </c>
      <c r="I31" s="85" t="s">
        <v>36</v>
      </c>
      <c r="J31" s="70" t="s">
        <v>37</v>
      </c>
      <c r="K31" s="70" t="s">
        <v>31</v>
      </c>
      <c r="L31" s="75" t="s">
        <v>48</v>
      </c>
      <c r="M31" s="70" t="s">
        <v>32</v>
      </c>
      <c r="N31" s="76" t="s">
        <v>49</v>
      </c>
      <c r="O31" s="77">
        <v>44677</v>
      </c>
      <c r="P31" s="87">
        <v>44679</v>
      </c>
      <c r="Q31" s="79" t="s">
        <v>50</v>
      </c>
      <c r="R31" s="80" t="s">
        <v>50</v>
      </c>
      <c r="S31" s="81" t="s">
        <v>51</v>
      </c>
      <c r="T31" s="82" t="str">
        <f t="shared" si="5"/>
        <v>-</v>
      </c>
      <c r="U31" s="82" t="str">
        <f t="shared" si="4"/>
        <v>-</v>
      </c>
      <c r="V31" s="83" t="str">
        <f t="shared" si="1"/>
        <v>&lt;25</v>
      </c>
      <c r="W31" s="84" t="str">
        <f t="shared" si="2"/>
        <v/>
      </c>
    </row>
    <row r="32" spans="1:23" x14ac:dyDescent="0.4">
      <c r="A32" s="85">
        <f t="shared" si="3"/>
        <v>26</v>
      </c>
      <c r="B32" s="70" t="s">
        <v>31</v>
      </c>
      <c r="C32" s="71" t="s">
        <v>32</v>
      </c>
      <c r="D32" s="72" t="s">
        <v>33</v>
      </c>
      <c r="E32" s="70" t="s">
        <v>88</v>
      </c>
      <c r="F32" s="70" t="s">
        <v>31</v>
      </c>
      <c r="G32" s="73" t="s">
        <v>34</v>
      </c>
      <c r="H32" s="74" t="s">
        <v>35</v>
      </c>
      <c r="I32" s="70" t="s">
        <v>36</v>
      </c>
      <c r="J32" s="70" t="s">
        <v>37</v>
      </c>
      <c r="K32" s="70" t="s">
        <v>31</v>
      </c>
      <c r="L32" s="75" t="s">
        <v>48</v>
      </c>
      <c r="M32" s="70" t="s">
        <v>32</v>
      </c>
      <c r="N32" s="76" t="s">
        <v>92</v>
      </c>
      <c r="O32" s="88">
        <v>44677</v>
      </c>
      <c r="P32" s="87">
        <v>44678</v>
      </c>
      <c r="Q32" s="79" t="s">
        <v>93</v>
      </c>
      <c r="R32" s="80" t="s">
        <v>94</v>
      </c>
      <c r="S32" s="81" t="s">
        <v>95</v>
      </c>
      <c r="T32" s="82" t="str">
        <f t="shared" si="5"/>
        <v>&lt;8.99</v>
      </c>
      <c r="U32" s="82" t="str">
        <f t="shared" si="4"/>
        <v>&lt;6.9</v>
      </c>
      <c r="V32" s="83" t="str">
        <f t="shared" si="1"/>
        <v>&lt;16</v>
      </c>
      <c r="W32" s="84" t="str">
        <f t="shared" si="2"/>
        <v/>
      </c>
    </row>
    <row r="33" spans="1:23" x14ac:dyDescent="0.4">
      <c r="A33" s="85">
        <f t="shared" si="3"/>
        <v>27</v>
      </c>
      <c r="B33" s="70" t="s">
        <v>31</v>
      </c>
      <c r="C33" s="71" t="s">
        <v>32</v>
      </c>
      <c r="D33" s="74" t="s">
        <v>33</v>
      </c>
      <c r="E33" s="70" t="s">
        <v>96</v>
      </c>
      <c r="F33" s="70" t="s">
        <v>31</v>
      </c>
      <c r="G33" s="73" t="s">
        <v>34</v>
      </c>
      <c r="H33" s="74" t="s">
        <v>35</v>
      </c>
      <c r="I33" s="85" t="s">
        <v>36</v>
      </c>
      <c r="J33" s="70" t="s">
        <v>37</v>
      </c>
      <c r="K33" s="70" t="s">
        <v>31</v>
      </c>
      <c r="L33" s="75" t="s">
        <v>48</v>
      </c>
      <c r="M33" s="70" t="s">
        <v>32</v>
      </c>
      <c r="N33" s="76" t="s">
        <v>49</v>
      </c>
      <c r="O33" s="88">
        <v>44677</v>
      </c>
      <c r="P33" s="87">
        <v>44679</v>
      </c>
      <c r="Q33" s="79" t="s">
        <v>50</v>
      </c>
      <c r="R33" s="80" t="s">
        <v>50</v>
      </c>
      <c r="S33" s="81" t="s">
        <v>51</v>
      </c>
      <c r="T33" s="82" t="str">
        <f t="shared" si="5"/>
        <v>-</v>
      </c>
      <c r="U33" s="82" t="str">
        <f t="shared" si="4"/>
        <v>-</v>
      </c>
      <c r="V33" s="83" t="str">
        <f t="shared" si="1"/>
        <v>&lt;25</v>
      </c>
      <c r="W33" s="84" t="str">
        <f t="shared" si="2"/>
        <v/>
      </c>
    </row>
    <row r="34" spans="1:23" x14ac:dyDescent="0.4">
      <c r="A34" s="85">
        <f t="shared" si="3"/>
        <v>28</v>
      </c>
      <c r="B34" s="70" t="s">
        <v>31</v>
      </c>
      <c r="C34" s="71" t="s">
        <v>32</v>
      </c>
      <c r="D34" s="74" t="s">
        <v>33</v>
      </c>
      <c r="E34" s="70" t="s">
        <v>97</v>
      </c>
      <c r="F34" s="70" t="s">
        <v>31</v>
      </c>
      <c r="G34" s="73" t="s">
        <v>34</v>
      </c>
      <c r="H34" s="74" t="s">
        <v>35</v>
      </c>
      <c r="I34" s="85" t="s">
        <v>67</v>
      </c>
      <c r="J34" s="70" t="s">
        <v>37</v>
      </c>
      <c r="K34" s="70" t="s">
        <v>98</v>
      </c>
      <c r="L34" s="75" t="s">
        <v>48</v>
      </c>
      <c r="M34" s="70" t="s">
        <v>32</v>
      </c>
      <c r="N34" s="76" t="s">
        <v>49</v>
      </c>
      <c r="O34" s="88">
        <v>44677</v>
      </c>
      <c r="P34" s="87">
        <v>44679</v>
      </c>
      <c r="Q34" s="79" t="s">
        <v>50</v>
      </c>
      <c r="R34" s="80" t="s">
        <v>50</v>
      </c>
      <c r="S34" s="81" t="s">
        <v>51</v>
      </c>
      <c r="T34" s="82" t="str">
        <f t="shared" si="5"/>
        <v>-</v>
      </c>
      <c r="U34" s="82" t="str">
        <f t="shared" si="4"/>
        <v>-</v>
      </c>
      <c r="V34" s="83" t="str">
        <f t="shared" si="1"/>
        <v>&lt;25</v>
      </c>
      <c r="W34" s="84" t="str">
        <f t="shared" si="2"/>
        <v/>
      </c>
    </row>
    <row r="35" spans="1:23" x14ac:dyDescent="0.4">
      <c r="A35" s="85">
        <f t="shared" si="3"/>
        <v>29</v>
      </c>
      <c r="B35" s="70" t="s">
        <v>31</v>
      </c>
      <c r="C35" s="71" t="s">
        <v>32</v>
      </c>
      <c r="D35" s="74" t="s">
        <v>33</v>
      </c>
      <c r="E35" s="70" t="s">
        <v>90</v>
      </c>
      <c r="F35" s="70" t="s">
        <v>31</v>
      </c>
      <c r="G35" s="73" t="s">
        <v>34</v>
      </c>
      <c r="H35" s="74" t="s">
        <v>35</v>
      </c>
      <c r="I35" s="85" t="s">
        <v>65</v>
      </c>
      <c r="J35" s="70" t="s">
        <v>37</v>
      </c>
      <c r="K35" s="70" t="s">
        <v>31</v>
      </c>
      <c r="L35" s="75" t="s">
        <v>48</v>
      </c>
      <c r="M35" s="70" t="s">
        <v>32</v>
      </c>
      <c r="N35" s="76" t="s">
        <v>49</v>
      </c>
      <c r="O35" s="88">
        <v>44677</v>
      </c>
      <c r="P35" s="87">
        <v>44679</v>
      </c>
      <c r="Q35" s="79" t="s">
        <v>50</v>
      </c>
      <c r="R35" s="80" t="s">
        <v>50</v>
      </c>
      <c r="S35" s="81" t="s">
        <v>51</v>
      </c>
      <c r="T35" s="82" t="str">
        <f t="shared" si="5"/>
        <v>-</v>
      </c>
      <c r="U35" s="82" t="str">
        <f t="shared" si="4"/>
        <v>-</v>
      </c>
      <c r="V35" s="83" t="str">
        <f t="shared" si="1"/>
        <v>&lt;25</v>
      </c>
      <c r="W35" s="84" t="str">
        <f t="shared" si="2"/>
        <v/>
      </c>
    </row>
    <row r="36" spans="1:23" x14ac:dyDescent="0.4">
      <c r="A36" s="85">
        <f t="shared" si="3"/>
        <v>30</v>
      </c>
      <c r="B36" s="70" t="s">
        <v>31</v>
      </c>
      <c r="C36" s="71" t="s">
        <v>32</v>
      </c>
      <c r="D36" s="74" t="s">
        <v>33</v>
      </c>
      <c r="E36" s="70" t="s">
        <v>99</v>
      </c>
      <c r="F36" s="70" t="s">
        <v>100</v>
      </c>
      <c r="G36" s="73" t="s">
        <v>34</v>
      </c>
      <c r="H36" s="74" t="s">
        <v>35</v>
      </c>
      <c r="I36" s="85" t="s">
        <v>101</v>
      </c>
      <c r="J36" s="70" t="s">
        <v>37</v>
      </c>
      <c r="K36" s="70" t="s">
        <v>31</v>
      </c>
      <c r="L36" s="75" t="s">
        <v>48</v>
      </c>
      <c r="M36" s="70" t="s">
        <v>32</v>
      </c>
      <c r="N36" s="76" t="s">
        <v>49</v>
      </c>
      <c r="O36" s="88">
        <v>44677</v>
      </c>
      <c r="P36" s="87">
        <v>44679</v>
      </c>
      <c r="Q36" s="79" t="s">
        <v>50</v>
      </c>
      <c r="R36" s="80" t="s">
        <v>50</v>
      </c>
      <c r="S36" s="81" t="s">
        <v>51</v>
      </c>
      <c r="T36" s="82" t="str">
        <f t="shared" si="5"/>
        <v>-</v>
      </c>
      <c r="U36" s="82" t="str">
        <f t="shared" si="4"/>
        <v>-</v>
      </c>
      <c r="V36" s="83" t="str">
        <f t="shared" si="1"/>
        <v>&lt;25</v>
      </c>
      <c r="W36" s="84" t="str">
        <f t="shared" si="2"/>
        <v/>
      </c>
    </row>
    <row r="37" spans="1:23" x14ac:dyDescent="0.4">
      <c r="A37" s="85">
        <f t="shared" si="3"/>
        <v>31</v>
      </c>
      <c r="B37" s="70" t="s">
        <v>31</v>
      </c>
      <c r="C37" s="71" t="s">
        <v>32</v>
      </c>
      <c r="D37" s="74" t="s">
        <v>33</v>
      </c>
      <c r="E37" s="70" t="s">
        <v>99</v>
      </c>
      <c r="F37" s="70" t="s">
        <v>31</v>
      </c>
      <c r="G37" s="73" t="s">
        <v>34</v>
      </c>
      <c r="H37" s="74" t="s">
        <v>35</v>
      </c>
      <c r="I37" s="85" t="s">
        <v>65</v>
      </c>
      <c r="J37" s="70" t="s">
        <v>37</v>
      </c>
      <c r="K37" s="70" t="s">
        <v>31</v>
      </c>
      <c r="L37" s="75" t="s">
        <v>48</v>
      </c>
      <c r="M37" s="70" t="s">
        <v>32</v>
      </c>
      <c r="N37" s="76" t="s">
        <v>49</v>
      </c>
      <c r="O37" s="88">
        <v>44677</v>
      </c>
      <c r="P37" s="87">
        <v>44679</v>
      </c>
      <c r="Q37" s="79" t="s">
        <v>50</v>
      </c>
      <c r="R37" s="80" t="s">
        <v>50</v>
      </c>
      <c r="S37" s="81" t="s">
        <v>51</v>
      </c>
      <c r="T37" s="82" t="str">
        <f t="shared" si="5"/>
        <v>-</v>
      </c>
      <c r="U37" s="82" t="str">
        <f t="shared" si="4"/>
        <v>-</v>
      </c>
      <c r="V37" s="83" t="str">
        <f t="shared" si="1"/>
        <v>&lt;25</v>
      </c>
      <c r="W37" s="84" t="str">
        <f t="shared" si="2"/>
        <v/>
      </c>
    </row>
    <row r="38" spans="1:23" x14ac:dyDescent="0.4">
      <c r="A38" s="85">
        <f t="shared" si="3"/>
        <v>32</v>
      </c>
      <c r="B38" s="70" t="s">
        <v>31</v>
      </c>
      <c r="C38" s="71" t="s">
        <v>32</v>
      </c>
      <c r="D38" s="74" t="s">
        <v>33</v>
      </c>
      <c r="E38" s="70" t="s">
        <v>91</v>
      </c>
      <c r="F38" s="70" t="s">
        <v>31</v>
      </c>
      <c r="G38" s="73" t="s">
        <v>34</v>
      </c>
      <c r="H38" s="74" t="s">
        <v>35</v>
      </c>
      <c r="I38" s="85" t="s">
        <v>62</v>
      </c>
      <c r="J38" s="70" t="s">
        <v>37</v>
      </c>
      <c r="K38" s="70" t="s">
        <v>63</v>
      </c>
      <c r="L38" s="75" t="s">
        <v>48</v>
      </c>
      <c r="M38" s="70" t="s">
        <v>32</v>
      </c>
      <c r="N38" s="76" t="s">
        <v>49</v>
      </c>
      <c r="O38" s="88">
        <v>44677</v>
      </c>
      <c r="P38" s="87">
        <v>44679</v>
      </c>
      <c r="Q38" s="79" t="s">
        <v>50</v>
      </c>
      <c r="R38" s="80" t="s">
        <v>50</v>
      </c>
      <c r="S38" s="81" t="s">
        <v>51</v>
      </c>
      <c r="T38" s="82" t="str">
        <f t="shared" si="5"/>
        <v>-</v>
      </c>
      <c r="U38" s="82" t="str">
        <f t="shared" si="4"/>
        <v>-</v>
      </c>
      <c r="V38" s="83" t="str">
        <f t="shared" si="1"/>
        <v>&lt;25</v>
      </c>
      <c r="W38" s="84" t="str">
        <f t="shared" si="2"/>
        <v/>
      </c>
    </row>
    <row r="39" spans="1:23" x14ac:dyDescent="0.4">
      <c r="A39" s="85">
        <f t="shared" si="3"/>
        <v>33</v>
      </c>
      <c r="B39" s="70" t="s">
        <v>31</v>
      </c>
      <c r="C39" s="71" t="s">
        <v>32</v>
      </c>
      <c r="D39" s="74" t="s">
        <v>33</v>
      </c>
      <c r="E39" s="70" t="s">
        <v>31</v>
      </c>
      <c r="F39" s="70" t="s">
        <v>31</v>
      </c>
      <c r="G39" s="73" t="s">
        <v>34</v>
      </c>
      <c r="H39" s="74" t="s">
        <v>35</v>
      </c>
      <c r="I39" s="85" t="s">
        <v>102</v>
      </c>
      <c r="J39" s="70" t="s">
        <v>79</v>
      </c>
      <c r="K39" s="70" t="s">
        <v>31</v>
      </c>
      <c r="L39" s="75" t="s">
        <v>48</v>
      </c>
      <c r="M39" s="70" t="s">
        <v>32</v>
      </c>
      <c r="N39" s="76" t="s">
        <v>49</v>
      </c>
      <c r="O39" s="88">
        <v>44677</v>
      </c>
      <c r="P39" s="87">
        <v>44679</v>
      </c>
      <c r="Q39" s="79" t="s">
        <v>50</v>
      </c>
      <c r="R39" s="80" t="s">
        <v>50</v>
      </c>
      <c r="S39" s="81" t="s">
        <v>51</v>
      </c>
      <c r="T39" s="82" t="str">
        <f t="shared" si="5"/>
        <v>-</v>
      </c>
      <c r="U39" s="82" t="str">
        <f t="shared" si="5"/>
        <v>-</v>
      </c>
      <c r="V39" s="83" t="str">
        <f t="shared" si="1"/>
        <v>&lt;25</v>
      </c>
      <c r="W39" s="84" t="str">
        <f t="shared" si="2"/>
        <v/>
      </c>
    </row>
    <row r="40" spans="1:23" x14ac:dyDescent="0.4">
      <c r="A40" s="85">
        <f t="shared" si="3"/>
        <v>34</v>
      </c>
      <c r="B40" s="70" t="s">
        <v>31</v>
      </c>
      <c r="C40" s="71" t="s">
        <v>32</v>
      </c>
      <c r="D40" s="74" t="s">
        <v>33</v>
      </c>
      <c r="E40" s="70" t="s">
        <v>31</v>
      </c>
      <c r="F40" s="70" t="s">
        <v>31</v>
      </c>
      <c r="G40" s="73" t="s">
        <v>34</v>
      </c>
      <c r="H40" s="74" t="s">
        <v>35</v>
      </c>
      <c r="I40" s="85" t="s">
        <v>78</v>
      </c>
      <c r="J40" s="70" t="s">
        <v>79</v>
      </c>
      <c r="K40" s="70" t="s">
        <v>80</v>
      </c>
      <c r="L40" s="75" t="s">
        <v>48</v>
      </c>
      <c r="M40" s="70" t="s">
        <v>32</v>
      </c>
      <c r="N40" s="76" t="s">
        <v>49</v>
      </c>
      <c r="O40" s="88">
        <v>44677</v>
      </c>
      <c r="P40" s="87">
        <v>44679</v>
      </c>
      <c r="Q40" s="79" t="s">
        <v>50</v>
      </c>
      <c r="R40" s="80" t="s">
        <v>50</v>
      </c>
      <c r="S40" s="81" t="s">
        <v>51</v>
      </c>
      <c r="T40" s="82" t="str">
        <f t="shared" si="5"/>
        <v>-</v>
      </c>
      <c r="U40" s="82" t="str">
        <f t="shared" si="5"/>
        <v>-</v>
      </c>
      <c r="V40" s="83" t="str">
        <f t="shared" si="1"/>
        <v>&lt;25</v>
      </c>
      <c r="W40" s="84" t="str">
        <f t="shared" si="2"/>
        <v/>
      </c>
    </row>
    <row r="41" spans="1:23" x14ac:dyDescent="0.4">
      <c r="A41" s="85">
        <f t="shared" si="3"/>
        <v>35</v>
      </c>
      <c r="B41" s="70" t="s">
        <v>31</v>
      </c>
      <c r="C41" s="71" t="s">
        <v>32</v>
      </c>
      <c r="D41" s="74" t="s">
        <v>103</v>
      </c>
      <c r="E41" s="70"/>
      <c r="F41" s="70"/>
      <c r="G41" s="73" t="s">
        <v>34</v>
      </c>
      <c r="H41" s="74" t="s">
        <v>35</v>
      </c>
      <c r="I41" s="85" t="s">
        <v>104</v>
      </c>
      <c r="J41" s="70" t="s">
        <v>37</v>
      </c>
      <c r="K41" s="70"/>
      <c r="L41" s="75" t="s">
        <v>48</v>
      </c>
      <c r="M41" s="70" t="s">
        <v>32</v>
      </c>
      <c r="N41" s="76" t="s">
        <v>92</v>
      </c>
      <c r="O41" s="88">
        <v>44679</v>
      </c>
      <c r="P41" s="87">
        <v>44679</v>
      </c>
      <c r="Q41" s="79" t="s">
        <v>105</v>
      </c>
      <c r="R41" s="80">
        <v>34.161999999999999</v>
      </c>
      <c r="S41" s="81">
        <v>34.161999999999999</v>
      </c>
      <c r="T41" s="82" t="str">
        <f t="shared" si="5"/>
        <v>&lt;3.82</v>
      </c>
      <c r="U41" s="82">
        <f t="shared" si="5"/>
        <v>34.1</v>
      </c>
      <c r="V41" s="83">
        <f t="shared" si="1"/>
        <v>34</v>
      </c>
      <c r="W41" s="84" t="str">
        <f t="shared" si="2"/>
        <v/>
      </c>
    </row>
    <row r="42" spans="1:23" x14ac:dyDescent="0.4">
      <c r="Q42" s="9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22" priority="23">
      <formula>$W7="○"</formula>
    </cfRule>
  </conditionalFormatting>
  <conditionalFormatting sqref="V19">
    <cfRule type="expression" dxfId="21" priority="22">
      <formula>$W19="○"</formula>
    </cfRule>
  </conditionalFormatting>
  <conditionalFormatting sqref="V20">
    <cfRule type="expression" dxfId="20" priority="21">
      <formula>$W20="○"</formula>
    </cfRule>
  </conditionalFormatting>
  <conditionalFormatting sqref="V21:V26">
    <cfRule type="expression" dxfId="19" priority="20">
      <formula>$W21="○"</formula>
    </cfRule>
  </conditionalFormatting>
  <conditionalFormatting sqref="V12">
    <cfRule type="expression" dxfId="18" priority="19">
      <formula>$W12="○"</formula>
    </cfRule>
  </conditionalFormatting>
  <conditionalFormatting sqref="V22">
    <cfRule type="expression" dxfId="17" priority="18">
      <formula>$W22="○"</formula>
    </cfRule>
  </conditionalFormatting>
  <conditionalFormatting sqref="V23">
    <cfRule type="expression" dxfId="16" priority="17">
      <formula>$W23="○"</formula>
    </cfRule>
  </conditionalFormatting>
  <conditionalFormatting sqref="V15">
    <cfRule type="expression" dxfId="15" priority="16">
      <formula>$W15="○"</formula>
    </cfRule>
  </conditionalFormatting>
  <conditionalFormatting sqref="V21">
    <cfRule type="expression" dxfId="14" priority="15">
      <formula>$W21="○"</formula>
    </cfRule>
  </conditionalFormatting>
  <conditionalFormatting sqref="V22">
    <cfRule type="expression" dxfId="13" priority="14">
      <formula>$W22="○"</formula>
    </cfRule>
  </conditionalFormatting>
  <conditionalFormatting sqref="V14">
    <cfRule type="expression" dxfId="12" priority="13">
      <formula>$W14="○"</formula>
    </cfRule>
  </conditionalFormatting>
  <conditionalFormatting sqref="V24">
    <cfRule type="expression" dxfId="11" priority="12">
      <formula>$W24="○"</formula>
    </cfRule>
  </conditionalFormatting>
  <conditionalFormatting sqref="V25">
    <cfRule type="expression" dxfId="10" priority="11">
      <formula>$W25="○"</formula>
    </cfRule>
  </conditionalFormatting>
  <conditionalFormatting sqref="V17">
    <cfRule type="expression" dxfId="9" priority="10">
      <formula>$W17="○"</formula>
    </cfRule>
  </conditionalFormatting>
  <conditionalFormatting sqref="V37">
    <cfRule type="expression" dxfId="8" priority="1">
      <formula>$W37="○"</formula>
    </cfRule>
  </conditionalFormatting>
  <conditionalFormatting sqref="V27:V41">
    <cfRule type="expression" dxfId="7" priority="9">
      <formula>$W27="○"</formula>
    </cfRule>
  </conditionalFormatting>
  <conditionalFormatting sqref="V39">
    <cfRule type="expression" dxfId="6" priority="8">
      <formula>$W39="○"</formula>
    </cfRule>
  </conditionalFormatting>
  <conditionalFormatting sqref="V40">
    <cfRule type="expression" dxfId="5" priority="7">
      <formula>$W40="○"</formula>
    </cfRule>
  </conditionalFormatting>
  <conditionalFormatting sqref="V41">
    <cfRule type="expression" dxfId="4" priority="6">
      <formula>$W41="○"</formula>
    </cfRule>
  </conditionalFormatting>
  <conditionalFormatting sqref="V32">
    <cfRule type="expression" dxfId="3" priority="5">
      <formula>$W32="○"</formula>
    </cfRule>
  </conditionalFormatting>
  <conditionalFormatting sqref="V35">
    <cfRule type="expression" dxfId="2" priority="4">
      <formula>$W35="○"</formula>
    </cfRule>
  </conditionalFormatting>
  <conditionalFormatting sqref="V41">
    <cfRule type="expression" dxfId="1" priority="3">
      <formula>$W41="○"</formula>
    </cfRule>
  </conditionalFormatting>
  <conditionalFormatting sqref="V34">
    <cfRule type="expression" dxfId="0" priority="2">
      <formula>$W34="○"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2022-05-06T02:45:02Z</dcterms:modified>
</cp:coreProperties>
</file>