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060" windowHeight="1005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" i="1" l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<sst xmlns="http://schemas.openxmlformats.org/spreadsheetml/2006/main" count="401" uniqueCount="132">
  <si>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</si>
  <si>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</si>
  <si>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</si>
  <si>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</si>
  <si>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</si>
  <si>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</si>
  <si>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</si>
  <si>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</si>
  <si>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</si>
  <si>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</si>
  <si>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</si>
  <si>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</si>
  <si>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</si>
  <si>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</si>
  <si>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</si>
  <si>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</si>
  <si>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</si>
  <si>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</si>
  <si>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</si>
  <si>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</si>
  <si>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</si>
  <si>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</si>
  <si>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</si>
  <si>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</si>
  <si>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</si>
  <si>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</si>
  <si>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</si>
  <si>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</si>
  <si>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</si>
  <si>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</si>
  <si>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</si>
  <si>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</si>
  <si>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</si>
  <si>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</si>
  <si>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</si>
  <si>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非流通品（出荷予定あり）</t>
  </si>
  <si>
    <t>その他</t>
  </si>
  <si>
    <t>凍み大根</t>
  </si>
  <si>
    <t>制限なし</t>
    <rPh sb="0" eb="2">
      <t>セイゲン</t>
    </rPh>
    <phoneticPr fontId="7"/>
  </si>
  <si>
    <t>福島県衛生研究所</t>
  </si>
  <si>
    <t>Ge</t>
  </si>
  <si>
    <t>&lt;3.5</t>
  </si>
  <si>
    <t>&lt;2.8</t>
  </si>
  <si>
    <t>&lt;6.3</t>
  </si>
  <si>
    <t>&lt;2.7</t>
  </si>
  <si>
    <t>&lt;3.3</t>
  </si>
  <si>
    <t>&lt;6.0</t>
  </si>
  <si>
    <t>干し大根</t>
  </si>
  <si>
    <t>&lt;1.9</t>
  </si>
  <si>
    <t>&lt;5.2</t>
  </si>
  <si>
    <t>&lt;2.6</t>
  </si>
  <si>
    <t>&lt;5.9</t>
  </si>
  <si>
    <t>凍みもち（よもぎ入り）</t>
  </si>
  <si>
    <t>&lt;3.8</t>
  </si>
  <si>
    <t>&lt;9.0</t>
  </si>
  <si>
    <t>&lt;6.4</t>
  </si>
  <si>
    <t>大玉村</t>
  </si>
  <si>
    <t>製造・加工場所
（福島県大玉村）</t>
  </si>
  <si>
    <t>いもがら</t>
  </si>
  <si>
    <t>&lt;4.1</t>
  </si>
  <si>
    <t>&lt;3.1</t>
  </si>
  <si>
    <t>&lt;7.2</t>
  </si>
  <si>
    <t>はちみつ</t>
  </si>
  <si>
    <t>&lt;4.6</t>
  </si>
  <si>
    <t>&lt;9.2</t>
  </si>
  <si>
    <t>須賀川市</t>
  </si>
  <si>
    <t>製造・加工場所
（福島県須賀川市）</t>
  </si>
  <si>
    <t>流通品</t>
  </si>
  <si>
    <t>きゅうりしょうゆ漬</t>
  </si>
  <si>
    <t>&lt;6.1</t>
  </si>
  <si>
    <t>&lt;5.4</t>
  </si>
  <si>
    <t>&lt;12</t>
  </si>
  <si>
    <t>&lt;4.4</t>
  </si>
  <si>
    <t>&lt;4.7</t>
  </si>
  <si>
    <t>&lt;9.1</t>
  </si>
  <si>
    <t>白河市</t>
    <phoneticPr fontId="1"/>
  </si>
  <si>
    <t>製造・加工場所
（福島県白河市）</t>
  </si>
  <si>
    <t>なす塩漬</t>
  </si>
  <si>
    <t>&lt;5.5</t>
  </si>
  <si>
    <t>&lt;13</t>
  </si>
  <si>
    <t>天栄村</t>
    <phoneticPr fontId="1"/>
  </si>
  <si>
    <t>製造・加工場所
（福島県天栄村）</t>
  </si>
  <si>
    <t>凍みもち</t>
  </si>
  <si>
    <t>&lt;8.1</t>
  </si>
  <si>
    <t>野菜キムチ漬</t>
  </si>
  <si>
    <t>&lt;2.3</t>
  </si>
  <si>
    <t>&lt;5.1</t>
  </si>
  <si>
    <t>矢祭町</t>
    <phoneticPr fontId="1"/>
  </si>
  <si>
    <t>いちごジャム</t>
  </si>
  <si>
    <t>&lt;4.5</t>
  </si>
  <si>
    <t>西郷村</t>
    <phoneticPr fontId="1"/>
  </si>
  <si>
    <t>製造・加工場所
（福島県西郷村）</t>
  </si>
  <si>
    <t>大根酢漬</t>
  </si>
  <si>
    <t>&lt;7.4</t>
  </si>
  <si>
    <t>&lt;4.9</t>
  </si>
  <si>
    <t>きゅうり塩漬</t>
  </si>
  <si>
    <t>&lt;7.7</t>
  </si>
  <si>
    <t>&lt;14</t>
  </si>
  <si>
    <t>菊芋酢漬</t>
  </si>
  <si>
    <t>&lt;6.8</t>
  </si>
  <si>
    <t>&lt;5.7</t>
  </si>
  <si>
    <t>-</t>
  </si>
  <si>
    <t>飴</t>
  </si>
  <si>
    <t>&lt;7.9</t>
  </si>
  <si>
    <t>&lt;8.2</t>
  </si>
  <si>
    <t>&lt;16</t>
  </si>
  <si>
    <t>福島県</t>
    <rPh sb="0" eb="3">
      <t>フクシマケン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</si>
  <si>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</si>
  <si>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</si>
  <si>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</si>
  <si>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</si>
  <si>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</si>
  <si>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</si>
  <si>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&lt;4.9</t>
    <phoneticPr fontId="1"/>
  </si>
  <si>
    <t>南相馬市</t>
  </si>
  <si>
    <t>キジ</t>
  </si>
  <si>
    <t>福島県環境創造センター</t>
    <rPh sb="0" eb="7">
      <t>フクシマケンカンキョウソウゾウ</t>
    </rPh>
    <phoneticPr fontId="1"/>
  </si>
  <si>
    <t>&lt;8.0</t>
    <phoneticPr fontId="1"/>
  </si>
  <si>
    <t>&lt;7.0</t>
    <phoneticPr fontId="1"/>
  </si>
  <si>
    <t>南会津町</t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</si>
  <si>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</si>
  <si>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</si>
  <si>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相馬市</t>
  </si>
  <si>
    <t>ヤマドリ</t>
  </si>
  <si>
    <t>&lt;7.2</t>
    <phoneticPr fontId="1"/>
  </si>
  <si>
    <t>&lt;6.5</t>
    <phoneticPr fontId="1"/>
  </si>
  <si>
    <t>&lt;5.3</t>
    <phoneticPr fontId="1"/>
  </si>
  <si>
    <t>福島市</t>
  </si>
  <si>
    <t>&lt;5.9</t>
    <phoneticPr fontId="1"/>
  </si>
  <si>
    <t>喜多方市</t>
  </si>
  <si>
    <t>&lt;6.2</t>
    <phoneticPr fontId="1"/>
  </si>
  <si>
    <t>&lt;6.3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</si>
</sst>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[$-411]ge\.m\.d;@"/>
    <numFmt numFmtId="185" formatCode="0.00_);[Red]\(0.00\)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84" fontId="4" fillId="2" borderId="11" xfId="0" applyNumberFormat="1" applyFont="1" applyFill="1" applyBorder="1" applyAlignment="1">
      <alignment horizontal="center" vertical="center" wrapText="1"/>
    </xf>
    <xf numFmtId="184" fontId="4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184" fontId="2" fillId="2" borderId="21" xfId="0" applyNumberFormat="1" applyFont="1" applyFill="1" applyBorder="1" applyAlignment="1">
      <alignment horizontal="center" vertical="center" wrapText="1"/>
    </xf>
    <xf numFmtId="184" fontId="2" fillId="2" borderId="16" xfId="0" applyNumberFormat="1" applyFont="1" applyFill="1" applyBorder="1" applyAlignment="1">
      <alignment horizontal="center" vertical="center" wrapText="1"/>
    </xf>
    <xf numFmtId="184" fontId="2" fillId="2" borderId="22" xfId="0" applyNumberFormat="1" applyFont="1" applyFill="1" applyBorder="1" applyAlignment="1">
      <alignment horizontal="center" vertical="center" wrapText="1"/>
    </xf>
    <xf numFmtId="184" fontId="2" fillId="2" borderId="23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84" fontId="2" fillId="2" borderId="18" xfId="0" applyNumberFormat="1" applyFont="1" applyFill="1" applyBorder="1" applyAlignment="1">
      <alignment horizontal="center" vertical="center" wrapText="1"/>
    </xf>
    <xf numFmtId="184" fontId="2" fillId="2" borderId="26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3" xfId="0" applyNumberFormat="1" applyFont="1" applyFill="1" applyBorder="1" applyAlignment="1">
      <alignment horizontal="left" vertical="center" wrapText="1"/>
    </xf>
    <xf numFmtId="0" fontId="2" fillId="2" borderId="28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184" fontId="2" fillId="2" borderId="34" xfId="0" applyNumberFormat="1" applyFont="1" applyFill="1" applyBorder="1" applyAlignment="1">
      <alignment horizontal="center" vertical="center" wrapText="1"/>
    </xf>
    <xf numFmtId="184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184" fontId="2" fillId="2" borderId="37" xfId="0" applyNumberFormat="1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184" fontId="2" fillId="2" borderId="40" xfId="0" applyNumberFormat="1" applyFont="1" applyFill="1" applyBorder="1" applyAlignment="1">
      <alignment horizontal="center" vertical="center" wrapText="1"/>
    </xf>
    <xf numFmtId="184" fontId="2" fillId="2" borderId="43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3" borderId="38" xfId="0" applyNumberFormat="1" applyFont="1" applyFill="1" applyBorder="1" applyAlignment="1">
      <alignment horizontal="center" vertical="center" wrapText="1"/>
    </xf>
    <xf numFmtId="0" fontId="2" fillId="3" borderId="45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184" fontId="2" fillId="2" borderId="18" xfId="0" applyNumberFormat="1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57" fontId="9" fillId="0" borderId="42" xfId="0" applyNumberFormat="1" applyFont="1" applyFill="1" applyBorder="1" applyAlignment="1">
      <alignment horizontal="center" vertical="center" shrinkToFit="1"/>
    </xf>
    <xf numFmtId="57" fontId="0" fillId="0" borderId="47" xfId="0" applyNumberFormat="1" applyBorder="1" applyAlignment="1">
      <alignment horizontal="center" vertical="center"/>
    </xf>
    <xf numFmtId="185" fontId="5" fillId="0" borderId="27" xfId="1" applyNumberFormat="1" applyFont="1" applyFill="1" applyBorder="1" applyAlignment="1">
      <alignment horizontal="center" vertical="center" wrapText="1" shrinkToFit="1"/>
    </xf>
    <xf numFmtId="0" fontId="2" fillId="2" borderId="4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124"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119;&#23798;&#30476;&#12304;&#37326;&#29983;&#40165;&#29539;&#32905;&#12305;&#12304;R4.2.16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8&#22577;)/(2)&#31119;&#23798;&#30476;/40_&#31119;&#23798;&#30476;&#12304;&#12381;&#12398;&#20182;&#12305;&#12304;R4.2.16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workbookViewId="0">
      <selection activeCell="A2" sqref="A2"/>
    </sheetView>
  </sheetViews>
  <sheetFormatPr defaultColWidth="15.625" defaultRowHeight="18.75" x14ac:dyDescent="0.4"/>
  <cols>
    <col min="1" max="5" width="15.625" style="2"/>
    <col min="6" max="6" width="34.5" style="2" bestFit="1" customWidth="1"/>
    <col min="7" max="7" width="23.125" style="2" bestFit="1" customWidth="1"/>
    <col min="8" max="8" width="15.625" style="2"/>
    <col min="9" max="9" width="24" style="2" bestFit="1" customWidth="1"/>
    <col min="10" max="10" width="39.625" style="2" bestFit="1" customWidth="1"/>
    <col min="11" max="11" width="22.25" style="2" bestFit="1" customWidth="1"/>
    <col min="12" max="12" width="28.125" style="3" bestFit="1" customWidth="1"/>
    <col min="13" max="13" width="20.5" style="2" bestFit="1" customWidth="1"/>
    <col min="14" max="16384" width="15.625" style="2"/>
  </cols>
  <sheetData>
    <row r="1" spans="1:23" x14ac:dyDescent="0.4">
      <c r="A1" s="1" t="s">
        <v>0</v>
      </c>
    </row>
    <row r="2" spans="1:23" ht="19.5" thickBot="1" x14ac:dyDescent="0.45">
      <c r="B2" s="4"/>
    </row>
    <row r="3" spans="1:23" x14ac:dyDescent="0.4">
      <c r="A3" s="5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3" x14ac:dyDescent="0.4">
      <c r="A4" s="6"/>
      <c r="B4" s="6"/>
      <c r="C4" s="16"/>
      <c r="D4" s="17" t="s">
        <v>11</v>
      </c>
      <c r="E4" s="18" t="s">
        <v>12</v>
      </c>
      <c r="F4" s="19" t="s">
        <v>13</v>
      </c>
      <c r="G4" s="20"/>
      <c r="H4" s="21"/>
      <c r="I4" s="22" t="s">
        <v>14</v>
      </c>
      <c r="J4" s="23"/>
      <c r="K4" s="24"/>
      <c r="L4" s="19" t="s">
        <v>15</v>
      </c>
      <c r="M4" s="22" t="s">
        <v>16</v>
      </c>
      <c r="N4" s="25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3" x14ac:dyDescent="0.4">
      <c r="A5" s="6"/>
      <c r="B5" s="6"/>
      <c r="C5" s="16"/>
      <c r="D5" s="33"/>
      <c r="E5" s="34"/>
      <c r="F5" s="35"/>
      <c r="G5" s="20"/>
      <c r="H5" s="21"/>
      <c r="I5" s="36"/>
      <c r="J5" s="37" t="s">
        <v>25</v>
      </c>
      <c r="K5" s="37" t="s">
        <v>26</v>
      </c>
      <c r="L5" s="35"/>
      <c r="M5" s="36"/>
      <c r="N5" s="16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3" ht="19.5" thickBot="1" x14ac:dyDescent="0.45">
      <c r="A6" s="46"/>
      <c r="B6" s="46"/>
      <c r="C6" s="47"/>
      <c r="D6" s="48"/>
      <c r="E6" s="49"/>
      <c r="F6" s="50"/>
      <c r="G6" s="51"/>
      <c r="H6" s="52"/>
      <c r="I6" s="53"/>
      <c r="J6" s="54"/>
      <c r="K6" s="55"/>
      <c r="L6" s="50"/>
      <c r="M6" s="53"/>
      <c r="N6" s="47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63"/>
    </row>
    <row r="7" spans="1:23" ht="19.5" thickTop="1" x14ac:dyDescent="0.4">
      <c r="A7" s="64">
        <v>1</v>
      </c>
      <c r="B7" s="64" t="s">
        <v>31</v>
      </c>
      <c r="C7" s="65" t="s">
        <v>31</v>
      </c>
      <c r="D7" s="66" t="s">
        <v>32</v>
      </c>
      <c r="E7" s="64" t="s">
        <v>33</v>
      </c>
      <c r="F7" s="67" t="s">
        <v>34</v>
      </c>
      <c r="G7" s="68" t="s">
        <v>35</v>
      </c>
      <c r="H7" s="69" t="s">
        <v>36</v>
      </c>
      <c r="I7" s="70" t="s">
        <v>37</v>
      </c>
      <c r="J7" s="70"/>
      <c r="K7" s="64"/>
      <c r="L7" s="71" t="s">
        <v>38</v>
      </c>
      <c r="M7" s="72" t="s">
        <v>39</v>
      </c>
      <c r="N7" s="73" t="s">
        <v>40</v>
      </c>
      <c r="O7" s="74">
        <v>44595</v>
      </c>
      <c r="P7" s="75">
        <v>44608</v>
      </c>
      <c r="Q7" s="76" t="s">
        <v>41</v>
      </c>
      <c r="R7" s="77" t="s">
        <v>42</v>
      </c>
      <c r="S7" s="78" t="s">
        <v>43</v>
      </c>
      <c r="T7" s="7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&lt;3.5</v>
      </c>
      <c r="U7" s="79" t="str">
        <f t="shared" si="0"/>
        <v>&lt;2.8</v>
      </c>
      <c r="V7" s="80" t="str">
        <f t="shared" ref="V7:V3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&lt;6.3</v>
      </c>
      <c r="W7" s="81" t="str">
        <f t="shared" ref="W7:W34" si="2">IF(ISERROR(V7*1),"",IF(AND(H7="飲料水",V7&gt;=11),"○",IF(AND(H7="牛乳・乳児用食品",V7&gt;=51),"○",IF(AND(H7&lt;&gt;"",V7&gt;=110),"○",""))))</f>
        <v/>
      </c>
    </row>
    <row r="8" spans="1:23" x14ac:dyDescent="0.4">
      <c r="A8" s="64">
        <v>2</v>
      </c>
      <c r="B8" s="64" t="s">
        <v>31</v>
      </c>
      <c r="C8" s="65" t="s">
        <v>31</v>
      </c>
      <c r="D8" s="66" t="s">
        <v>32</v>
      </c>
      <c r="E8" s="64" t="s">
        <v>33</v>
      </c>
      <c r="F8" s="67" t="s">
        <v>34</v>
      </c>
      <c r="G8" s="68" t="s">
        <v>35</v>
      </c>
      <c r="H8" s="69" t="s">
        <v>36</v>
      </c>
      <c r="I8" s="70" t="s">
        <v>37</v>
      </c>
      <c r="J8" s="70"/>
      <c r="K8" s="64"/>
      <c r="L8" s="71" t="s">
        <v>38</v>
      </c>
      <c r="M8" s="72" t="s">
        <v>39</v>
      </c>
      <c r="N8" s="73" t="s">
        <v>40</v>
      </c>
      <c r="O8" s="74">
        <v>44595</v>
      </c>
      <c r="P8" s="75">
        <v>44608</v>
      </c>
      <c r="Q8" s="76" t="s">
        <v>44</v>
      </c>
      <c r="R8" s="77" t="s">
        <v>45</v>
      </c>
      <c r="S8" s="78" t="s">
        <v>46</v>
      </c>
      <c r="T8" s="79" t="str">
        <f t="shared" si="0"/>
        <v>&lt;2.7</v>
      </c>
      <c r="U8" s="79" t="str">
        <f t="shared" si="0"/>
        <v>&lt;3.3</v>
      </c>
      <c r="V8" s="80" t="str">
        <f t="shared" si="1"/>
        <v>&lt;6</v>
      </c>
      <c r="W8" s="81" t="str">
        <f t="shared" si="2"/>
        <v/>
      </c>
    </row>
    <row r="9" spans="1:23" x14ac:dyDescent="0.4">
      <c r="A9" s="64">
        <v>3</v>
      </c>
      <c r="B9" s="64" t="s">
        <v>31</v>
      </c>
      <c r="C9" s="65" t="s">
        <v>31</v>
      </c>
      <c r="D9" s="66" t="s">
        <v>32</v>
      </c>
      <c r="E9" s="64" t="s">
        <v>33</v>
      </c>
      <c r="F9" s="67" t="s">
        <v>34</v>
      </c>
      <c r="G9" s="68" t="s">
        <v>35</v>
      </c>
      <c r="H9" s="69" t="s">
        <v>36</v>
      </c>
      <c r="I9" s="70" t="s">
        <v>47</v>
      </c>
      <c r="J9" s="70"/>
      <c r="K9" s="64"/>
      <c r="L9" s="71" t="s">
        <v>38</v>
      </c>
      <c r="M9" s="72" t="s">
        <v>39</v>
      </c>
      <c r="N9" s="73" t="s">
        <v>40</v>
      </c>
      <c r="O9" s="74">
        <v>44595</v>
      </c>
      <c r="P9" s="75">
        <v>44608</v>
      </c>
      <c r="Q9" s="76" t="s">
        <v>45</v>
      </c>
      <c r="R9" s="77" t="s">
        <v>48</v>
      </c>
      <c r="S9" s="78" t="s">
        <v>49</v>
      </c>
      <c r="T9" s="79" t="str">
        <f t="shared" si="0"/>
        <v>&lt;3.3</v>
      </c>
      <c r="U9" s="79" t="str">
        <f t="shared" si="0"/>
        <v>&lt;1.9</v>
      </c>
      <c r="V9" s="80" t="str">
        <f t="shared" si="1"/>
        <v>&lt;5.2</v>
      </c>
      <c r="W9" s="81" t="str">
        <f t="shared" si="2"/>
        <v/>
      </c>
    </row>
    <row r="10" spans="1:23" x14ac:dyDescent="0.4">
      <c r="A10" s="64">
        <v>4</v>
      </c>
      <c r="B10" s="64" t="s">
        <v>31</v>
      </c>
      <c r="C10" s="65" t="s">
        <v>31</v>
      </c>
      <c r="D10" s="66" t="s">
        <v>32</v>
      </c>
      <c r="E10" s="64" t="s">
        <v>33</v>
      </c>
      <c r="F10" s="67" t="s">
        <v>34</v>
      </c>
      <c r="G10" s="68" t="s">
        <v>35</v>
      </c>
      <c r="H10" s="69" t="s">
        <v>36</v>
      </c>
      <c r="I10" s="70" t="s">
        <v>37</v>
      </c>
      <c r="J10" s="70"/>
      <c r="K10" s="64"/>
      <c r="L10" s="71" t="s">
        <v>38</v>
      </c>
      <c r="M10" s="72" t="s">
        <v>39</v>
      </c>
      <c r="N10" s="73" t="s">
        <v>40</v>
      </c>
      <c r="O10" s="74">
        <v>44595</v>
      </c>
      <c r="P10" s="75">
        <v>44608</v>
      </c>
      <c r="Q10" s="76" t="s">
        <v>45</v>
      </c>
      <c r="R10" s="77" t="s">
        <v>50</v>
      </c>
      <c r="S10" s="78" t="s">
        <v>51</v>
      </c>
      <c r="T10" s="79" t="str">
        <f t="shared" si="0"/>
        <v>&lt;3.3</v>
      </c>
      <c r="U10" s="79" t="str">
        <f t="shared" si="0"/>
        <v>&lt;2.6</v>
      </c>
      <c r="V10" s="80" t="str">
        <f t="shared" si="1"/>
        <v>&lt;5.9</v>
      </c>
      <c r="W10" s="81" t="str">
        <f t="shared" si="2"/>
        <v/>
      </c>
    </row>
    <row r="11" spans="1:23" x14ac:dyDescent="0.4">
      <c r="A11" s="64">
        <v>5</v>
      </c>
      <c r="B11" s="64" t="s">
        <v>31</v>
      </c>
      <c r="C11" s="65" t="s">
        <v>31</v>
      </c>
      <c r="D11" s="66" t="s">
        <v>32</v>
      </c>
      <c r="E11" s="64" t="s">
        <v>33</v>
      </c>
      <c r="F11" s="67" t="s">
        <v>34</v>
      </c>
      <c r="G11" s="68" t="s">
        <v>35</v>
      </c>
      <c r="H11" s="69" t="s">
        <v>36</v>
      </c>
      <c r="I11" s="70" t="s">
        <v>52</v>
      </c>
      <c r="J11" s="70"/>
      <c r="K11" s="64"/>
      <c r="L11" s="71" t="s">
        <v>38</v>
      </c>
      <c r="M11" s="72" t="s">
        <v>39</v>
      </c>
      <c r="N11" s="73" t="s">
        <v>40</v>
      </c>
      <c r="O11" s="74">
        <v>44595</v>
      </c>
      <c r="P11" s="75">
        <v>44608</v>
      </c>
      <c r="Q11" s="76" t="s">
        <v>49</v>
      </c>
      <c r="R11" s="77" t="s">
        <v>53</v>
      </c>
      <c r="S11" s="78" t="s">
        <v>54</v>
      </c>
      <c r="T11" s="79" t="str">
        <f t="shared" si="0"/>
        <v>&lt;5.2</v>
      </c>
      <c r="U11" s="79" t="str">
        <f t="shared" si="0"/>
        <v>&lt;3.8</v>
      </c>
      <c r="V11" s="80" t="str">
        <f t="shared" si="1"/>
        <v>&lt;9</v>
      </c>
      <c r="W11" s="81" t="str">
        <f t="shared" si="2"/>
        <v/>
      </c>
    </row>
    <row r="12" spans="1:23" x14ac:dyDescent="0.4">
      <c r="A12" s="64">
        <v>6</v>
      </c>
      <c r="B12" s="64" t="s">
        <v>31</v>
      </c>
      <c r="C12" s="65" t="s">
        <v>31</v>
      </c>
      <c r="D12" s="66" t="s">
        <v>32</v>
      </c>
      <c r="E12" s="64" t="s">
        <v>33</v>
      </c>
      <c r="F12" s="67" t="s">
        <v>34</v>
      </c>
      <c r="G12" s="68" t="s">
        <v>35</v>
      </c>
      <c r="H12" s="69" t="s">
        <v>36</v>
      </c>
      <c r="I12" s="70" t="s">
        <v>37</v>
      </c>
      <c r="J12" s="70"/>
      <c r="K12" s="64"/>
      <c r="L12" s="71" t="s">
        <v>38</v>
      </c>
      <c r="M12" s="72" t="s">
        <v>39</v>
      </c>
      <c r="N12" s="73" t="s">
        <v>40</v>
      </c>
      <c r="O12" s="74">
        <v>44595</v>
      </c>
      <c r="P12" s="75">
        <v>44608</v>
      </c>
      <c r="Q12" s="76" t="s">
        <v>53</v>
      </c>
      <c r="R12" s="77" t="s">
        <v>50</v>
      </c>
      <c r="S12" s="78" t="s">
        <v>55</v>
      </c>
      <c r="T12" s="79" t="str">
        <f t="shared" si="0"/>
        <v>&lt;3.8</v>
      </c>
      <c r="U12" s="79" t="str">
        <f t="shared" si="0"/>
        <v>&lt;2.6</v>
      </c>
      <c r="V12" s="80" t="str">
        <f t="shared" si="1"/>
        <v>&lt;6.4</v>
      </c>
      <c r="W12" s="81" t="str">
        <f t="shared" si="2"/>
        <v/>
      </c>
    </row>
    <row r="13" spans="1:23" x14ac:dyDescent="0.4">
      <c r="A13" s="64">
        <v>7</v>
      </c>
      <c r="B13" s="64" t="s">
        <v>31</v>
      </c>
      <c r="C13" s="65" t="s">
        <v>31</v>
      </c>
      <c r="D13" s="66" t="s">
        <v>32</v>
      </c>
      <c r="E13" s="64" t="s">
        <v>56</v>
      </c>
      <c r="F13" s="67" t="s">
        <v>57</v>
      </c>
      <c r="G13" s="68" t="s">
        <v>35</v>
      </c>
      <c r="H13" s="69" t="s">
        <v>36</v>
      </c>
      <c r="I13" s="70" t="s">
        <v>58</v>
      </c>
      <c r="J13" s="70"/>
      <c r="K13" s="64"/>
      <c r="L13" s="71" t="s">
        <v>38</v>
      </c>
      <c r="M13" s="72" t="s">
        <v>39</v>
      </c>
      <c r="N13" s="73" t="s">
        <v>40</v>
      </c>
      <c r="O13" s="74">
        <v>44595</v>
      </c>
      <c r="P13" s="75">
        <v>44608</v>
      </c>
      <c r="Q13" s="76" t="s">
        <v>59</v>
      </c>
      <c r="R13" s="77" t="s">
        <v>60</v>
      </c>
      <c r="S13" s="78" t="s">
        <v>61</v>
      </c>
      <c r="T13" s="79" t="str">
        <f t="shared" si="0"/>
        <v>&lt;4.1</v>
      </c>
      <c r="U13" s="79" t="str">
        <f t="shared" si="0"/>
        <v>&lt;3.1</v>
      </c>
      <c r="V13" s="80" t="str">
        <f t="shared" si="1"/>
        <v>&lt;7.2</v>
      </c>
      <c r="W13" s="81" t="str">
        <f t="shared" si="2"/>
        <v/>
      </c>
    </row>
    <row r="14" spans="1:23" x14ac:dyDescent="0.4">
      <c r="A14" s="64">
        <v>8</v>
      </c>
      <c r="B14" s="64" t="s">
        <v>31</v>
      </c>
      <c r="C14" s="65" t="s">
        <v>31</v>
      </c>
      <c r="D14" s="66" t="s">
        <v>32</v>
      </c>
      <c r="E14" s="64" t="s">
        <v>33</v>
      </c>
      <c r="F14" s="67" t="s">
        <v>34</v>
      </c>
      <c r="G14" s="68" t="s">
        <v>35</v>
      </c>
      <c r="H14" s="69" t="s">
        <v>36</v>
      </c>
      <c r="I14" s="70" t="s">
        <v>62</v>
      </c>
      <c r="J14" s="70"/>
      <c r="K14" s="64"/>
      <c r="L14" s="71" t="s">
        <v>38</v>
      </c>
      <c r="M14" s="72" t="s">
        <v>39</v>
      </c>
      <c r="N14" s="73" t="s">
        <v>40</v>
      </c>
      <c r="O14" s="74">
        <v>44593</v>
      </c>
      <c r="P14" s="75">
        <v>44608</v>
      </c>
      <c r="Q14" s="76" t="s">
        <v>63</v>
      </c>
      <c r="R14" s="77" t="s">
        <v>63</v>
      </c>
      <c r="S14" s="78" t="s">
        <v>64</v>
      </c>
      <c r="T14" s="79" t="str">
        <f t="shared" si="0"/>
        <v>&lt;4.6</v>
      </c>
      <c r="U14" s="79" t="str">
        <f t="shared" si="0"/>
        <v>&lt;4.6</v>
      </c>
      <c r="V14" s="80" t="str">
        <f t="shared" si="1"/>
        <v>&lt;9.2</v>
      </c>
      <c r="W14" s="81" t="str">
        <f t="shared" si="2"/>
        <v/>
      </c>
    </row>
    <row r="15" spans="1:23" x14ac:dyDescent="0.4">
      <c r="A15" s="64">
        <v>9</v>
      </c>
      <c r="B15" s="64" t="s">
        <v>31</v>
      </c>
      <c r="C15" s="65" t="s">
        <v>31</v>
      </c>
      <c r="D15" s="66" t="s">
        <v>32</v>
      </c>
      <c r="E15" s="64" t="s">
        <v>65</v>
      </c>
      <c r="F15" s="67" t="s">
        <v>66</v>
      </c>
      <c r="G15" s="68" t="s">
        <v>67</v>
      </c>
      <c r="H15" s="69" t="s">
        <v>36</v>
      </c>
      <c r="I15" s="70" t="s">
        <v>68</v>
      </c>
      <c r="J15" s="70"/>
      <c r="K15" s="64"/>
      <c r="L15" s="71" t="s">
        <v>38</v>
      </c>
      <c r="M15" s="72" t="s">
        <v>39</v>
      </c>
      <c r="N15" s="73" t="s">
        <v>40</v>
      </c>
      <c r="O15" s="74">
        <v>44595</v>
      </c>
      <c r="P15" s="75">
        <v>44608</v>
      </c>
      <c r="Q15" s="76" t="s">
        <v>69</v>
      </c>
      <c r="R15" s="77" t="s">
        <v>70</v>
      </c>
      <c r="S15" s="78" t="s">
        <v>71</v>
      </c>
      <c r="T15" s="79" t="str">
        <f t="shared" si="0"/>
        <v>&lt;6.1</v>
      </c>
      <c r="U15" s="79" t="str">
        <f t="shared" si="0"/>
        <v>&lt;5.4</v>
      </c>
      <c r="V15" s="80" t="str">
        <f t="shared" si="1"/>
        <v>&lt;12</v>
      </c>
      <c r="W15" s="81" t="str">
        <f t="shared" si="2"/>
        <v/>
      </c>
    </row>
    <row r="16" spans="1:23" x14ac:dyDescent="0.4">
      <c r="A16" s="64">
        <v>10</v>
      </c>
      <c r="B16" s="64" t="s">
        <v>31</v>
      </c>
      <c r="C16" s="65" t="s">
        <v>31</v>
      </c>
      <c r="D16" s="66" t="s">
        <v>32</v>
      </c>
      <c r="E16" s="64" t="s">
        <v>65</v>
      </c>
      <c r="F16" s="67" t="s">
        <v>66</v>
      </c>
      <c r="G16" s="68" t="s">
        <v>67</v>
      </c>
      <c r="H16" s="69" t="s">
        <v>36</v>
      </c>
      <c r="I16" s="70" t="s">
        <v>68</v>
      </c>
      <c r="J16" s="70"/>
      <c r="K16" s="64"/>
      <c r="L16" s="71" t="s">
        <v>38</v>
      </c>
      <c r="M16" s="72" t="s">
        <v>39</v>
      </c>
      <c r="N16" s="73" t="s">
        <v>40</v>
      </c>
      <c r="O16" s="74">
        <v>44595</v>
      </c>
      <c r="P16" s="75">
        <v>44608</v>
      </c>
      <c r="Q16" s="76" t="s">
        <v>72</v>
      </c>
      <c r="R16" s="77" t="s">
        <v>73</v>
      </c>
      <c r="S16" s="78" t="s">
        <v>74</v>
      </c>
      <c r="T16" s="79" t="str">
        <f t="shared" si="0"/>
        <v>&lt;4.4</v>
      </c>
      <c r="U16" s="79" t="str">
        <f t="shared" si="0"/>
        <v>&lt;4.7</v>
      </c>
      <c r="V16" s="80" t="str">
        <f t="shared" si="1"/>
        <v>&lt;9.1</v>
      </c>
      <c r="W16" s="81" t="str">
        <f t="shared" si="2"/>
        <v/>
      </c>
    </row>
    <row r="17" spans="1:23" x14ac:dyDescent="0.4">
      <c r="A17" s="64">
        <v>11</v>
      </c>
      <c r="B17" s="64" t="s">
        <v>31</v>
      </c>
      <c r="C17" s="65" t="s">
        <v>31</v>
      </c>
      <c r="D17" s="66" t="s">
        <v>32</v>
      </c>
      <c r="E17" s="64" t="s">
        <v>75</v>
      </c>
      <c r="F17" s="67" t="s">
        <v>76</v>
      </c>
      <c r="G17" s="68" t="s">
        <v>67</v>
      </c>
      <c r="H17" s="69" t="s">
        <v>36</v>
      </c>
      <c r="I17" s="70" t="s">
        <v>77</v>
      </c>
      <c r="J17" s="70"/>
      <c r="K17" s="64"/>
      <c r="L17" s="71" t="s">
        <v>38</v>
      </c>
      <c r="M17" s="72" t="s">
        <v>39</v>
      </c>
      <c r="N17" s="73" t="s">
        <v>40</v>
      </c>
      <c r="O17" s="74">
        <v>44600</v>
      </c>
      <c r="P17" s="75">
        <v>44608</v>
      </c>
      <c r="Q17" s="76" t="s">
        <v>61</v>
      </c>
      <c r="R17" s="77" t="s">
        <v>78</v>
      </c>
      <c r="S17" s="78" t="s">
        <v>79</v>
      </c>
      <c r="T17" s="79" t="str">
        <f t="shared" si="0"/>
        <v>&lt;7.2</v>
      </c>
      <c r="U17" s="79" t="str">
        <f t="shared" si="0"/>
        <v>&lt;5.5</v>
      </c>
      <c r="V17" s="80" t="str">
        <f t="shared" si="1"/>
        <v>&lt;13</v>
      </c>
      <c r="W17" s="81" t="str">
        <f t="shared" si="2"/>
        <v/>
      </c>
    </row>
    <row r="18" spans="1:23" x14ac:dyDescent="0.4">
      <c r="A18" s="64">
        <v>12</v>
      </c>
      <c r="B18" s="64" t="s">
        <v>31</v>
      </c>
      <c r="C18" s="65" t="s">
        <v>31</v>
      </c>
      <c r="D18" s="66" t="s">
        <v>32</v>
      </c>
      <c r="E18" s="64" t="s">
        <v>80</v>
      </c>
      <c r="F18" s="67" t="s">
        <v>81</v>
      </c>
      <c r="G18" s="68" t="s">
        <v>67</v>
      </c>
      <c r="H18" s="69" t="s">
        <v>36</v>
      </c>
      <c r="I18" s="70" t="s">
        <v>82</v>
      </c>
      <c r="J18" s="70"/>
      <c r="K18" s="64"/>
      <c r="L18" s="71" t="s">
        <v>38</v>
      </c>
      <c r="M18" s="72" t="s">
        <v>39</v>
      </c>
      <c r="N18" s="73" t="s">
        <v>40</v>
      </c>
      <c r="O18" s="74">
        <v>44600</v>
      </c>
      <c r="P18" s="75">
        <v>44608</v>
      </c>
      <c r="Q18" s="76" t="s">
        <v>83</v>
      </c>
      <c r="R18" s="77">
        <v>8.64</v>
      </c>
      <c r="S18" s="78">
        <v>8.6</v>
      </c>
      <c r="T18" s="79" t="str">
        <f t="shared" si="0"/>
        <v>&lt;8.1</v>
      </c>
      <c r="U18" s="79">
        <f t="shared" si="0"/>
        <v>8.64</v>
      </c>
      <c r="V18" s="80">
        <f t="shared" si="1"/>
        <v>8.6</v>
      </c>
      <c r="W18" s="81" t="str">
        <f t="shared" si="2"/>
        <v/>
      </c>
    </row>
    <row r="19" spans="1:23" x14ac:dyDescent="0.4">
      <c r="A19" s="64">
        <v>13</v>
      </c>
      <c r="B19" s="64" t="s">
        <v>31</v>
      </c>
      <c r="C19" s="65" t="s">
        <v>31</v>
      </c>
      <c r="D19" s="66" t="s">
        <v>32</v>
      </c>
      <c r="E19" s="64" t="s">
        <v>80</v>
      </c>
      <c r="F19" s="67" t="s">
        <v>81</v>
      </c>
      <c r="G19" s="68" t="s">
        <v>67</v>
      </c>
      <c r="H19" s="69" t="s">
        <v>36</v>
      </c>
      <c r="I19" s="70" t="s">
        <v>84</v>
      </c>
      <c r="J19" s="70"/>
      <c r="K19" s="64"/>
      <c r="L19" s="71" t="s">
        <v>38</v>
      </c>
      <c r="M19" s="72" t="s">
        <v>39</v>
      </c>
      <c r="N19" s="73" t="s">
        <v>40</v>
      </c>
      <c r="O19" s="74">
        <v>44600</v>
      </c>
      <c r="P19" s="75">
        <v>44608</v>
      </c>
      <c r="Q19" s="76" t="s">
        <v>42</v>
      </c>
      <c r="R19" s="77" t="s">
        <v>85</v>
      </c>
      <c r="S19" s="78" t="s">
        <v>86</v>
      </c>
      <c r="T19" s="79" t="str">
        <f t="shared" si="0"/>
        <v>&lt;2.8</v>
      </c>
      <c r="U19" s="79" t="str">
        <f t="shared" si="0"/>
        <v>&lt;2.3</v>
      </c>
      <c r="V19" s="80" t="str">
        <f t="shared" si="1"/>
        <v>&lt;5.1</v>
      </c>
      <c r="W19" s="81" t="str">
        <f t="shared" si="2"/>
        <v/>
      </c>
    </row>
    <row r="20" spans="1:23" x14ac:dyDescent="0.4">
      <c r="A20" s="64">
        <v>14</v>
      </c>
      <c r="B20" s="64" t="s">
        <v>31</v>
      </c>
      <c r="C20" s="65" t="s">
        <v>31</v>
      </c>
      <c r="D20" s="66" t="s">
        <v>32</v>
      </c>
      <c r="E20" s="64" t="s">
        <v>87</v>
      </c>
      <c r="F20" s="67" t="s">
        <v>76</v>
      </c>
      <c r="G20" s="68" t="s">
        <v>67</v>
      </c>
      <c r="H20" s="69" t="s">
        <v>36</v>
      </c>
      <c r="I20" s="70" t="s">
        <v>88</v>
      </c>
      <c r="J20" s="70"/>
      <c r="K20" s="64"/>
      <c r="L20" s="71" t="s">
        <v>38</v>
      </c>
      <c r="M20" s="72" t="s">
        <v>39</v>
      </c>
      <c r="N20" s="73" t="s">
        <v>40</v>
      </c>
      <c r="O20" s="74">
        <v>44600</v>
      </c>
      <c r="P20" s="75">
        <v>44608</v>
      </c>
      <c r="Q20" s="76" t="s">
        <v>73</v>
      </c>
      <c r="R20" s="77" t="s">
        <v>89</v>
      </c>
      <c r="S20" s="78" t="s">
        <v>64</v>
      </c>
      <c r="T20" s="79" t="str">
        <f t="shared" si="0"/>
        <v>&lt;4.7</v>
      </c>
      <c r="U20" s="79" t="str">
        <f t="shared" si="0"/>
        <v>&lt;4.5</v>
      </c>
      <c r="V20" s="80" t="str">
        <f t="shared" si="1"/>
        <v>&lt;9.2</v>
      </c>
      <c r="W20" s="81" t="str">
        <f t="shared" si="2"/>
        <v/>
      </c>
    </row>
    <row r="21" spans="1:23" x14ac:dyDescent="0.4">
      <c r="A21" s="64">
        <v>15</v>
      </c>
      <c r="B21" s="64" t="s">
        <v>31</v>
      </c>
      <c r="C21" s="65" t="s">
        <v>31</v>
      </c>
      <c r="D21" s="66" t="s">
        <v>32</v>
      </c>
      <c r="E21" s="64" t="s">
        <v>90</v>
      </c>
      <c r="F21" s="67" t="s">
        <v>91</v>
      </c>
      <c r="G21" s="68" t="s">
        <v>67</v>
      </c>
      <c r="H21" s="69" t="s">
        <v>36</v>
      </c>
      <c r="I21" s="70" t="s">
        <v>92</v>
      </c>
      <c r="J21" s="70"/>
      <c r="K21" s="64"/>
      <c r="L21" s="71" t="s">
        <v>38</v>
      </c>
      <c r="M21" s="72" t="s">
        <v>39</v>
      </c>
      <c r="N21" s="73" t="s">
        <v>40</v>
      </c>
      <c r="O21" s="74">
        <v>44600</v>
      </c>
      <c r="P21" s="75">
        <v>44608</v>
      </c>
      <c r="Q21" s="76" t="s">
        <v>93</v>
      </c>
      <c r="R21" s="77" t="s">
        <v>94</v>
      </c>
      <c r="S21" s="78" t="s">
        <v>71</v>
      </c>
      <c r="T21" s="79" t="str">
        <f t="shared" si="0"/>
        <v>&lt;7.4</v>
      </c>
      <c r="U21" s="79" t="str">
        <f t="shared" si="0"/>
        <v>&lt;4.9</v>
      </c>
      <c r="V21" s="80" t="str">
        <f t="shared" si="1"/>
        <v>&lt;12</v>
      </c>
      <c r="W21" s="81" t="str">
        <f t="shared" si="2"/>
        <v/>
      </c>
    </row>
    <row r="22" spans="1:23" x14ac:dyDescent="0.4">
      <c r="A22" s="64">
        <v>16</v>
      </c>
      <c r="B22" s="64" t="s">
        <v>31</v>
      </c>
      <c r="C22" s="65" t="s">
        <v>31</v>
      </c>
      <c r="D22" s="66" t="s">
        <v>32</v>
      </c>
      <c r="E22" s="64" t="s">
        <v>75</v>
      </c>
      <c r="F22" s="67" t="s">
        <v>76</v>
      </c>
      <c r="G22" s="68" t="s">
        <v>67</v>
      </c>
      <c r="H22" s="69" t="s">
        <v>36</v>
      </c>
      <c r="I22" s="70" t="s">
        <v>95</v>
      </c>
      <c r="J22" s="70"/>
      <c r="K22" s="64"/>
      <c r="L22" s="71" t="s">
        <v>38</v>
      </c>
      <c r="M22" s="72" t="s">
        <v>39</v>
      </c>
      <c r="N22" s="73" t="s">
        <v>40</v>
      </c>
      <c r="O22" s="74">
        <v>44600</v>
      </c>
      <c r="P22" s="75">
        <v>44608</v>
      </c>
      <c r="Q22" s="76" t="s">
        <v>96</v>
      </c>
      <c r="R22" s="77" t="s">
        <v>51</v>
      </c>
      <c r="S22" s="78" t="s">
        <v>97</v>
      </c>
      <c r="T22" s="79" t="str">
        <f t="shared" si="0"/>
        <v>&lt;7.7</v>
      </c>
      <c r="U22" s="79" t="str">
        <f t="shared" si="0"/>
        <v>&lt;5.9</v>
      </c>
      <c r="V22" s="80" t="str">
        <f t="shared" si="1"/>
        <v>&lt;14</v>
      </c>
      <c r="W22" s="81" t="str">
        <f t="shared" si="2"/>
        <v/>
      </c>
    </row>
    <row r="23" spans="1:23" x14ac:dyDescent="0.4">
      <c r="A23" s="64">
        <v>17</v>
      </c>
      <c r="B23" s="64" t="s">
        <v>31</v>
      </c>
      <c r="C23" s="65" t="s">
        <v>31</v>
      </c>
      <c r="D23" s="66" t="s">
        <v>32</v>
      </c>
      <c r="E23" s="64" t="s">
        <v>90</v>
      </c>
      <c r="F23" s="67" t="s">
        <v>91</v>
      </c>
      <c r="G23" s="68" t="s">
        <v>67</v>
      </c>
      <c r="H23" s="69" t="s">
        <v>36</v>
      </c>
      <c r="I23" s="70" t="s">
        <v>98</v>
      </c>
      <c r="J23" s="70"/>
      <c r="K23" s="64"/>
      <c r="L23" s="71" t="s">
        <v>38</v>
      </c>
      <c r="M23" s="72" t="s">
        <v>39</v>
      </c>
      <c r="N23" s="73" t="s">
        <v>40</v>
      </c>
      <c r="O23" s="74">
        <v>44600</v>
      </c>
      <c r="P23" s="75">
        <v>44608</v>
      </c>
      <c r="Q23" s="76" t="s">
        <v>99</v>
      </c>
      <c r="R23" s="77" t="s">
        <v>100</v>
      </c>
      <c r="S23" s="78" t="s">
        <v>79</v>
      </c>
      <c r="T23" s="79" t="str">
        <f t="shared" ref="T23:U3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&lt;6.8</v>
      </c>
      <c r="U23" s="79" t="str">
        <f t="shared" si="3"/>
        <v>&lt;5.7</v>
      </c>
      <c r="V23" s="80" t="str">
        <f t="shared" si="1"/>
        <v>&lt;13</v>
      </c>
      <c r="W23" s="81" t="str">
        <f t="shared" si="2"/>
        <v/>
      </c>
    </row>
    <row r="24" spans="1:23" x14ac:dyDescent="0.4">
      <c r="A24" s="64">
        <v>18</v>
      </c>
      <c r="B24" s="64" t="s">
        <v>31</v>
      </c>
      <c r="C24" s="65" t="s">
        <v>31</v>
      </c>
      <c r="D24" s="69" t="s">
        <v>101</v>
      </c>
      <c r="E24" s="82" t="s">
        <v>101</v>
      </c>
      <c r="F24" s="67" t="s">
        <v>76</v>
      </c>
      <c r="G24" s="68" t="s">
        <v>67</v>
      </c>
      <c r="H24" s="69" t="s">
        <v>36</v>
      </c>
      <c r="I24" s="70" t="s">
        <v>102</v>
      </c>
      <c r="J24" s="70"/>
      <c r="K24" s="64"/>
      <c r="L24" s="71" t="s">
        <v>38</v>
      </c>
      <c r="M24" s="72" t="s">
        <v>39</v>
      </c>
      <c r="N24" s="73" t="s">
        <v>40</v>
      </c>
      <c r="O24" s="83">
        <v>44596</v>
      </c>
      <c r="P24" s="75">
        <v>44608</v>
      </c>
      <c r="Q24" s="76" t="s">
        <v>103</v>
      </c>
      <c r="R24" s="77" t="s">
        <v>104</v>
      </c>
      <c r="S24" s="78" t="s">
        <v>105</v>
      </c>
      <c r="T24" s="79" t="str">
        <f t="shared" si="3"/>
        <v>&lt;7.9</v>
      </c>
      <c r="U24" s="79" t="str">
        <f t="shared" si="3"/>
        <v>&lt;8.2</v>
      </c>
      <c r="V24" s="80" t="str">
        <f t="shared" si="1"/>
        <v>&lt;16</v>
      </c>
      <c r="W24" s="81" t="str">
        <f t="shared" si="2"/>
        <v/>
      </c>
    </row>
    <row r="25" spans="1:23" x14ac:dyDescent="0.4">
      <c r="A25" s="64">
        <v>19</v>
      </c>
      <c r="B25" s="64" t="s">
        <v>106</v>
      </c>
      <c r="C25" s="65" t="s">
        <v>106</v>
      </c>
      <c r="D25" s="66" t="s">
        <v>32</v>
      </c>
      <c r="E25" s="84" t="s">
        <v>65</v>
      </c>
      <c r="F25" s="84"/>
      <c r="G25" s="85" t="s">
        <v>107</v>
      </c>
      <c r="H25" s="69" t="s">
        <v>108</v>
      </c>
      <c r="I25" s="86" t="s">
        <v>109</v>
      </c>
      <c r="J25" s="64" t="s">
        <v>110</v>
      </c>
      <c r="K25" s="64"/>
      <c r="L25" s="71" t="s">
        <v>111</v>
      </c>
      <c r="M25" s="72" t="s">
        <v>112</v>
      </c>
      <c r="N25" s="73" t="s">
        <v>40</v>
      </c>
      <c r="O25" s="87">
        <v>44561.5</v>
      </c>
      <c r="P25" s="88">
        <v>44608</v>
      </c>
      <c r="Q25" s="89" t="s">
        <v>113</v>
      </c>
      <c r="R25" s="89">
        <v>41.1</v>
      </c>
      <c r="S25" s="78"/>
      <c r="T25" s="79" t="str">
        <f t="shared" si="3"/>
        <v>&lt;4.9</v>
      </c>
      <c r="U25" s="79">
        <f t="shared" si="3"/>
        <v>41.1</v>
      </c>
      <c r="V25" s="80">
        <f t="shared" si="1"/>
        <v>41</v>
      </c>
      <c r="W25" s="81" t="str">
        <f t="shared" si="2"/>
        <v/>
      </c>
    </row>
    <row r="26" spans="1:23" x14ac:dyDescent="0.4">
      <c r="A26" s="64">
        <v>20</v>
      </c>
      <c r="B26" s="64" t="s">
        <v>106</v>
      </c>
      <c r="C26" s="90" t="s">
        <v>106</v>
      </c>
      <c r="D26" s="69" t="s">
        <v>32</v>
      </c>
      <c r="E26" s="84" t="s">
        <v>114</v>
      </c>
      <c r="F26" s="84"/>
      <c r="G26" s="85" t="s">
        <v>107</v>
      </c>
      <c r="H26" s="69" t="s">
        <v>108</v>
      </c>
      <c r="I26" s="86" t="s">
        <v>115</v>
      </c>
      <c r="J26" s="64" t="s">
        <v>110</v>
      </c>
      <c r="K26" s="64"/>
      <c r="L26" s="71" t="s">
        <v>111</v>
      </c>
      <c r="M26" s="91" t="s">
        <v>116</v>
      </c>
      <c r="N26" s="73" t="s">
        <v>40</v>
      </c>
      <c r="O26" s="87">
        <v>44564.5</v>
      </c>
      <c r="P26" s="88">
        <v>44608</v>
      </c>
      <c r="Q26" s="89" t="s">
        <v>117</v>
      </c>
      <c r="R26" s="89" t="s">
        <v>118</v>
      </c>
      <c r="S26" s="78"/>
      <c r="T26" s="79" t="str">
        <f t="shared" si="3"/>
        <v>&lt;8</v>
      </c>
      <c r="U26" s="79" t="str">
        <f t="shared" si="3"/>
        <v>&lt;7</v>
      </c>
      <c r="V26" s="80" t="str">
        <f t="shared" si="1"/>
        <v>&lt;15</v>
      </c>
      <c r="W26" s="81" t="str">
        <f t="shared" si="2"/>
        <v/>
      </c>
    </row>
    <row r="27" spans="1:23" x14ac:dyDescent="0.4">
      <c r="A27" s="64">
        <v>21</v>
      </c>
      <c r="B27" s="64" t="s">
        <v>106</v>
      </c>
      <c r="C27" s="90" t="s">
        <v>106</v>
      </c>
      <c r="D27" s="69" t="s">
        <v>32</v>
      </c>
      <c r="E27" s="84" t="s">
        <v>119</v>
      </c>
      <c r="F27" s="84"/>
      <c r="G27" s="85" t="s">
        <v>107</v>
      </c>
      <c r="H27" s="69" t="s">
        <v>108</v>
      </c>
      <c r="I27" s="86" t="s">
        <v>120</v>
      </c>
      <c r="J27" s="64" t="s">
        <v>110</v>
      </c>
      <c r="K27" s="64"/>
      <c r="L27" s="71" t="s">
        <v>121</v>
      </c>
      <c r="M27" s="91" t="s">
        <v>116</v>
      </c>
      <c r="N27" s="73" t="s">
        <v>40</v>
      </c>
      <c r="O27" s="87">
        <v>44563.5</v>
      </c>
      <c r="P27" s="88">
        <v>44608</v>
      </c>
      <c r="Q27" s="89" t="s">
        <v>117</v>
      </c>
      <c r="R27" s="89">
        <v>6.59</v>
      </c>
      <c r="S27" s="78"/>
      <c r="T27" s="79" t="str">
        <f t="shared" si="3"/>
        <v>&lt;8</v>
      </c>
      <c r="U27" s="79">
        <f t="shared" si="3"/>
        <v>6.59</v>
      </c>
      <c r="V27" s="80">
        <f t="shared" si="1"/>
        <v>6.6</v>
      </c>
      <c r="W27" s="81" t="str">
        <f t="shared" si="2"/>
        <v/>
      </c>
    </row>
    <row r="28" spans="1:23" x14ac:dyDescent="0.4">
      <c r="A28" s="64">
        <v>22</v>
      </c>
      <c r="B28" s="64" t="s">
        <v>106</v>
      </c>
      <c r="C28" s="90" t="s">
        <v>106</v>
      </c>
      <c r="D28" s="69" t="s">
        <v>32</v>
      </c>
      <c r="E28" s="84" t="s">
        <v>122</v>
      </c>
      <c r="F28" s="84"/>
      <c r="G28" s="85" t="s">
        <v>107</v>
      </c>
      <c r="H28" s="69" t="s">
        <v>108</v>
      </c>
      <c r="I28" s="86" t="s">
        <v>123</v>
      </c>
      <c r="J28" s="64" t="s">
        <v>110</v>
      </c>
      <c r="K28" s="64"/>
      <c r="L28" s="71" t="s">
        <v>111</v>
      </c>
      <c r="M28" s="91" t="s">
        <v>116</v>
      </c>
      <c r="N28" s="73" t="s">
        <v>40</v>
      </c>
      <c r="O28" s="87">
        <v>44565.5</v>
      </c>
      <c r="P28" s="88">
        <v>44608</v>
      </c>
      <c r="Q28" s="89" t="s">
        <v>124</v>
      </c>
      <c r="R28" s="89">
        <v>31.5</v>
      </c>
      <c r="S28" s="78"/>
      <c r="T28" s="79" t="str">
        <f t="shared" si="3"/>
        <v>&lt;7.2</v>
      </c>
      <c r="U28" s="79">
        <f t="shared" si="3"/>
        <v>31.5</v>
      </c>
      <c r="V28" s="80">
        <f t="shared" si="1"/>
        <v>32</v>
      </c>
      <c r="W28" s="81" t="str">
        <f t="shared" si="2"/>
        <v/>
      </c>
    </row>
    <row r="29" spans="1:23" x14ac:dyDescent="0.4">
      <c r="A29" s="64">
        <v>23</v>
      </c>
      <c r="B29" s="64" t="s">
        <v>106</v>
      </c>
      <c r="C29" s="90" t="s">
        <v>106</v>
      </c>
      <c r="D29" s="69" t="s">
        <v>32</v>
      </c>
      <c r="E29" s="84" t="s">
        <v>119</v>
      </c>
      <c r="F29" s="84"/>
      <c r="G29" s="85" t="s">
        <v>107</v>
      </c>
      <c r="H29" s="69" t="s">
        <v>108</v>
      </c>
      <c r="I29" s="86" t="s">
        <v>120</v>
      </c>
      <c r="J29" s="64" t="s">
        <v>110</v>
      </c>
      <c r="K29" s="64"/>
      <c r="L29" s="71" t="s">
        <v>121</v>
      </c>
      <c r="M29" s="91" t="s">
        <v>116</v>
      </c>
      <c r="N29" s="73" t="s">
        <v>40</v>
      </c>
      <c r="O29" s="87">
        <v>44559.5</v>
      </c>
      <c r="P29" s="88">
        <v>44608</v>
      </c>
      <c r="Q29" s="89" t="s">
        <v>125</v>
      </c>
      <c r="R29" s="89" t="s">
        <v>126</v>
      </c>
      <c r="S29" s="78"/>
      <c r="T29" s="79" t="str">
        <f t="shared" si="3"/>
        <v>&lt;6.5</v>
      </c>
      <c r="U29" s="79" t="str">
        <f t="shared" si="3"/>
        <v>&lt;5.3</v>
      </c>
      <c r="V29" s="80" t="str">
        <f t="shared" si="1"/>
        <v>&lt;12</v>
      </c>
      <c r="W29" s="81" t="str">
        <f t="shared" si="2"/>
        <v/>
      </c>
    </row>
    <row r="30" spans="1:23" x14ac:dyDescent="0.4">
      <c r="A30" s="64">
        <v>24</v>
      </c>
      <c r="B30" s="64" t="s">
        <v>106</v>
      </c>
      <c r="C30" s="90" t="s">
        <v>106</v>
      </c>
      <c r="D30" s="69" t="s">
        <v>32</v>
      </c>
      <c r="E30" s="84" t="s">
        <v>127</v>
      </c>
      <c r="F30" s="84"/>
      <c r="G30" s="85" t="s">
        <v>107</v>
      </c>
      <c r="H30" s="69" t="s">
        <v>108</v>
      </c>
      <c r="I30" s="86" t="s">
        <v>109</v>
      </c>
      <c r="J30" s="64" t="s">
        <v>110</v>
      </c>
      <c r="K30" s="64"/>
      <c r="L30" s="71" t="s">
        <v>111</v>
      </c>
      <c r="M30" s="91" t="s">
        <v>116</v>
      </c>
      <c r="N30" s="73" t="s">
        <v>40</v>
      </c>
      <c r="O30" s="87">
        <v>44570.5</v>
      </c>
      <c r="P30" s="88">
        <v>44608</v>
      </c>
      <c r="Q30" s="89">
        <v>16.2</v>
      </c>
      <c r="R30" s="89">
        <v>361</v>
      </c>
      <c r="S30" s="78"/>
      <c r="T30" s="79">
        <f t="shared" si="3"/>
        <v>16.2</v>
      </c>
      <c r="U30" s="79">
        <f t="shared" si="3"/>
        <v>361</v>
      </c>
      <c r="V30" s="80">
        <f t="shared" si="1"/>
        <v>380</v>
      </c>
      <c r="W30" s="81" t="str">
        <f t="shared" si="2"/>
        <v>○</v>
      </c>
    </row>
    <row r="31" spans="1:23" x14ac:dyDescent="0.4">
      <c r="A31" s="64">
        <v>25</v>
      </c>
      <c r="B31" s="64" t="s">
        <v>106</v>
      </c>
      <c r="C31" s="90" t="s">
        <v>106</v>
      </c>
      <c r="D31" s="69" t="s">
        <v>32</v>
      </c>
      <c r="E31" s="84" t="s">
        <v>127</v>
      </c>
      <c r="F31" s="84"/>
      <c r="G31" s="85" t="s">
        <v>107</v>
      </c>
      <c r="H31" s="69" t="s">
        <v>108</v>
      </c>
      <c r="I31" s="86" t="s">
        <v>109</v>
      </c>
      <c r="J31" s="64" t="s">
        <v>110</v>
      </c>
      <c r="K31" s="64"/>
      <c r="L31" s="71" t="s">
        <v>111</v>
      </c>
      <c r="M31" s="91" t="s">
        <v>116</v>
      </c>
      <c r="N31" s="73" t="s">
        <v>40</v>
      </c>
      <c r="O31" s="87">
        <v>44570.5</v>
      </c>
      <c r="P31" s="88">
        <v>44608</v>
      </c>
      <c r="Q31" s="89">
        <v>16.7</v>
      </c>
      <c r="R31" s="89">
        <v>378</v>
      </c>
      <c r="S31" s="78"/>
      <c r="T31" s="79">
        <f t="shared" si="3"/>
        <v>16.7</v>
      </c>
      <c r="U31" s="79">
        <f t="shared" si="3"/>
        <v>378</v>
      </c>
      <c r="V31" s="80">
        <f t="shared" si="1"/>
        <v>390</v>
      </c>
      <c r="W31" s="81" t="str">
        <f t="shared" si="2"/>
        <v>○</v>
      </c>
    </row>
    <row r="32" spans="1:23" x14ac:dyDescent="0.4">
      <c r="A32" s="64">
        <v>26</v>
      </c>
      <c r="B32" s="64" t="s">
        <v>106</v>
      </c>
      <c r="C32" s="90" t="s">
        <v>106</v>
      </c>
      <c r="D32" s="69" t="s">
        <v>32</v>
      </c>
      <c r="E32" s="84" t="s">
        <v>65</v>
      </c>
      <c r="F32" s="84"/>
      <c r="G32" s="85" t="s">
        <v>107</v>
      </c>
      <c r="H32" s="69" t="s">
        <v>108</v>
      </c>
      <c r="I32" s="86" t="s">
        <v>109</v>
      </c>
      <c r="J32" s="64" t="s">
        <v>110</v>
      </c>
      <c r="K32" s="64"/>
      <c r="L32" s="71" t="s">
        <v>111</v>
      </c>
      <c r="M32" s="91" t="s">
        <v>116</v>
      </c>
      <c r="N32" s="73" t="s">
        <v>40</v>
      </c>
      <c r="O32" s="87">
        <v>44576.5</v>
      </c>
      <c r="P32" s="88">
        <v>44608</v>
      </c>
      <c r="Q32" s="89" t="s">
        <v>128</v>
      </c>
      <c r="R32" s="89">
        <v>60.1</v>
      </c>
      <c r="S32" s="78"/>
      <c r="T32" s="79" t="str">
        <f t="shared" si="3"/>
        <v>&lt;5.9</v>
      </c>
      <c r="U32" s="79">
        <f t="shared" si="3"/>
        <v>60.1</v>
      </c>
      <c r="V32" s="80">
        <f t="shared" si="1"/>
        <v>60</v>
      </c>
      <c r="W32" s="81" t="str">
        <f t="shared" si="2"/>
        <v/>
      </c>
    </row>
    <row r="33" spans="1:23" x14ac:dyDescent="0.4">
      <c r="A33" s="64">
        <v>27</v>
      </c>
      <c r="B33" s="64" t="s">
        <v>106</v>
      </c>
      <c r="C33" s="90" t="s">
        <v>106</v>
      </c>
      <c r="D33" s="69" t="s">
        <v>32</v>
      </c>
      <c r="E33" s="84" t="s">
        <v>129</v>
      </c>
      <c r="F33" s="84"/>
      <c r="G33" s="85" t="s">
        <v>107</v>
      </c>
      <c r="H33" s="69" t="s">
        <v>108</v>
      </c>
      <c r="I33" s="86" t="s">
        <v>109</v>
      </c>
      <c r="J33" s="64" t="s">
        <v>110</v>
      </c>
      <c r="K33" s="64"/>
      <c r="L33" s="71" t="s">
        <v>111</v>
      </c>
      <c r="M33" s="91" t="s">
        <v>116</v>
      </c>
      <c r="N33" s="73" t="s">
        <v>40</v>
      </c>
      <c r="O33" s="87">
        <v>44577.5</v>
      </c>
      <c r="P33" s="88">
        <v>44608</v>
      </c>
      <c r="Q33" s="89" t="s">
        <v>130</v>
      </c>
      <c r="R33" s="89">
        <v>7.11</v>
      </c>
      <c r="S33" s="78"/>
      <c r="T33" s="79" t="str">
        <f t="shared" si="3"/>
        <v>&lt;6.2</v>
      </c>
      <c r="U33" s="79">
        <f t="shared" si="3"/>
        <v>7.11</v>
      </c>
      <c r="V33" s="80">
        <f t="shared" si="1"/>
        <v>7.1</v>
      </c>
      <c r="W33" s="81" t="str">
        <f t="shared" si="2"/>
        <v/>
      </c>
    </row>
    <row r="34" spans="1:23" x14ac:dyDescent="0.4">
      <c r="A34" s="64">
        <v>28</v>
      </c>
      <c r="B34" s="64" t="s">
        <v>106</v>
      </c>
      <c r="C34" s="90" t="s">
        <v>106</v>
      </c>
      <c r="D34" s="69" t="s">
        <v>32</v>
      </c>
      <c r="E34" s="84" t="s">
        <v>65</v>
      </c>
      <c r="F34" s="84"/>
      <c r="G34" s="85" t="s">
        <v>107</v>
      </c>
      <c r="H34" s="69" t="s">
        <v>108</v>
      </c>
      <c r="I34" s="86" t="s">
        <v>109</v>
      </c>
      <c r="J34" s="64" t="s">
        <v>110</v>
      </c>
      <c r="K34" s="64"/>
      <c r="L34" s="71" t="s">
        <v>111</v>
      </c>
      <c r="M34" s="91" t="s">
        <v>116</v>
      </c>
      <c r="N34" s="73" t="s">
        <v>40</v>
      </c>
      <c r="O34" s="87">
        <v>44587.5</v>
      </c>
      <c r="P34" s="88">
        <v>44608</v>
      </c>
      <c r="Q34" s="89" t="s">
        <v>131</v>
      </c>
      <c r="R34" s="89">
        <v>34.299999999999997</v>
      </c>
      <c r="S34" s="78"/>
      <c r="T34" s="79" t="str">
        <f t="shared" si="3"/>
        <v>&lt;6.3</v>
      </c>
      <c r="U34" s="79">
        <f t="shared" si="3"/>
        <v>34.299999999999997</v>
      </c>
      <c r="V34" s="80">
        <f t="shared" si="1"/>
        <v>34</v>
      </c>
      <c r="W34" s="81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4">
    <cfRule type="expression" dxfId="61" priority="62">
      <formula>$W7="○"</formula>
    </cfRule>
  </conditionalFormatting>
  <conditionalFormatting sqref="V25:V34">
    <cfRule type="expression" dxfId="60" priority="61">
      <formula>$W25="○"</formula>
    </cfRule>
  </conditionalFormatting>
  <conditionalFormatting sqref="Q25:Q29 Q32:Q34">
    <cfRule type="containsBlanks" dxfId="59" priority="51">
      <formula>LEN(TRIM(Q25))=0</formula>
    </cfRule>
    <cfRule type="cellIs" dxfId="58" priority="52" operator="equal">
      <formula>"ND"</formula>
    </cfRule>
    <cfRule type="cellIs" dxfId="57" priority="53" operator="between">
      <formula>0</formula>
      <formula>0.0000999999</formula>
    </cfRule>
    <cfRule type="cellIs" dxfId="56" priority="54" operator="between">
      <formula>100</formula>
      <formula>999.999</formula>
    </cfRule>
    <cfRule type="cellIs" dxfId="55" priority="55" operator="between">
      <formula>10</formula>
      <formula>99.999</formula>
    </cfRule>
    <cfRule type="cellIs" dxfId="54" priority="56" operator="between">
      <formula>1</formula>
      <formula>9.999999</formula>
    </cfRule>
    <cfRule type="cellIs" dxfId="53" priority="57" operator="between">
      <formula>0.1</formula>
      <formula>0.999999</formula>
    </cfRule>
    <cfRule type="cellIs" dxfId="52" priority="58" operator="between">
      <formula>0.01</formula>
      <formula>0.0999999</formula>
    </cfRule>
    <cfRule type="cellIs" dxfId="51" priority="59" operator="between">
      <formula>0.001</formula>
      <formula>0.00999999</formula>
    </cfRule>
    <cfRule type="cellIs" dxfId="50" priority="60" operator="between">
      <formula>0.0001</formula>
      <formula>0.000999999</formula>
    </cfRule>
  </conditionalFormatting>
  <conditionalFormatting sqref="Q25:Q29 Q32:Q34">
    <cfRule type="cellIs" dxfId="49" priority="41" operator="equal">
      <formula>"ND"</formula>
    </cfRule>
    <cfRule type="cellIs" dxfId="48" priority="42" operator="between">
      <formula>0</formula>
      <formula>0.0000999999</formula>
    </cfRule>
    <cfRule type="cellIs" dxfId="47" priority="43" operator="between">
      <formula>100</formula>
      <formula>99999.999</formula>
    </cfRule>
    <cfRule type="cellIs" dxfId="46" priority="44" operator="between">
      <formula>10</formula>
      <formula>99.999</formula>
    </cfRule>
    <cfRule type="cellIs" dxfId="45" priority="45" operator="between">
      <formula>1</formula>
      <formula>9.999999</formula>
    </cfRule>
    <cfRule type="cellIs" dxfId="44" priority="46" operator="between">
      <formula>0.1</formula>
      <formula>0.999999</formula>
    </cfRule>
    <cfRule type="cellIs" dxfId="43" priority="47" operator="between">
      <formula>0.01</formula>
      <formula>0.0999999</formula>
    </cfRule>
    <cfRule type="cellIs" dxfId="42" priority="48" operator="between">
      <formula>0.001</formula>
      <formula>0.00999999</formula>
    </cfRule>
    <cfRule type="cellIs" dxfId="41" priority="49" operator="between">
      <formula>0.0001</formula>
      <formula>0.000999999</formula>
    </cfRule>
    <cfRule type="containsBlanks" dxfId="40" priority="50">
      <formula>LEN(TRIM(Q25))=0</formula>
    </cfRule>
  </conditionalFormatting>
  <conditionalFormatting sqref="R26">
    <cfRule type="containsBlanks" dxfId="39" priority="31">
      <formula>LEN(TRIM(R26))=0</formula>
    </cfRule>
    <cfRule type="cellIs" dxfId="38" priority="32" operator="equal">
      <formula>"ND"</formula>
    </cfRule>
    <cfRule type="cellIs" dxfId="37" priority="33" operator="between">
      <formula>0</formula>
      <formula>0.0000999999</formula>
    </cfRule>
    <cfRule type="cellIs" dxfId="36" priority="34" operator="between">
      <formula>100</formula>
      <formula>999.999</formula>
    </cfRule>
    <cfRule type="cellIs" dxfId="35" priority="35" operator="between">
      <formula>10</formula>
      <formula>99.999</formula>
    </cfRule>
    <cfRule type="cellIs" dxfId="34" priority="36" operator="between">
      <formula>1</formula>
      <formula>9.999999</formula>
    </cfRule>
    <cfRule type="cellIs" dxfId="33" priority="37" operator="between">
      <formula>0.1</formula>
      <formula>0.999999</formula>
    </cfRule>
    <cfRule type="cellIs" dxfId="32" priority="38" operator="between">
      <formula>0.01</formula>
      <formula>0.0999999</formula>
    </cfRule>
    <cfRule type="cellIs" dxfId="31" priority="39" operator="between">
      <formula>0.001</formula>
      <formula>0.00999999</formula>
    </cfRule>
    <cfRule type="cellIs" dxfId="30" priority="40" operator="between">
      <formula>0.0001</formula>
      <formula>0.000999999</formula>
    </cfRule>
  </conditionalFormatting>
  <conditionalFormatting sqref="R26">
    <cfRule type="cellIs" dxfId="29" priority="21" operator="equal">
      <formula>"ND"</formula>
    </cfRule>
    <cfRule type="cellIs" dxfId="28" priority="22" operator="between">
      <formula>0</formula>
      <formula>0.0000999999</formula>
    </cfRule>
    <cfRule type="cellIs" dxfId="27" priority="23" operator="between">
      <formula>100</formula>
      <formula>99999.999</formula>
    </cfRule>
    <cfRule type="cellIs" dxfId="26" priority="24" operator="between">
      <formula>10</formula>
      <formula>99.999</formula>
    </cfRule>
    <cfRule type="cellIs" dxfId="25" priority="25" operator="between">
      <formula>1</formula>
      <formula>9.999999</formula>
    </cfRule>
    <cfRule type="cellIs" dxfId="24" priority="26" operator="between">
      <formula>0.1</formula>
      <formula>0.999999</formula>
    </cfRule>
    <cfRule type="cellIs" dxfId="23" priority="27" operator="between">
      <formula>0.01</formula>
      <formula>0.0999999</formula>
    </cfRule>
    <cfRule type="cellIs" dxfId="22" priority="28" operator="between">
      <formula>0.001</formula>
      <formula>0.00999999</formula>
    </cfRule>
    <cfRule type="cellIs" dxfId="21" priority="29" operator="between">
      <formula>0.0001</formula>
      <formula>0.000999999</formula>
    </cfRule>
    <cfRule type="containsBlanks" dxfId="20" priority="30">
      <formula>LEN(TRIM(R26))=0</formula>
    </cfRule>
  </conditionalFormatting>
  <conditionalFormatting sqref="R29">
    <cfRule type="containsBlanks" dxfId="19" priority="11">
      <formula>LEN(TRIM(R29))=0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R29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LEN(TRIM(R29))=0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2022-02-23T23:53:55Z</dcterms:modified>
</cp:coreProperties>
</file>