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060" windowHeight="100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9" i="1" l="1"/>
  <c r="T259" i="1"/>
  <c r="V259" i="1" s="1"/>
  <c r="W259" i="1" s="1"/>
  <c r="U258" i="1"/>
  <c r="V258" i="1" s="1"/>
  <c r="W258" i="1" s="1"/>
  <c r="T258" i="1"/>
  <c r="V257" i="1"/>
  <c r="W257" i="1" s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V253" i="1"/>
  <c r="W253" i="1" s="1"/>
  <c r="U253" i="1"/>
  <c r="T253" i="1"/>
  <c r="U252" i="1"/>
  <c r="V252" i="1" s="1"/>
  <c r="W252" i="1" s="1"/>
  <c r="T252" i="1"/>
  <c r="U251" i="1"/>
  <c r="T251" i="1"/>
  <c r="V251" i="1" s="1"/>
  <c r="W251" i="1" s="1"/>
  <c r="U250" i="1"/>
  <c r="T250" i="1"/>
  <c r="V249" i="1"/>
  <c r="W249" i="1" s="1"/>
  <c r="U249" i="1"/>
  <c r="T249" i="1"/>
  <c r="U248" i="1"/>
  <c r="V248" i="1" s="1"/>
  <c r="W248" i="1" s="1"/>
  <c r="T248" i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W210" i="1" s="1"/>
  <c r="U209" i="1"/>
  <c r="V209" i="1" s="1"/>
  <c r="W209" i="1" s="1"/>
  <c r="T209" i="1"/>
  <c r="V208" i="1"/>
  <c r="W208" i="1" s="1"/>
  <c r="U208" i="1"/>
  <c r="T208" i="1"/>
  <c r="U207" i="1"/>
  <c r="T207" i="1"/>
  <c r="V207" i="1" s="1"/>
  <c r="W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W203" i="1" s="1"/>
  <c r="U202" i="1"/>
  <c r="V202" i="1" s="1"/>
  <c r="W202" i="1" s="1"/>
  <c r="T202" i="1"/>
  <c r="V201" i="1"/>
  <c r="W201" i="1" s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V198" i="1" s="1"/>
  <c r="W198" i="1" s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U194" i="1"/>
  <c r="T194" i="1"/>
  <c r="V194" i="1" s="1"/>
  <c r="W194" i="1" s="1"/>
  <c r="U193" i="1"/>
  <c r="V193" i="1" s="1"/>
  <c r="W193" i="1" s="1"/>
  <c r="T193" i="1"/>
  <c r="V192" i="1"/>
  <c r="W192" i="1" s="1"/>
  <c r="U192" i="1"/>
  <c r="T192" i="1"/>
  <c r="V191" i="1"/>
  <c r="U191" i="1"/>
  <c r="T191" i="1"/>
  <c r="U190" i="1"/>
  <c r="T190" i="1"/>
  <c r="V190" i="1" s="1"/>
  <c r="U189" i="1"/>
  <c r="T189" i="1"/>
  <c r="V189" i="1" s="1"/>
  <c r="V188" i="1"/>
  <c r="U188" i="1"/>
  <c r="T188" i="1"/>
  <c r="U187" i="1"/>
  <c r="T187" i="1"/>
  <c r="V187" i="1" s="1"/>
  <c r="U186" i="1"/>
  <c r="T186" i="1"/>
  <c r="V186" i="1" s="1"/>
  <c r="U185" i="1"/>
  <c r="T185" i="1"/>
  <c r="V185" i="1" s="1"/>
  <c r="V184" i="1"/>
  <c r="U184" i="1"/>
  <c r="T184" i="1"/>
  <c r="U183" i="1"/>
  <c r="T183" i="1"/>
  <c r="V183" i="1" s="1"/>
  <c r="U182" i="1"/>
  <c r="T182" i="1"/>
  <c r="V182" i="1" s="1"/>
  <c r="U181" i="1"/>
  <c r="T181" i="1"/>
  <c r="V181" i="1" s="1"/>
  <c r="V180" i="1"/>
  <c r="U180" i="1"/>
  <c r="T180" i="1"/>
  <c r="U179" i="1"/>
  <c r="T179" i="1"/>
  <c r="V179" i="1" s="1"/>
  <c r="U178" i="1"/>
  <c r="T178" i="1"/>
  <c r="V178" i="1" s="1"/>
  <c r="U177" i="1"/>
  <c r="T177" i="1"/>
  <c r="V177" i="1" s="1"/>
  <c r="V176" i="1"/>
  <c r="U176" i="1"/>
  <c r="T176" i="1"/>
  <c r="U175" i="1"/>
  <c r="T175" i="1"/>
  <c r="V175" i="1" s="1"/>
  <c r="U174" i="1"/>
  <c r="T174" i="1"/>
  <c r="V174" i="1" s="1"/>
  <c r="U173" i="1"/>
  <c r="T173" i="1"/>
  <c r="V173" i="1" s="1"/>
  <c r="V172" i="1"/>
  <c r="U172" i="1"/>
  <c r="T172" i="1"/>
  <c r="U171" i="1"/>
  <c r="T171" i="1"/>
  <c r="V171" i="1" s="1"/>
  <c r="U170" i="1"/>
  <c r="T170" i="1"/>
  <c r="V170" i="1" s="1"/>
  <c r="V169" i="1"/>
  <c r="U169" i="1"/>
  <c r="T169" i="1"/>
  <c r="V168" i="1"/>
  <c r="U168" i="1"/>
  <c r="T168" i="1"/>
  <c r="U167" i="1"/>
  <c r="T167" i="1"/>
  <c r="V167" i="1" s="1"/>
  <c r="U166" i="1"/>
  <c r="T166" i="1"/>
  <c r="V166" i="1" s="1"/>
  <c r="W165" i="1"/>
  <c r="U165" i="1"/>
  <c r="T165" i="1"/>
  <c r="V165" i="1" s="1"/>
  <c r="V164" i="1"/>
  <c r="W164" i="1" s="1"/>
  <c r="U164" i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U155" i="1"/>
  <c r="V155" i="1" s="1"/>
  <c r="W155" i="1" s="1"/>
  <c r="T155" i="1"/>
  <c r="V154" i="1"/>
  <c r="W154" i="1" s="1"/>
  <c r="U154" i="1"/>
  <c r="T154" i="1"/>
  <c r="U153" i="1"/>
  <c r="T153" i="1"/>
  <c r="U152" i="1"/>
  <c r="V152" i="1" s="1"/>
  <c r="W152" i="1" s="1"/>
  <c r="T152" i="1"/>
  <c r="V151" i="1"/>
  <c r="W151" i="1" s="1"/>
  <c r="U151" i="1"/>
  <c r="T151" i="1"/>
  <c r="W150" i="1"/>
  <c r="V150" i="1"/>
  <c r="U150" i="1"/>
  <c r="T150" i="1"/>
  <c r="W149" i="1"/>
  <c r="U149" i="1"/>
  <c r="T149" i="1"/>
  <c r="V149" i="1" s="1"/>
  <c r="V148" i="1"/>
  <c r="W148" i="1" s="1"/>
  <c r="U148" i="1"/>
  <c r="T148" i="1"/>
  <c r="W147" i="1"/>
  <c r="V147" i="1"/>
  <c r="U147" i="1"/>
  <c r="T147" i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U143" i="1"/>
  <c r="V143" i="1" s="1"/>
  <c r="W143" i="1" s="1"/>
  <c r="T143" i="1"/>
  <c r="U142" i="1"/>
  <c r="T142" i="1"/>
  <c r="V142" i="1" s="1"/>
  <c r="W142" i="1" s="1"/>
  <c r="U141" i="1"/>
  <c r="T141" i="1"/>
  <c r="U140" i="1"/>
  <c r="T140" i="1"/>
  <c r="V140" i="1" s="1"/>
  <c r="W140" i="1" s="1"/>
  <c r="U139" i="1"/>
  <c r="V139" i="1" s="1"/>
  <c r="W139" i="1" s="1"/>
  <c r="T139" i="1"/>
  <c r="V138" i="1"/>
  <c r="W138" i="1" s="1"/>
  <c r="U138" i="1"/>
  <c r="T138" i="1"/>
  <c r="U137" i="1"/>
  <c r="T137" i="1"/>
  <c r="V136" i="1"/>
  <c r="W136" i="1" s="1"/>
  <c r="U136" i="1"/>
  <c r="T136" i="1"/>
  <c r="U135" i="1"/>
  <c r="V135" i="1" s="1"/>
  <c r="W135" i="1" s="1"/>
  <c r="T135" i="1"/>
  <c r="V134" i="1"/>
  <c r="W134" i="1" s="1"/>
  <c r="U134" i="1"/>
  <c r="T134" i="1"/>
  <c r="W133" i="1"/>
  <c r="U133" i="1"/>
  <c r="T133" i="1"/>
  <c r="V133" i="1" s="1"/>
  <c r="U132" i="1"/>
  <c r="T132" i="1"/>
  <c r="V132" i="1" s="1"/>
  <c r="W132" i="1" s="1"/>
  <c r="V131" i="1"/>
  <c r="W131" i="1" s="1"/>
  <c r="U131" i="1"/>
  <c r="T131" i="1"/>
  <c r="W130" i="1"/>
  <c r="V130" i="1"/>
  <c r="U130" i="1"/>
  <c r="T130" i="1"/>
  <c r="U129" i="1"/>
  <c r="T129" i="1"/>
  <c r="V129" i="1" s="1"/>
  <c r="W129" i="1" s="1"/>
  <c r="U128" i="1"/>
  <c r="T128" i="1"/>
  <c r="U127" i="1"/>
  <c r="V127" i="1" s="1"/>
  <c r="W127" i="1" s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W122" i="1"/>
  <c r="V122" i="1"/>
  <c r="U122" i="1"/>
  <c r="T122" i="1"/>
  <c r="W121" i="1"/>
  <c r="U121" i="1"/>
  <c r="T121" i="1"/>
  <c r="V121" i="1" s="1"/>
  <c r="V120" i="1"/>
  <c r="W120" i="1" s="1"/>
  <c r="U120" i="1"/>
  <c r="T120" i="1"/>
  <c r="V119" i="1"/>
  <c r="W119" i="1" s="1"/>
  <c r="U118" i="1"/>
  <c r="T118" i="1"/>
  <c r="V118" i="1" s="1"/>
  <c r="W118" i="1" s="1"/>
  <c r="U117" i="1"/>
  <c r="V117" i="1" s="1"/>
  <c r="W117" i="1" s="1"/>
  <c r="T117" i="1"/>
  <c r="V116" i="1"/>
  <c r="W116" i="1" s="1"/>
  <c r="U116" i="1"/>
  <c r="T116" i="1"/>
  <c r="U115" i="1"/>
  <c r="T115" i="1"/>
  <c r="U25" i="1"/>
  <c r="V25" i="1" s="1"/>
  <c r="W25" i="1" s="1"/>
  <c r="T25" i="1"/>
  <c r="V24" i="1"/>
  <c r="W24" i="1" s="1"/>
  <c r="U24" i="1"/>
  <c r="T24" i="1"/>
  <c r="U23" i="1"/>
  <c r="T23" i="1"/>
  <c r="U22" i="1"/>
  <c r="V22" i="1" s="1"/>
  <c r="W22" i="1" s="1"/>
  <c r="T22" i="1"/>
  <c r="U21" i="1"/>
  <c r="V21" i="1" s="1"/>
  <c r="W21" i="1" s="1"/>
  <c r="T21" i="1"/>
  <c r="V20" i="1"/>
  <c r="W20" i="1" s="1"/>
  <c r="U20" i="1"/>
  <c r="T20" i="1"/>
  <c r="W19" i="1"/>
  <c r="U19" i="1"/>
  <c r="T19" i="1"/>
  <c r="V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U7" i="1"/>
  <c r="T7" i="1"/>
  <c r="V7" i="1" s="1"/>
  <c r="W7" i="1" s="1"/>
  <c r="V23" i="1" l="1"/>
  <c r="W23" i="1" s="1"/>
  <c r="V115" i="1"/>
  <c r="W115" i="1" s="1"/>
  <c r="V128" i="1"/>
  <c r="W128" i="1" s="1"/>
  <c r="V141" i="1"/>
  <c r="W141" i="1" s="1"/>
  <c r="V156" i="1"/>
  <c r="W156" i="1" s="1"/>
  <c r="V137" i="1"/>
  <c r="W137" i="1" s="1"/>
  <c r="V153" i="1"/>
  <c r="W153" i="1" s="1"/>
  <c r="V254" i="1"/>
  <c r="W254" i="1" s="1"/>
  <c r="V250" i="1"/>
  <c r="W250" i="1" s="1"/>
</calcChain>
</file>

<file path=xl/sharedStrings.xml><?xml version="1.0" encoding="utf-8"?>
<sst xmlns="http://schemas.openxmlformats.org/spreadsheetml/2006/main" count="4333" uniqueCount="812">
  <si>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</si>
  <si>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</si>
  <si>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</si>
  <si>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</si>
  <si>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</si>
  <si>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</si>
  <si>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</si>
  <si>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</si>
  <si>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</si>
  <si>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</si>
  <si>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</si>
  <si>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</si>
  <si>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</si>
  <si>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</si>
  <si>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</si>
  <si>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</si>
  <si>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</si>
  <si>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</si>
  <si>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</si>
  <si>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</si>
  <si>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</si>
  <si>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</si>
  <si>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</si>
  <si>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</si>
  <si>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</si>
  <si>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</si>
  <si>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</si>
  <si>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</si>
  <si>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</si>
  <si>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　食品の放射性物質検査について</t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</si>
  <si>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</si>
  <si>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</si>
  <si>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</si>
  <si>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</si>
  <si>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</si>
  <si>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</si>
  <si>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マダラ
(1㎏以上)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</si>
  <si>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</si>
  <si>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</si>
  <si>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9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</si>
  <si>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</si>
  <si>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</si>
  <si>
    <t>&lt;0.495</t>
    <phoneticPr fontId="1"/>
  </si>
  <si>
    <t>&lt;0.582</t>
    <phoneticPr fontId="1"/>
  </si>
  <si>
    <t>&lt;1.1</t>
    <phoneticPr fontId="1"/>
  </si>
  <si>
    <t>マダラ
(1㎏以上・肝臓)</t>
    <rPh sb="7" eb="9">
      <t>イジョウ</t>
    </rPh>
    <rPh sb="10" eb="12">
      <t>カンゾウ</t>
    </rPh>
    <phoneticPr fontId="10"/>
  </si>
  <si>
    <t>&lt;4.27</t>
    <phoneticPr fontId="1"/>
  </si>
  <si>
    <t>&lt;3.87</t>
    <phoneticPr fontId="1"/>
  </si>
  <si>
    <t>&lt;8.1</t>
    <phoneticPr fontId="1"/>
  </si>
  <si>
    <t>六ヶ所村</t>
    <rPh sb="0" eb="4">
      <t>ロッカショムラ</t>
    </rPh>
    <phoneticPr fontId="1"/>
  </si>
  <si>
    <t>六ヶ所村尾駮沖</t>
    <rPh sb="0" eb="4">
      <t>ロッカショムラ</t>
    </rPh>
    <rPh sb="4" eb="6">
      <t>オブチ</t>
    </rPh>
    <rPh sb="6" eb="7">
      <t>オキ</t>
    </rPh>
    <phoneticPr fontId="1"/>
  </si>
  <si>
    <t>&lt;0.487</t>
    <phoneticPr fontId="1"/>
  </si>
  <si>
    <t>&lt;0.476</t>
    <phoneticPr fontId="1"/>
  </si>
  <si>
    <t>&lt;0.96</t>
    <phoneticPr fontId="1"/>
  </si>
  <si>
    <t>&lt;4.53</t>
    <phoneticPr fontId="1"/>
  </si>
  <si>
    <t>&lt;3.15</t>
    <phoneticPr fontId="1"/>
  </si>
  <si>
    <t>&lt;7.7</t>
    <phoneticPr fontId="1"/>
  </si>
  <si>
    <t>&lt;0.371</t>
    <phoneticPr fontId="1"/>
  </si>
  <si>
    <t>&lt;0.334</t>
    <phoneticPr fontId="1"/>
  </si>
  <si>
    <t>&lt;0.71</t>
    <phoneticPr fontId="1"/>
  </si>
  <si>
    <t>&lt;4.20</t>
    <phoneticPr fontId="1"/>
  </si>
  <si>
    <t>&lt;5.18</t>
    <phoneticPr fontId="1"/>
  </si>
  <si>
    <t>&lt;9.4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</si>
  <si>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</si>
  <si>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</si>
  <si>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</si>
  <si>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天然</t>
    <rPh sb="0" eb="2">
      <t>テンネン</t>
    </rPh>
    <phoneticPr fontId="1"/>
  </si>
  <si>
    <t>-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</si>
  <si>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</si>
  <si>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  <phoneticPr fontId="1"/>
  </si>
  <si>
    <t>&lt;3.37</t>
    <phoneticPr fontId="1"/>
  </si>
  <si>
    <t>&lt;2.96</t>
    <phoneticPr fontId="1"/>
  </si>
  <si>
    <t>&lt;6.3</t>
    <phoneticPr fontId="1"/>
  </si>
  <si>
    <t>&lt;4.90</t>
    <phoneticPr fontId="1"/>
  </si>
  <si>
    <t>&lt;4.19</t>
    <phoneticPr fontId="1"/>
  </si>
  <si>
    <t>&lt;9.1</t>
    <phoneticPr fontId="1"/>
  </si>
  <si>
    <t>ワカサギ</t>
    <phoneticPr fontId="1"/>
  </si>
  <si>
    <t>&lt;3.92</t>
    <phoneticPr fontId="1"/>
  </si>
  <si>
    <t>&lt;3.68</t>
    <phoneticPr fontId="1"/>
  </si>
  <si>
    <t>&lt;7.6</t>
    <phoneticPr fontId="1"/>
  </si>
  <si>
    <t>&lt;3.60</t>
    <phoneticPr fontId="1"/>
  </si>
  <si>
    <t>&lt;3.32</t>
    <phoneticPr fontId="1"/>
  </si>
  <si>
    <t>&lt;6.9</t>
    <phoneticPr fontId="1"/>
  </si>
  <si>
    <t>&lt;3.54</t>
    <phoneticPr fontId="1"/>
  </si>
  <si>
    <t>&lt;6.5</t>
    <phoneticPr fontId="1"/>
  </si>
  <si>
    <t>&lt;3.49</t>
    <phoneticPr fontId="1"/>
  </si>
  <si>
    <t>&lt;4.09</t>
    <phoneticPr fontId="1"/>
  </si>
  <si>
    <t>&lt;0.364</t>
    <phoneticPr fontId="1"/>
  </si>
  <si>
    <t>&lt;0.472</t>
    <phoneticPr fontId="1"/>
  </si>
  <si>
    <t>&lt;0.84</t>
    <phoneticPr fontId="1"/>
  </si>
  <si>
    <t>&lt;5.02</t>
    <phoneticPr fontId="1"/>
  </si>
  <si>
    <t>&lt;4.18</t>
    <phoneticPr fontId="1"/>
  </si>
  <si>
    <t>&lt;9.2</t>
    <phoneticPr fontId="1"/>
  </si>
  <si>
    <t>マダラ
(1㎏以上・卵巣)</t>
    <rPh sb="10" eb="12">
      <t>ランソウ</t>
    </rPh>
    <phoneticPr fontId="1"/>
  </si>
  <si>
    <t>&lt;3.18</t>
    <phoneticPr fontId="1"/>
  </si>
  <si>
    <t>&lt;3.48</t>
    <phoneticPr fontId="1"/>
  </si>
  <si>
    <t>&lt;6.7</t>
    <phoneticPr fontId="1"/>
  </si>
  <si>
    <t>三沢市</t>
    <rPh sb="0" eb="3">
      <t>ミサワシ</t>
    </rPh>
    <phoneticPr fontId="1"/>
  </si>
  <si>
    <t>三沢市六川目沖</t>
    <rPh sb="0" eb="7">
      <t>ミサワシムカワメオキ</t>
    </rPh>
    <phoneticPr fontId="1"/>
  </si>
  <si>
    <t>&lt;0.293</t>
    <phoneticPr fontId="1"/>
  </si>
  <si>
    <t>&lt;0.312</t>
    <phoneticPr fontId="1"/>
  </si>
  <si>
    <t>&lt;0.61</t>
    <phoneticPr fontId="1"/>
  </si>
  <si>
    <t>&lt;4.87</t>
    <phoneticPr fontId="1"/>
  </si>
  <si>
    <t>&lt;0.387</t>
    <phoneticPr fontId="1"/>
  </si>
  <si>
    <t>&lt;0.482</t>
    <phoneticPr fontId="1"/>
  </si>
  <si>
    <t>&lt;0.87</t>
    <phoneticPr fontId="1"/>
  </si>
  <si>
    <t>&lt;5.14</t>
    <phoneticPr fontId="1"/>
  </si>
  <si>
    <t>&lt;4.84</t>
    <phoneticPr fontId="1"/>
  </si>
  <si>
    <t>&lt;10</t>
    <phoneticPr fontId="1"/>
  </si>
  <si>
    <t>宮城県</t>
    <rPh sb="0" eb="3">
      <t>ミヤギケン</t>
    </rPh>
    <phoneticPr fontId="11"/>
  </si>
  <si>
    <t>亘理町</t>
  </si>
  <si>
    <t>－</t>
  </si>
  <si>
    <t>農産物</t>
    <rPh sb="0" eb="3">
      <t>ノウサンブツ</t>
    </rPh>
    <phoneticPr fontId="11"/>
  </si>
  <si>
    <t>コマツナ</t>
  </si>
  <si>
    <t>露地栽培</t>
    <rPh sb="2" eb="4">
      <t>サイバイ</t>
    </rPh>
    <phoneticPr fontId="12"/>
  </si>
  <si>
    <t>制限なし</t>
    <rPh sb="0" eb="2">
      <t>セイゲン</t>
    </rPh>
    <phoneticPr fontId="11"/>
  </si>
  <si>
    <t>（株）江東微生物研究所</t>
  </si>
  <si>
    <t>&lt;2.04</t>
  </si>
  <si>
    <t>&lt;1.86</t>
  </si>
  <si>
    <t>&lt;3.9</t>
  </si>
  <si>
    <t/>
  </si>
  <si>
    <t>シュンギク</t>
  </si>
  <si>
    <t>施設栽培</t>
    <rPh sb="2" eb="4">
      <t>サイバイ</t>
    </rPh>
    <phoneticPr fontId="12"/>
  </si>
  <si>
    <t>&lt;2.09</t>
  </si>
  <si>
    <t>&lt;2.16</t>
  </si>
  <si>
    <t>&lt;4.3</t>
  </si>
  <si>
    <t>農産物</t>
    <rPh sb="0" eb="3">
      <t>ノウサンブツ</t>
    </rPh>
    <phoneticPr fontId="10"/>
  </si>
  <si>
    <t>ユキナ</t>
  </si>
  <si>
    <t>&lt;2.83</t>
  </si>
  <si>
    <t>&lt;1.66</t>
  </si>
  <si>
    <t>&lt;4.5</t>
  </si>
  <si>
    <t>角田市</t>
  </si>
  <si>
    <t>ニンジン</t>
  </si>
  <si>
    <t>&lt;1.06</t>
  </si>
  <si>
    <t>&lt;1.31</t>
  </si>
  <si>
    <t>&lt;2.4</t>
  </si>
  <si>
    <t>宮城県</t>
    <rPh sb="0" eb="3">
      <t>ミヤギケン</t>
    </rPh>
    <phoneticPr fontId="10"/>
  </si>
  <si>
    <t>多賀城市</t>
  </si>
  <si>
    <t>制限なし</t>
    <rPh sb="0" eb="2">
      <t>セイゲン</t>
    </rPh>
    <phoneticPr fontId="3"/>
  </si>
  <si>
    <t>&lt;1.19</t>
  </si>
  <si>
    <t>&lt;0.982</t>
  </si>
  <si>
    <t>&lt;2.2</t>
  </si>
  <si>
    <t>仙台市</t>
  </si>
  <si>
    <t>&lt;2.39</t>
  </si>
  <si>
    <t>&lt;1.91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</si>
  <si>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</si>
  <si>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</si>
  <si>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</si>
  <si>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</si>
  <si>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</si>
  <si>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ムシガレイ</t>
  </si>
  <si>
    <t>天然</t>
    <rPh sb="0" eb="2">
      <t>テンネン</t>
    </rPh>
    <phoneticPr fontId="13"/>
  </si>
  <si>
    <t>ユーロフィン日本総研(株)</t>
  </si>
  <si>
    <t>&lt;0.466</t>
  </si>
  <si>
    <t>&lt;0.562</t>
  </si>
  <si>
    <t>&lt;1.0</t>
  </si>
  <si>
    <t>&lt;1</t>
  </si>
  <si>
    <t>ユメカサゴ</t>
  </si>
  <si>
    <t>&lt;6.08</t>
  </si>
  <si>
    <t>&lt;4.50</t>
  </si>
  <si>
    <t>&lt;11</t>
  </si>
  <si>
    <t>カガミダイ</t>
  </si>
  <si>
    <t>&lt;6.17</t>
  </si>
  <si>
    <t>&lt;5.57</t>
  </si>
  <si>
    <t>&lt;12</t>
  </si>
  <si>
    <t>ナガヅカ</t>
  </si>
  <si>
    <t>&lt;0.586</t>
  </si>
  <si>
    <t>&lt;0.598</t>
  </si>
  <si>
    <t>&lt;1.2</t>
  </si>
  <si>
    <t>&lt;4.27</t>
  </si>
  <si>
    <t>&lt;5.35</t>
  </si>
  <si>
    <t>&lt;9.6</t>
  </si>
  <si>
    <t>&lt;5.62</t>
  </si>
  <si>
    <t>&lt;6.65</t>
  </si>
  <si>
    <t>&lt;4.84</t>
  </si>
  <si>
    <t>&lt;3.34</t>
  </si>
  <si>
    <t>&lt;8.2</t>
  </si>
  <si>
    <t>&lt;5.38</t>
  </si>
  <si>
    <t>&lt;4.70</t>
  </si>
  <si>
    <t>&lt;10</t>
  </si>
  <si>
    <t>&lt;4.7</t>
  </si>
  <si>
    <t>&lt;4.96</t>
  </si>
  <si>
    <t>&lt;9.2</t>
  </si>
  <si>
    <t>&lt;4.17</t>
  </si>
  <si>
    <t>&lt;5.28</t>
  </si>
  <si>
    <t>&lt;9.5</t>
  </si>
  <si>
    <t>&lt;5.74</t>
  </si>
  <si>
    <t>&lt;5.56</t>
  </si>
  <si>
    <t>&lt;3.81</t>
  </si>
  <si>
    <t>&lt;4.30</t>
  </si>
  <si>
    <t>&lt;8.1</t>
  </si>
  <si>
    <t>&lt;7.24</t>
  </si>
  <si>
    <t>&lt;6.19</t>
  </si>
  <si>
    <t>&lt;13</t>
  </si>
  <si>
    <t>ニシン</t>
  </si>
  <si>
    <t>宮城県</t>
    <rPh sb="0" eb="3">
      <t>ミヤギケン</t>
    </rPh>
    <phoneticPr fontId="7"/>
  </si>
  <si>
    <t>&lt;4.47</t>
  </si>
  <si>
    <t>&lt;5.04</t>
  </si>
  <si>
    <t>カナガシラ</t>
  </si>
  <si>
    <t>&lt;3.78</t>
  </si>
  <si>
    <t>&lt;4.22</t>
  </si>
  <si>
    <t>&lt;8.0</t>
  </si>
  <si>
    <t>&lt;8</t>
  </si>
  <si>
    <t>スケトウダラ</t>
  </si>
  <si>
    <t>&lt;3.16</t>
  </si>
  <si>
    <t>&lt;3.76</t>
  </si>
  <si>
    <t>&lt;6.9</t>
  </si>
  <si>
    <t>宮城県漁業協同組合</t>
  </si>
  <si>
    <t>気仙沼市唐桑沖</t>
    <rPh sb="0" eb="4">
      <t>ケセンヌマシ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</si>
  <si>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</si>
  <si>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養殖</t>
    <rPh sb="0" eb="2">
      <t>ヨウショク</t>
    </rPh>
    <phoneticPr fontId="13"/>
  </si>
  <si>
    <t>（一財）宮城県公衆衛生協会</t>
  </si>
  <si>
    <t>&lt;20</t>
  </si>
  <si>
    <t>気仙沼湾</t>
    <rPh sb="0" eb="2">
      <t>ケセン</t>
    </rPh>
    <rPh sb="2" eb="3">
      <t>ヌマ</t>
    </rPh>
    <rPh sb="3" eb="4">
      <t>ワン</t>
    </rPh>
    <phoneticPr fontId="7"/>
  </si>
  <si>
    <t>マガキ（養殖）</t>
    <rPh sb="4" eb="6">
      <t>ヨウショク</t>
    </rPh>
    <phoneticPr fontId="7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</si>
  <si>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</si>
  <si>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ミナミサンリクチョウシヅカワオキ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</si>
  <si>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</si>
  <si>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</si>
  <si>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</si>
  <si>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</si>
  <si>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</si>
  <si>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3">
      <t>イシノマキワン</t>
    </rPh>
    <rPh sb="3" eb="5">
      <t>セイブ</t>
    </rPh>
    <phoneticPr fontId="7"/>
  </si>
  <si>
    <t>松島湾</t>
    <rPh sb="0" eb="3">
      <t>マツシマワン</t>
    </rPh>
    <phoneticPr fontId="7"/>
  </si>
  <si>
    <t>&lt;3.62</t>
  </si>
  <si>
    <t>&lt;3.74</t>
  </si>
  <si>
    <t>&lt;7.4</t>
  </si>
  <si>
    <t>ミギガレイ</t>
  </si>
  <si>
    <t>&lt;2.87</t>
  </si>
  <si>
    <t>&lt;3.42</t>
  </si>
  <si>
    <t>&lt;6.3</t>
  </si>
  <si>
    <t>三陸南部沖</t>
    <rPh sb="0" eb="5">
      <t>サンリクナンブオキ</t>
    </rPh>
    <phoneticPr fontId="7"/>
  </si>
  <si>
    <t>マサバ</t>
  </si>
  <si>
    <t>&lt;3.29</t>
  </si>
  <si>
    <t>&lt;3.31</t>
  </si>
  <si>
    <t>&lt;6.6</t>
  </si>
  <si>
    <t>(公財)海洋生物環境研究所</t>
  </si>
  <si>
    <t>&lt;0.247</t>
  </si>
  <si>
    <t>&lt;0.292</t>
  </si>
  <si>
    <t>&lt;0.54</t>
  </si>
  <si>
    <t>&lt;2.71</t>
  </si>
  <si>
    <t>&lt;6.5</t>
  </si>
  <si>
    <t>&lt;3.15</t>
  </si>
  <si>
    <t>&lt;3.87</t>
  </si>
  <si>
    <t>&lt;7.0</t>
  </si>
  <si>
    <t>&lt;7</t>
  </si>
  <si>
    <t>&lt;3.32</t>
  </si>
  <si>
    <t>&lt;3.17</t>
  </si>
  <si>
    <t>シログチ</t>
  </si>
  <si>
    <t>&lt;0.465</t>
  </si>
  <si>
    <t>&lt;0.498</t>
  </si>
  <si>
    <t>&lt;0.96</t>
  </si>
  <si>
    <t>&lt;4.03</t>
  </si>
  <si>
    <t>&lt;3.92</t>
  </si>
  <si>
    <t>&lt;3.88</t>
  </si>
  <si>
    <t>&lt;3.25</t>
  </si>
  <si>
    <t>&lt;7.1</t>
  </si>
  <si>
    <t>&lt;5.25</t>
  </si>
  <si>
    <t>&lt;4.28</t>
  </si>
  <si>
    <t>&lt;3.55</t>
  </si>
  <si>
    <t>&lt;3.46</t>
  </si>
  <si>
    <t>&lt;4.35</t>
  </si>
  <si>
    <t>&lt;8.6</t>
  </si>
  <si>
    <t>ウマヅラハギ</t>
  </si>
  <si>
    <t>(株)ＫＡＮＳＯテクノス</t>
  </si>
  <si>
    <t>&lt;3.84</t>
  </si>
  <si>
    <t>&lt;4.05</t>
  </si>
  <si>
    <t>&lt;7.9</t>
  </si>
  <si>
    <t>&lt;4.02</t>
  </si>
  <si>
    <t>&lt;7.8</t>
  </si>
  <si>
    <t>&lt;3.21</t>
  </si>
  <si>
    <t>&lt;6.0</t>
  </si>
  <si>
    <t>&lt;6</t>
  </si>
  <si>
    <t>&lt;3.24</t>
  </si>
  <si>
    <t>&lt;3.90</t>
  </si>
  <si>
    <t>&lt;3.69</t>
  </si>
  <si>
    <t>&lt;4.11</t>
  </si>
  <si>
    <t>&lt;2.91</t>
  </si>
  <si>
    <t>&lt;3.30</t>
  </si>
  <si>
    <t>&lt;6.2</t>
  </si>
  <si>
    <t>&lt;3.3</t>
  </si>
  <si>
    <t>&lt;3.80</t>
  </si>
  <si>
    <t>&lt;3.20</t>
  </si>
  <si>
    <t>&lt;3.8</t>
  </si>
  <si>
    <t>&lt;3.2</t>
  </si>
  <si>
    <t>&lt;2.62</t>
  </si>
  <si>
    <t>&lt;3.47</t>
  </si>
  <si>
    <t>&lt;7.2</t>
  </si>
  <si>
    <t>&lt;2.77</t>
  </si>
  <si>
    <t>&lt;3.40</t>
  </si>
  <si>
    <t>&lt;3.4</t>
  </si>
  <si>
    <t>&lt;3.57</t>
  </si>
  <si>
    <t>&lt;4.08</t>
  </si>
  <si>
    <t>&lt;7.7</t>
  </si>
  <si>
    <t>&lt;2.97</t>
  </si>
  <si>
    <t>&lt;3.19</t>
  </si>
  <si>
    <t>&lt;3.07</t>
  </si>
  <si>
    <t>&lt;3.28</t>
  </si>
  <si>
    <t>&lt;6.4</t>
  </si>
  <si>
    <t>&lt;4.18</t>
  </si>
  <si>
    <t>&lt;6.7</t>
  </si>
  <si>
    <t>&lt;3.85</t>
  </si>
  <si>
    <t>&lt;3.53</t>
  </si>
  <si>
    <t>マダラ</t>
  </si>
  <si>
    <t>&lt;3.39</t>
  </si>
  <si>
    <t>&lt;3.01</t>
  </si>
  <si>
    <t>&lt;3.33</t>
  </si>
  <si>
    <t>キアンコウ</t>
  </si>
  <si>
    <t>&lt;3.45</t>
  </si>
  <si>
    <t>&lt;4.21</t>
  </si>
  <si>
    <t>（一社）日本海事検定協会</t>
  </si>
  <si>
    <t>&lt;4.09</t>
  </si>
  <si>
    <t>&lt;9.1</t>
  </si>
  <si>
    <t>&lt;0.385</t>
  </si>
  <si>
    <t>&lt;0.508</t>
  </si>
  <si>
    <t>&lt;0.89</t>
  </si>
  <si>
    <t>&lt;4.75</t>
  </si>
  <si>
    <t>&lt;5.31</t>
  </si>
  <si>
    <t>&lt;4.63</t>
  </si>
  <si>
    <t>&lt;4.95</t>
  </si>
  <si>
    <t>&lt;4.86</t>
  </si>
  <si>
    <t>&lt;5.20</t>
  </si>
  <si>
    <t>&lt;5.2</t>
  </si>
  <si>
    <t>&lt;4.94</t>
  </si>
  <si>
    <t>&lt;8.8</t>
  </si>
  <si>
    <t>&lt;4.56</t>
  </si>
  <si>
    <t>&lt;5.09</t>
  </si>
  <si>
    <t>&lt;9.7</t>
  </si>
  <si>
    <t>&lt;4.67</t>
  </si>
  <si>
    <t>&lt;4.97</t>
  </si>
  <si>
    <t>&lt;4.52</t>
  </si>
  <si>
    <t>&lt;4.45</t>
  </si>
  <si>
    <t>&lt;9.0</t>
  </si>
  <si>
    <t>&lt;9</t>
  </si>
  <si>
    <t>&lt;4.81</t>
  </si>
  <si>
    <t>&lt;5.05</t>
  </si>
  <si>
    <t>&lt;9.9</t>
  </si>
  <si>
    <t>&lt;4.42</t>
  </si>
  <si>
    <t>&lt;5.03</t>
  </si>
  <si>
    <t>仙台湾</t>
    <rPh sb="0" eb="3">
      <t>センダイワン</t>
    </rPh>
    <phoneticPr fontId="7"/>
  </si>
  <si>
    <t>ヒラメ</t>
  </si>
  <si>
    <t>（株）総合水研究所</t>
  </si>
  <si>
    <t>&lt;5.82</t>
  </si>
  <si>
    <t>&lt;6.30</t>
  </si>
  <si>
    <t>&lt;3.58</t>
  </si>
  <si>
    <t>&lt;3.56</t>
  </si>
  <si>
    <t>ヤリイカ</t>
  </si>
  <si>
    <t>&lt;4.65</t>
  </si>
  <si>
    <t>水産物</t>
    <rPh sb="0" eb="3">
      <t>スイサンブツ</t>
    </rPh>
    <phoneticPr fontId="10"/>
  </si>
  <si>
    <t>（一財）日本食品検査</t>
  </si>
  <si>
    <t>&lt;0.487</t>
  </si>
  <si>
    <t>&lt;0.561</t>
  </si>
  <si>
    <t>&lt;4.43</t>
  </si>
  <si>
    <t>&lt;8.9</t>
  </si>
  <si>
    <t>天然</t>
    <rPh sb="0" eb="2">
      <t>テンネン</t>
    </rPh>
    <phoneticPr fontId="10"/>
  </si>
  <si>
    <t>&lt;4.85</t>
  </si>
  <si>
    <t>&lt;9.4</t>
  </si>
  <si>
    <t>&lt;3.89</t>
  </si>
  <si>
    <t>&lt;5.81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</si>
  <si>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</si>
  <si>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</si>
  <si>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</si>
  <si>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</si>
  <si>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</si>
  <si>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</si>
  <si>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</si>
  <si>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</si>
  <si>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</si>
  <si>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&lt;9.06</t>
  </si>
  <si>
    <t>&lt;8.28</t>
  </si>
  <si>
    <t>&lt;17</t>
  </si>
  <si>
    <t>&lt;9.57</t>
  </si>
  <si>
    <t>&lt;7.34</t>
  </si>
  <si>
    <t>&lt;7.17</t>
  </si>
  <si>
    <t>&lt;7.37</t>
  </si>
  <si>
    <t>&lt;15</t>
  </si>
  <si>
    <t>&lt;9.03</t>
  </si>
  <si>
    <t>&lt;8.96</t>
  </si>
  <si>
    <t>&lt;18</t>
  </si>
  <si>
    <t>神奈川県</t>
    <rPh sb="0" eb="4">
      <t>カナガワケン</t>
    </rPh>
    <phoneticPr fontId="1"/>
  </si>
  <si>
    <t>伊勢原市、厚木市</t>
    <rPh sb="0" eb="4">
      <t>イセハラシ</t>
    </rPh>
    <rPh sb="5" eb="7">
      <t>アツギ</t>
    </rPh>
    <rPh sb="7" eb="8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</si>
  <si>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</si>
  <si>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</si>
  <si>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</si>
  <si>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</si>
  <si>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&lt;0.21</t>
    <phoneticPr fontId="1"/>
  </si>
  <si>
    <t>&lt;0.37</t>
    <phoneticPr fontId="1"/>
  </si>
  <si>
    <t>&lt;0.16</t>
  </si>
  <si>
    <t>&lt;0.21</t>
  </si>
  <si>
    <t>静岡県</t>
    <rPh sb="0" eb="3">
      <t>シズオカケン</t>
    </rPh>
    <phoneticPr fontId="15"/>
  </si>
  <si>
    <t>新潟県</t>
    <rPh sb="0" eb="3">
      <t>ニイガタケン</t>
    </rPh>
    <phoneticPr fontId="15"/>
  </si>
  <si>
    <t>流通品</t>
    <rPh sb="0" eb="2">
      <t>リュウツウ</t>
    </rPh>
    <rPh sb="2" eb="3">
      <t>ヒン</t>
    </rPh>
    <phoneticPr fontId="16"/>
  </si>
  <si>
    <t>その他</t>
    <rPh sb="2" eb="3">
      <t>タ</t>
    </rPh>
    <phoneticPr fontId="15"/>
  </si>
  <si>
    <t>切り餅</t>
    <rPh sb="0" eb="1">
      <t>キ</t>
    </rPh>
    <rPh sb="2" eb="3">
      <t>モチ</t>
    </rPh>
    <phoneticPr fontId="15"/>
  </si>
  <si>
    <t>制限なし</t>
    <rPh sb="0" eb="2">
      <t>セイゲン</t>
    </rPh>
    <phoneticPr fontId="15"/>
  </si>
  <si>
    <t>県中部健康福祉センター化学検査課</t>
    <phoneticPr fontId="15"/>
  </si>
  <si>
    <t>Ge</t>
    <phoneticPr fontId="15"/>
  </si>
  <si>
    <t>&lt;7.3</t>
  </si>
  <si>
    <t>&lt;7.6</t>
  </si>
  <si>
    <t>山梨県</t>
    <rPh sb="0" eb="3">
      <t>ヤマナシケン</t>
    </rPh>
    <phoneticPr fontId="15"/>
  </si>
  <si>
    <t>清酒</t>
    <rPh sb="0" eb="2">
      <t>セイシュ</t>
    </rPh>
    <phoneticPr fontId="15"/>
  </si>
  <si>
    <t>栃木県</t>
    <rPh sb="0" eb="3">
      <t>トチギケン</t>
    </rPh>
    <phoneticPr fontId="15"/>
  </si>
  <si>
    <t>清涼飲料水</t>
    <rPh sb="0" eb="2">
      <t>セイリョウ</t>
    </rPh>
    <rPh sb="2" eb="5">
      <t>インリョウスイ</t>
    </rPh>
    <phoneticPr fontId="15"/>
  </si>
  <si>
    <t>&lt;1.3</t>
  </si>
  <si>
    <t>&lt;1.4</t>
  </si>
  <si>
    <t>&lt;2.7</t>
  </si>
  <si>
    <t>秋田県</t>
    <rPh sb="0" eb="3">
      <t>アキタケン</t>
    </rPh>
    <phoneticPr fontId="15"/>
  </si>
  <si>
    <t>農産物</t>
    <rPh sb="0" eb="3">
      <t>ノウサンブツ</t>
    </rPh>
    <phoneticPr fontId="15"/>
  </si>
  <si>
    <t>精米</t>
    <rPh sb="0" eb="2">
      <t>セイマイ</t>
    </rPh>
    <phoneticPr fontId="15"/>
  </si>
  <si>
    <t>栽培</t>
    <rPh sb="0" eb="2">
      <t>サイバイ</t>
    </rPh>
    <phoneticPr fontId="15"/>
  </si>
  <si>
    <t>&lt;2.6</t>
  </si>
  <si>
    <t>長野県</t>
    <rPh sb="0" eb="3">
      <t>ナガノケン</t>
    </rPh>
    <phoneticPr fontId="15"/>
  </si>
  <si>
    <t>みそ</t>
  </si>
  <si>
    <t>&lt;4.1</t>
  </si>
  <si>
    <t>&lt;2.8</t>
  </si>
  <si>
    <t>埼玉県</t>
    <rPh sb="0" eb="3">
      <t>サイタマケン</t>
    </rPh>
    <phoneticPr fontId="15"/>
  </si>
  <si>
    <t>&lt;2.5</t>
  </si>
  <si>
    <t>三陸</t>
    <rPh sb="0" eb="2">
      <t>サンリク</t>
    </rPh>
    <phoneticPr fontId="15"/>
  </si>
  <si>
    <t>乾燥ワカメ</t>
    <rPh sb="0" eb="2">
      <t>カンソウ</t>
    </rPh>
    <phoneticPr fontId="15"/>
  </si>
  <si>
    <t>&lt;5.6</t>
  </si>
  <si>
    <t>甘酒</t>
    <rPh sb="0" eb="2">
      <t>アマザケ</t>
    </rPh>
    <phoneticPr fontId="15"/>
  </si>
  <si>
    <t>&lt;3.7</t>
  </si>
  <si>
    <t>&lt;7.5</t>
  </si>
  <si>
    <t>飲料水</t>
    <rPh sb="0" eb="3">
      <t>インリョウスイ</t>
    </rPh>
    <phoneticPr fontId="15"/>
  </si>
  <si>
    <t>ボトルドウォーター</t>
  </si>
  <si>
    <t>&lt;0.44</t>
  </si>
  <si>
    <t>&lt;0.57</t>
  </si>
  <si>
    <t>千葉県</t>
    <rPh sb="0" eb="3">
      <t>チバケン</t>
    </rPh>
    <phoneticPr fontId="15"/>
  </si>
  <si>
    <t>焼酎</t>
    <rPh sb="0" eb="2">
      <t>ショウチュウ</t>
    </rPh>
    <phoneticPr fontId="15"/>
  </si>
  <si>
    <t>&lt;1.1</t>
  </si>
  <si>
    <t>&lt;1.6</t>
  </si>
  <si>
    <t>ミネラルウォーター</t>
  </si>
  <si>
    <t>&lt;0.59</t>
  </si>
  <si>
    <t>宮城県</t>
    <rPh sb="0" eb="3">
      <t>ミヤギケン</t>
    </rPh>
    <phoneticPr fontId="15"/>
  </si>
  <si>
    <t>&lt;2.9</t>
  </si>
  <si>
    <t>香川県</t>
  </si>
  <si>
    <t>―</t>
    <phoneticPr fontId="1"/>
  </si>
  <si>
    <t>流通品</t>
    <rPh sb="0" eb="2">
      <t>リュウツウ</t>
    </rPh>
    <rPh sb="2" eb="3">
      <t>ヒン</t>
    </rPh>
    <phoneticPr fontId="1"/>
  </si>
  <si>
    <t>水産物</t>
    <rPh sb="0" eb="1">
      <t>ミズ</t>
    </rPh>
    <phoneticPr fontId="1"/>
  </si>
  <si>
    <t>ギンザケ</t>
    <phoneticPr fontId="3"/>
  </si>
  <si>
    <t>養殖
切身</t>
    <rPh sb="0" eb="2">
      <t>ヨウショク</t>
    </rPh>
    <rPh sb="3" eb="5">
      <t>キリミ</t>
    </rPh>
    <phoneticPr fontId="3"/>
  </si>
  <si>
    <t>制限なし</t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</si>
  <si>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</si>
  <si>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&lt;4.6</t>
    <phoneticPr fontId="1"/>
  </si>
  <si>
    <t>&lt;3.7</t>
    <phoneticPr fontId="1"/>
  </si>
  <si>
    <t>&lt;8.3</t>
    <phoneticPr fontId="1"/>
  </si>
  <si>
    <t>香川県</t>
    <rPh sb="0" eb="3">
      <t>カガワケン</t>
    </rPh>
    <phoneticPr fontId="1"/>
  </si>
  <si>
    <t>北海道</t>
    <rPh sb="0" eb="3">
      <t>ホッカイドウ</t>
    </rPh>
    <phoneticPr fontId="3"/>
  </si>
  <si>
    <t>流通品</t>
    <rPh sb="0" eb="2">
      <t>リュウツウ</t>
    </rPh>
    <rPh sb="2" eb="3">
      <t>ヒン</t>
    </rPh>
    <phoneticPr fontId="9"/>
  </si>
  <si>
    <t>水産物</t>
    <rPh sb="0" eb="1">
      <t>ミズ</t>
    </rPh>
    <phoneticPr fontId="3"/>
  </si>
  <si>
    <t>タラ</t>
    <phoneticPr fontId="3"/>
  </si>
  <si>
    <t>天然
切身（生）</t>
    <rPh sb="0" eb="2">
      <t>テンネン</t>
    </rPh>
    <rPh sb="3" eb="5">
      <t>キリミ</t>
    </rPh>
    <rPh sb="6" eb="7">
      <t>ナマ</t>
    </rPh>
    <phoneticPr fontId="3"/>
  </si>
  <si>
    <t>香川県
中讃保健所</t>
    <rPh sb="0" eb="3">
      <t>カガワケン</t>
    </rPh>
    <rPh sb="4" eb="9">
      <t>チュウ</t>
    </rPh>
    <phoneticPr fontId="1"/>
  </si>
  <si>
    <t>&lt;5.0</t>
    <phoneticPr fontId="1"/>
  </si>
  <si>
    <t>&lt;4.2</t>
    <phoneticPr fontId="1"/>
  </si>
  <si>
    <t>香川県</t>
    <rPh sb="0" eb="3">
      <t>カガワケン</t>
    </rPh>
    <phoneticPr fontId="3"/>
  </si>
  <si>
    <t>カレイ</t>
    <phoneticPr fontId="3"/>
  </si>
  <si>
    <t>天然
切身</t>
    <rPh sb="0" eb="2">
      <t>テンネン</t>
    </rPh>
    <rPh sb="3" eb="5">
      <t>キリミ</t>
    </rPh>
    <phoneticPr fontId="3"/>
  </si>
  <si>
    <t>&lt;8.4</t>
    <phoneticPr fontId="1"/>
  </si>
  <si>
    <t>岩手県</t>
    <rPh sb="0" eb="3">
      <t>イワテケン</t>
    </rPh>
    <phoneticPr fontId="3"/>
  </si>
  <si>
    <t>コモンフグ</t>
    <phoneticPr fontId="3"/>
  </si>
  <si>
    <t>天然
むき身</t>
    <rPh sb="0" eb="2">
      <t>テンネン</t>
    </rPh>
    <rPh sb="5" eb="6">
      <t>ミ</t>
    </rPh>
    <phoneticPr fontId="3"/>
  </si>
  <si>
    <t>&lt;4.1</t>
    <phoneticPr fontId="1"/>
  </si>
  <si>
    <t>群馬県</t>
  </si>
  <si>
    <t>群馬県</t>
    <rPh sb="0" eb="3">
      <t>グンマケン</t>
    </rPh>
    <phoneticPr fontId="3"/>
  </si>
  <si>
    <t>桐生市</t>
    <rPh sb="0" eb="3">
      <t>キリュウシ</t>
    </rPh>
    <phoneticPr fontId="10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</si>
  <si>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</si>
  <si>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</si>
  <si>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</si>
  <si>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原木、施設栽培</t>
  </si>
  <si>
    <t xml:space="preserve">(株)食環境衛生研究所 </t>
  </si>
  <si>
    <t>&lt;9.54</t>
  </si>
  <si>
    <t>富岡市</t>
    <rPh sb="0" eb="3">
      <t>トミオカシ</t>
    </rPh>
    <phoneticPr fontId="10"/>
  </si>
  <si>
    <t>&lt;9.56</t>
  </si>
  <si>
    <t>&lt;8.99</t>
  </si>
  <si>
    <t>&lt;19</t>
  </si>
  <si>
    <t>神奈川県</t>
    <rPh sb="0" eb="4">
      <t>カナガワケン</t>
    </rPh>
    <phoneticPr fontId="3"/>
  </si>
  <si>
    <t>横須賀市</t>
    <rPh sb="0" eb="4">
      <t>ヨコスカシ</t>
    </rPh>
    <phoneticPr fontId="1"/>
  </si>
  <si>
    <t>ホウレンソウ</t>
    <phoneticPr fontId="1"/>
  </si>
  <si>
    <t>栽培</t>
  </si>
  <si>
    <t>露地</t>
  </si>
  <si>
    <t>神奈川県衛生研究所</t>
    <rPh sb="0" eb="4">
      <t>カナガワケン</t>
    </rPh>
    <rPh sb="4" eb="6">
      <t>エイセイ</t>
    </rPh>
    <rPh sb="6" eb="9">
      <t>ケンキュウショ</t>
    </rPh>
    <phoneticPr fontId="10"/>
  </si>
  <si>
    <t>&lt;0.024</t>
    <phoneticPr fontId="1"/>
  </si>
  <si>
    <t>ダイコン</t>
    <phoneticPr fontId="1"/>
  </si>
  <si>
    <t>&lt;0.0098</t>
    <phoneticPr fontId="1"/>
  </si>
  <si>
    <t>&lt;0.0090</t>
    <phoneticPr fontId="1"/>
  </si>
  <si>
    <t>&lt;0.019</t>
    <phoneticPr fontId="1"/>
  </si>
  <si>
    <t>西宮市</t>
    <rPh sb="0" eb="3">
      <t>ニシノミヤシ</t>
    </rPh>
    <phoneticPr fontId="1"/>
  </si>
  <si>
    <t>埼玉県</t>
    <rPh sb="0" eb="3">
      <t>サイタマケン</t>
    </rPh>
    <phoneticPr fontId="3"/>
  </si>
  <si>
    <t>サトイモ</t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</si>
  <si>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</si>
  <si>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&lt;1.0</t>
    <phoneticPr fontId="1"/>
  </si>
  <si>
    <t>&lt;2.0</t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</si>
  <si>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</si>
  <si>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</si>
  <si>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製造所：栃木県那須塩原市</t>
    <rPh sb="0" eb="2">
      <t>セイゾウ</t>
    </rPh>
    <rPh sb="2" eb="3">
      <t>ショ</t>
    </rPh>
    <rPh sb="4" eb="7">
      <t>トチギケン</t>
    </rPh>
    <rPh sb="7" eb="12">
      <t>ナスシオバラシ</t>
    </rPh>
    <phoneticPr fontId="1"/>
  </si>
  <si>
    <t>乳児用食品</t>
    <rPh sb="0" eb="3">
      <t>ニュウジヨウ</t>
    </rPh>
    <rPh sb="3" eb="5">
      <t>ショクヒン</t>
    </rPh>
    <phoneticPr fontId="1"/>
  </si>
  <si>
    <t>野菜・果実ミックスジュース</t>
    <rPh sb="0" eb="2">
      <t>ヤサイ</t>
    </rPh>
    <rPh sb="3" eb="5">
      <t>カジツ</t>
    </rPh>
    <phoneticPr fontId="1"/>
  </si>
  <si>
    <t>静岡県</t>
    <rPh sb="0" eb="3">
      <t>シズオカケン</t>
    </rPh>
    <phoneticPr fontId="3"/>
  </si>
  <si>
    <t>富士宮市</t>
    <rPh sb="0" eb="3">
      <t>フジノミヤ</t>
    </rPh>
    <rPh sb="3" eb="4">
      <t>シ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</si>
  <si>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</si>
  <si>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</si>
  <si>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ナチュラルミネラルウォーター</t>
    <phoneticPr fontId="1"/>
  </si>
  <si>
    <t>製造所：長野県諏訪郡富士見町</t>
    <rPh sb="0" eb="2">
      <t>セイゾウ</t>
    </rPh>
    <rPh sb="2" eb="3">
      <t>ショ</t>
    </rPh>
    <rPh sb="4" eb="7">
      <t>ナガノケン</t>
    </rPh>
    <rPh sb="7" eb="10">
      <t>スワグン</t>
    </rPh>
    <rPh sb="10" eb="13">
      <t>フジミ</t>
    </rPh>
    <rPh sb="13" eb="14">
      <t>マチ</t>
    </rPh>
    <phoneticPr fontId="1"/>
  </si>
  <si>
    <t>東京都</t>
  </si>
  <si>
    <t>―</t>
  </si>
  <si>
    <t>流通品</t>
  </si>
  <si>
    <t>水産物</t>
  </si>
  <si>
    <t>ギンサケ</t>
  </si>
  <si>
    <t>養殖</t>
    <rPh sb="0" eb="2">
      <t>ヨウショク</t>
    </rPh>
    <phoneticPr fontId="3"/>
  </si>
  <si>
    <t>東京都健康安全研究センター</t>
  </si>
  <si>
    <t>NaI</t>
  </si>
  <si>
    <t>&lt;22</t>
  </si>
  <si>
    <t>不明</t>
    <rPh sb="0" eb="2">
      <t>フメイ</t>
    </rPh>
    <phoneticPr fontId="3"/>
  </si>
  <si>
    <t>&lt;23</t>
  </si>
  <si>
    <t>千葉県</t>
  </si>
  <si>
    <t>青森県</t>
  </si>
  <si>
    <t>マコカレイ</t>
  </si>
  <si>
    <t>&lt;21</t>
  </si>
  <si>
    <t>スキミタラ</t>
  </si>
  <si>
    <t>その他</t>
  </si>
  <si>
    <t>発酵乳</t>
    <rPh sb="0" eb="2">
      <t>ハッコウ</t>
    </rPh>
    <rPh sb="2" eb="3">
      <t>ニュウ</t>
    </rPh>
    <phoneticPr fontId="18"/>
  </si>
  <si>
    <t>発酵乳</t>
    <rPh sb="0" eb="3">
      <t>ハッコウニュウ</t>
    </rPh>
    <phoneticPr fontId="18"/>
  </si>
  <si>
    <t>北海道</t>
  </si>
  <si>
    <t>農産物</t>
  </si>
  <si>
    <t>ナガイモ</t>
  </si>
  <si>
    <t>タマネギ</t>
  </si>
  <si>
    <t>埼玉県</t>
  </si>
  <si>
    <t>ネギ</t>
  </si>
  <si>
    <t>ダイコン</t>
  </si>
  <si>
    <t>&lt;24</t>
  </si>
  <si>
    <t>茨城県</t>
  </si>
  <si>
    <t>ハクサイ</t>
  </si>
  <si>
    <t>ドレッシングタイプ調味料</t>
    <rPh sb="9" eb="12">
      <t>チョウミリョウ</t>
    </rPh>
    <phoneticPr fontId="18"/>
  </si>
  <si>
    <t>マヨネーズ</t>
  </si>
  <si>
    <t>スープ（ポトフスープ）</t>
  </si>
  <si>
    <t>牛乳・乳児用食品</t>
  </si>
  <si>
    <t>牛乳</t>
    <rPh sb="0" eb="2">
      <t>ギュウニュウ</t>
    </rPh>
    <phoneticPr fontId="18"/>
  </si>
  <si>
    <t>&lt;0.7</t>
  </si>
  <si>
    <t>&lt;0.9</t>
  </si>
  <si>
    <t>&lt;0.4</t>
  </si>
  <si>
    <t>乳飲料</t>
    <rPh sb="0" eb="3">
      <t>ニュウインリョウ</t>
    </rPh>
    <phoneticPr fontId="18"/>
  </si>
  <si>
    <t>&lt;0.6</t>
  </si>
  <si>
    <t>&lt;0.3</t>
  </si>
  <si>
    <t>&lt;0.5</t>
  </si>
  <si>
    <t>&lt;0.8</t>
  </si>
  <si>
    <t>畜産物</t>
  </si>
  <si>
    <t>国内産鶏卵</t>
    <rPh sb="0" eb="3">
      <t>コクナイサン</t>
    </rPh>
    <rPh sb="3" eb="5">
      <t>ケイラン</t>
    </rPh>
    <phoneticPr fontId="18"/>
  </si>
  <si>
    <t>国産鶏卵</t>
    <rPh sb="0" eb="4">
      <t>コクサンケイラン</t>
    </rPh>
    <phoneticPr fontId="18"/>
  </si>
  <si>
    <t>牛肉</t>
    <rPh sb="0" eb="2">
      <t>ギュウニク</t>
    </rPh>
    <phoneticPr fontId="18"/>
  </si>
  <si>
    <t>&lt;3</t>
  </si>
  <si>
    <t>苫小牧市</t>
  </si>
  <si>
    <t>胆振沖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</si>
  <si>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</si>
  <si>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制限なし</t>
    <rPh sb="0" eb="2">
      <t>セイゲン</t>
    </rPh>
    <phoneticPr fontId="1"/>
  </si>
  <si>
    <t>&lt;0.439</t>
  </si>
  <si>
    <t>&lt;0.479</t>
  </si>
  <si>
    <t>&lt;0.92</t>
  </si>
  <si>
    <t>伊達市　</t>
  </si>
  <si>
    <t>伊達市沖</t>
  </si>
  <si>
    <t>ホタテガイ</t>
  </si>
  <si>
    <t>養殖</t>
    <rPh sb="0" eb="2">
      <t>ヨウショク</t>
    </rPh>
    <phoneticPr fontId="1"/>
  </si>
  <si>
    <t>北海道立衛生研究所</t>
  </si>
  <si>
    <t>&lt;0.376</t>
  </si>
  <si>
    <t>&lt;0.310</t>
  </si>
  <si>
    <t>&lt;0.69</t>
  </si>
  <si>
    <t>厚岸郡厚岸町</t>
  </si>
  <si>
    <t>厚岸町沖</t>
  </si>
  <si>
    <t>カキ</t>
  </si>
  <si>
    <t>&lt;0.351</t>
  </si>
  <si>
    <t>&lt;0.259</t>
  </si>
  <si>
    <t>&lt;0.61</t>
  </si>
  <si>
    <t>アサリ</t>
  </si>
  <si>
    <t>&lt;0.394</t>
  </si>
  <si>
    <t>&lt;0.291</t>
  </si>
  <si>
    <t>苫小牧市沖</t>
  </si>
  <si>
    <t>ウバガイ（ホッキガイ）</t>
  </si>
  <si>
    <t>&lt;0.306</t>
  </si>
  <si>
    <t>&lt;0.68</t>
  </si>
  <si>
    <t>山越郡長万部町</t>
  </si>
  <si>
    <t>長万部町沖</t>
  </si>
  <si>
    <t>ナマコ</t>
  </si>
  <si>
    <t>&lt;0.346</t>
  </si>
  <si>
    <t>&lt;0.299</t>
  </si>
  <si>
    <t>&lt;0.65</t>
  </si>
  <si>
    <t>根室市</t>
  </si>
  <si>
    <t>根室市沖</t>
  </si>
  <si>
    <t>エゾバフンウニ</t>
  </si>
  <si>
    <t>&lt;4.15</t>
  </si>
  <si>
    <t>&lt;3.05</t>
  </si>
  <si>
    <t>幌泉郡えりも町</t>
  </si>
  <si>
    <t>日高沖</t>
  </si>
  <si>
    <t>&lt;0.510</t>
  </si>
  <si>
    <t>&lt;0.488</t>
  </si>
  <si>
    <t>釧路市</t>
  </si>
  <si>
    <t>釧路十勝沖</t>
  </si>
  <si>
    <t>ソウハチ</t>
  </si>
  <si>
    <t>&lt;0.277</t>
  </si>
  <si>
    <t>&lt;0.58</t>
  </si>
  <si>
    <t>&lt;0.541</t>
  </si>
  <si>
    <t>&lt;0.497</t>
  </si>
  <si>
    <t>&lt;0.441</t>
  </si>
  <si>
    <t>&lt;0.538</t>
  </si>
  <si>
    <t>&lt;0.98</t>
  </si>
  <si>
    <t>&lt;0.279</t>
  </si>
  <si>
    <t>&lt;0.269</t>
  </si>
  <si>
    <t>&lt;0.55</t>
  </si>
  <si>
    <t>&lt;0.409</t>
  </si>
  <si>
    <t>&lt;0.471</t>
  </si>
  <si>
    <t>&lt;0.88</t>
  </si>
  <si>
    <t>&lt;0.314</t>
  </si>
  <si>
    <t>&lt;0.317</t>
  </si>
  <si>
    <t>&lt;0.63</t>
  </si>
  <si>
    <t>&lt;0.450</t>
  </si>
  <si>
    <t>&lt;0.468</t>
  </si>
  <si>
    <t>&lt;0.737</t>
  </si>
  <si>
    <t>爾志郡乙部町</t>
  </si>
  <si>
    <t>檜山沖</t>
  </si>
  <si>
    <t>(一財)日本食品検査</t>
  </si>
  <si>
    <t>&lt;0.431</t>
  </si>
  <si>
    <t>&lt;0.453</t>
  </si>
  <si>
    <t>&lt;0.355</t>
  </si>
  <si>
    <t>&lt;0.594</t>
  </si>
  <si>
    <t>&lt;0.95</t>
  </si>
  <si>
    <t>サメガレイ</t>
  </si>
  <si>
    <t>&lt;0.399</t>
  </si>
  <si>
    <t>&lt;0.452</t>
  </si>
  <si>
    <t>&lt;0.85</t>
  </si>
  <si>
    <t>&lt;0.461</t>
  </si>
  <si>
    <t>&lt;0.495</t>
  </si>
  <si>
    <t>北海道</t>
    <rPh sb="0" eb="3">
      <t>ホッカイドウ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</si>
  <si>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</si>
  <si>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&lt;0.531</t>
  </si>
  <si>
    <t>&lt;0.467</t>
  </si>
  <si>
    <t>&lt;0.339</t>
  </si>
  <si>
    <t>&lt;0.532</t>
  </si>
  <si>
    <t>&lt;0.87</t>
  </si>
  <si>
    <t>&lt;0.390</t>
  </si>
  <si>
    <t>&lt;0.73</t>
  </si>
  <si>
    <t>&lt;0.303</t>
  </si>
  <si>
    <t>&lt;0.257</t>
  </si>
  <si>
    <t>&lt;0.56</t>
  </si>
  <si>
    <t>&lt;0.326</t>
  </si>
  <si>
    <t>&lt;0.312</t>
  </si>
  <si>
    <t>&lt;0.64</t>
  </si>
  <si>
    <t>&lt;0.327</t>
  </si>
  <si>
    <t>&lt;0.313</t>
  </si>
  <si>
    <t>&lt;0.220</t>
  </si>
  <si>
    <t>&lt;0.50</t>
  </si>
  <si>
    <t>大阪府</t>
    <rPh sb="0" eb="3">
      <t>オオサカフ</t>
    </rPh>
    <phoneticPr fontId="1"/>
  </si>
  <si>
    <t>大阪府</t>
    <phoneticPr fontId="1"/>
  </si>
  <si>
    <t>宮城県</t>
    <rPh sb="0" eb="2">
      <t>ミヤギ</t>
    </rPh>
    <rPh sb="2" eb="3">
      <t>ケン</t>
    </rPh>
    <phoneticPr fontId="3"/>
  </si>
  <si>
    <t>-</t>
    <phoneticPr fontId="3"/>
  </si>
  <si>
    <t>三陸南部沖</t>
    <phoneticPr fontId="1"/>
  </si>
  <si>
    <t>水産物</t>
    <rPh sb="0" eb="3">
      <t>スイサンブツ</t>
    </rPh>
    <phoneticPr fontId="3"/>
  </si>
  <si>
    <t>ミズガレイ</t>
    <phoneticPr fontId="3"/>
  </si>
  <si>
    <t>大阪健康安全基盤研究所</t>
  </si>
  <si>
    <t>&lt; 5.61</t>
    <phoneticPr fontId="1"/>
  </si>
  <si>
    <t>&lt; 9.39</t>
    <phoneticPr fontId="1"/>
  </si>
  <si>
    <t>&lt; 15</t>
    <phoneticPr fontId="1"/>
  </si>
  <si>
    <t>横浜市</t>
    <rPh sb="0" eb="3">
      <t>ヨコハマシ</t>
    </rPh>
    <phoneticPr fontId="21"/>
  </si>
  <si>
    <t>神奈川海区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</si>
  <si>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</si>
  <si>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スズキ</t>
    <phoneticPr fontId="1"/>
  </si>
  <si>
    <t>横浜市衛生研究所</t>
  </si>
  <si>
    <t>&lt;2.13</t>
    <phoneticPr fontId="1"/>
  </si>
  <si>
    <t>&lt;2.72</t>
    <phoneticPr fontId="1"/>
  </si>
  <si>
    <t>&lt;4.9</t>
    <phoneticPr fontId="1"/>
  </si>
  <si>
    <t>シログチ</t>
    <phoneticPr fontId="1"/>
  </si>
  <si>
    <t>&lt;2.00</t>
    <phoneticPr fontId="1"/>
  </si>
  <si>
    <t>&lt;2.71</t>
    <phoneticPr fontId="1"/>
  </si>
  <si>
    <t>&lt;4.7</t>
    <phoneticPr fontId="1"/>
  </si>
  <si>
    <t>タチウオ</t>
    <phoneticPr fontId="1"/>
  </si>
  <si>
    <t>&lt;2.56</t>
    <phoneticPr fontId="1"/>
  </si>
  <si>
    <t>&lt;2.87</t>
    <phoneticPr fontId="1"/>
  </si>
  <si>
    <t>&lt;5.4</t>
    <phoneticPr fontId="1"/>
  </si>
  <si>
    <t>横浜市</t>
    <rPh sb="0" eb="3">
      <t>ヨコハマシ</t>
    </rPh>
    <phoneticPr fontId="1"/>
  </si>
  <si>
    <t>宮城県沖</t>
    <rPh sb="0" eb="2">
      <t>ミヤギ</t>
    </rPh>
    <rPh sb="2" eb="3">
      <t>ケン</t>
    </rPh>
    <rPh sb="3" eb="4">
      <t>オキ</t>
    </rPh>
    <phoneticPr fontId="3"/>
  </si>
  <si>
    <t>ババガレイ
（ナメタガレイ）</t>
  </si>
  <si>
    <t>横浜市本場食品衛生検査所</t>
  </si>
  <si>
    <t>&lt;3.29</t>
    <phoneticPr fontId="1"/>
  </si>
  <si>
    <t>ジンドウイカ
（ヒイカ）</t>
  </si>
  <si>
    <t>&lt;3.09</t>
    <phoneticPr fontId="1"/>
  </si>
  <si>
    <t>三陸南部沖</t>
    <rPh sb="0" eb="5">
      <t>サンリクナンブオキ</t>
    </rPh>
    <phoneticPr fontId="1"/>
  </si>
  <si>
    <t>シログチ
（イシモチ）</t>
  </si>
  <si>
    <t>&lt;3.08</t>
    <phoneticPr fontId="1"/>
  </si>
  <si>
    <t>&lt;3.23</t>
    <phoneticPr fontId="1"/>
  </si>
  <si>
    <t>岩手県</t>
  </si>
  <si>
    <t>岩手県</t>
    <rPh sb="0" eb="3">
      <t>イワテケン</t>
    </rPh>
    <phoneticPr fontId="22"/>
  </si>
  <si>
    <t>岩手県沖</t>
    <rPh sb="0" eb="3">
      <t>イワテケン</t>
    </rPh>
    <rPh sb="3" eb="4">
      <t>オキ</t>
    </rPh>
    <phoneticPr fontId="10"/>
  </si>
  <si>
    <t>(一財)日本食品分析センター</t>
  </si>
  <si>
    <t>&lt;4.90</t>
  </si>
  <si>
    <t>&lt;0.555</t>
  </si>
  <si>
    <t>&lt;0.94</t>
  </si>
  <si>
    <t>&lt;4.98</t>
  </si>
  <si>
    <t>&lt;4.41</t>
  </si>
  <si>
    <t>&lt;3.94</t>
  </si>
  <si>
    <t>&lt;8.4</t>
  </si>
  <si>
    <t>釜石市</t>
  </si>
  <si>
    <t>釜石市沖</t>
    <rPh sb="0" eb="3">
      <t>カマイシシ</t>
    </rPh>
    <rPh sb="3" eb="4">
      <t>オキ</t>
    </rPh>
    <phoneticPr fontId="10"/>
  </si>
  <si>
    <t>マガレイ</t>
  </si>
  <si>
    <t>(株)静環検査センター</t>
  </si>
  <si>
    <t>&lt;4.80</t>
  </si>
  <si>
    <t>マコガレイ</t>
  </si>
  <si>
    <t>&lt;5.00</t>
  </si>
  <si>
    <t>&lt;5.30</t>
  </si>
  <si>
    <t>&lt;5.22</t>
  </si>
  <si>
    <t>ヒレグロ</t>
  </si>
  <si>
    <t>&lt;4.91</t>
  </si>
  <si>
    <t>&lt;9.8</t>
  </si>
  <si>
    <t>&lt;0.435</t>
  </si>
  <si>
    <t>&lt;0.620</t>
  </si>
  <si>
    <t>&lt;4.82</t>
  </si>
  <si>
    <t>&lt;3.54</t>
  </si>
  <si>
    <t>&lt;6.8</t>
  </si>
  <si>
    <t>&lt;3.71</t>
  </si>
  <si>
    <t>クロソイ</t>
  </si>
  <si>
    <t>&lt;5.43</t>
  </si>
  <si>
    <t>シロメバル</t>
  </si>
  <si>
    <t>&lt;4.62</t>
  </si>
  <si>
    <t>&lt;4.83</t>
  </si>
  <si>
    <t>キツネメバル</t>
  </si>
  <si>
    <t>&lt;8.5</t>
  </si>
  <si>
    <t>&lt;5.02</t>
  </si>
  <si>
    <t>マイワシ</t>
  </si>
  <si>
    <t>&lt;3.50</t>
  </si>
  <si>
    <t>ウミタナゴ</t>
  </si>
  <si>
    <t>&lt;7.15</t>
  </si>
  <si>
    <t>&lt;6.60</t>
  </si>
  <si>
    <t>&lt;14</t>
  </si>
  <si>
    <t>トクビレ</t>
  </si>
  <si>
    <t>&lt;5.07</t>
  </si>
  <si>
    <t>&lt;5.89</t>
  </si>
  <si>
    <t>エゾイソアイナメ</t>
  </si>
  <si>
    <t>ギス</t>
  </si>
  <si>
    <t>&lt;5.13</t>
  </si>
  <si>
    <t>マダコ</t>
  </si>
  <si>
    <t>&lt;0.380</t>
  </si>
  <si>
    <t>&lt;0.540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</si>
  <si>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</si>
  <si>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</si>
  <si>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</si>
  <si>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&lt;0.418</t>
  </si>
  <si>
    <t>&lt;0.469</t>
  </si>
  <si>
    <t>&lt;0.231</t>
  </si>
  <si>
    <t>&lt;0.52</t>
  </si>
  <si>
    <t>&lt;0.442</t>
  </si>
  <si>
    <t>&lt;0.263</t>
  </si>
  <si>
    <t>わかめ</t>
  </si>
  <si>
    <t>岩手県環境保健研究センター</t>
  </si>
  <si>
    <t>&lt;4.6</t>
  </si>
  <si>
    <t>宮城県</t>
    <rPh sb="0" eb="3">
      <t>ミヤギケン</t>
    </rPh>
    <phoneticPr fontId="13"/>
  </si>
  <si>
    <t>ねずみさめ</t>
  </si>
  <si>
    <t>ほたて</t>
  </si>
  <si>
    <t>&lt;4.8</t>
  </si>
  <si>
    <t>&lt;5.4</t>
  </si>
  <si>
    <t>かき</t>
  </si>
  <si>
    <t>&lt;5.0</t>
  </si>
  <si>
    <t>たら</t>
  </si>
  <si>
    <t>&lt;4.9</t>
  </si>
  <si>
    <t>またら</t>
  </si>
  <si>
    <t>&lt;5.8</t>
  </si>
  <si>
    <t>そい</t>
  </si>
  <si>
    <t>さば</t>
  </si>
  <si>
    <t>&lt;5.5</t>
  </si>
  <si>
    <t>三陸南部沖</t>
  </si>
  <si>
    <t>するめいか</t>
  </si>
  <si>
    <t>&lt;5.1</t>
  </si>
  <si>
    <t>ちか</t>
  </si>
  <si>
    <t>杉並区</t>
    <rPh sb="0" eb="3">
      <t>スギナミク</t>
    </rPh>
    <phoneticPr fontId="3"/>
  </si>
  <si>
    <t>千葉県</t>
    <rPh sb="0" eb="3">
      <t>チバケン</t>
    </rPh>
    <phoneticPr fontId="1"/>
  </si>
  <si>
    <t>八千代市</t>
    <rPh sb="0" eb="3">
      <t>ヤチヨ</t>
    </rPh>
    <rPh sb="3" eb="4">
      <t>シ</t>
    </rPh>
    <phoneticPr fontId="1"/>
  </si>
  <si>
    <t>千葉工場</t>
    <rPh sb="0" eb="2">
      <t>チバ</t>
    </rPh>
    <rPh sb="2" eb="4">
      <t>コウジョウ</t>
    </rPh>
    <phoneticPr fontId="1"/>
  </si>
  <si>
    <t>牛乳</t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</si>
  <si>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</si>
  <si>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</si>
  <si>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&lt;0.5</t>
    <phoneticPr fontId="1"/>
  </si>
  <si>
    <t>&lt;0.4</t>
    <phoneticPr fontId="1"/>
  </si>
  <si>
    <t xml:space="preserve"> &lt;0.9</t>
    <phoneticPr fontId="1"/>
  </si>
  <si>
    <t>北海道</t>
    <rPh sb="0" eb="3">
      <t>ホッカイドウ</t>
    </rPh>
    <phoneticPr fontId="1"/>
  </si>
  <si>
    <t>米</t>
  </si>
  <si>
    <t>栽培</t>
    <rPh sb="0" eb="2">
      <t>サイバイ</t>
    </rPh>
    <phoneticPr fontId="1"/>
  </si>
  <si>
    <t xml:space="preserve"> &lt;1.0</t>
    <phoneticPr fontId="1"/>
  </si>
  <si>
    <t xml:space="preserve"> &lt;0.8</t>
    <phoneticPr fontId="1"/>
  </si>
  <si>
    <t>海老名市</t>
    <rPh sb="0" eb="4">
      <t>エビナシ</t>
    </rPh>
    <phoneticPr fontId="1"/>
  </si>
  <si>
    <t>海老名工場</t>
    <rPh sb="0" eb="3">
      <t>エビナ</t>
    </rPh>
    <rPh sb="3" eb="5">
      <t>コウジョウ</t>
    </rPh>
    <phoneticPr fontId="1"/>
  </si>
  <si>
    <t>群馬県</t>
    <rPh sb="0" eb="3">
      <t>グンマケン</t>
    </rPh>
    <phoneticPr fontId="1"/>
  </si>
  <si>
    <t>伊勢崎市</t>
    <rPh sb="0" eb="4">
      <t>イセサキシ</t>
    </rPh>
    <phoneticPr fontId="1"/>
  </si>
  <si>
    <t>群馬工場</t>
    <rPh sb="0" eb="2">
      <t>グンマ</t>
    </rPh>
    <rPh sb="2" eb="4">
      <t>コウジョウ</t>
    </rPh>
    <phoneticPr fontId="1"/>
  </si>
  <si>
    <t>東京都</t>
    <rPh sb="0" eb="3">
      <t>トウキョウト</t>
    </rPh>
    <phoneticPr fontId="1"/>
  </si>
  <si>
    <t>西多摩郡日の出町</t>
    <rPh sb="0" eb="4">
      <t>ニシタマグン</t>
    </rPh>
    <rPh sb="4" eb="5">
      <t>ヒ</t>
    </rPh>
    <rPh sb="6" eb="7">
      <t>デ</t>
    </rPh>
    <rPh sb="7" eb="8">
      <t>マチ</t>
    </rPh>
    <phoneticPr fontId="1"/>
  </si>
  <si>
    <t>東京工場</t>
    <rPh sb="0" eb="2">
      <t>トウキョウ</t>
    </rPh>
    <rPh sb="2" eb="4">
      <t>コウジョウ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</si>
  <si>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</si>
  <si>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</si>
  <si>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大島町</t>
    <rPh sb="0" eb="2">
      <t>オオシマ</t>
    </rPh>
    <rPh sb="2" eb="3">
      <t>マチ</t>
    </rPh>
    <phoneticPr fontId="1"/>
  </si>
  <si>
    <t>農産物</t>
    <rPh sb="0" eb="3">
      <t>ノウサンブツ</t>
    </rPh>
    <phoneticPr fontId="24"/>
  </si>
  <si>
    <t>アシタバ生葉</t>
    <rPh sb="4" eb="5">
      <t>ナマ</t>
    </rPh>
    <rPh sb="5" eb="6">
      <t>バ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</si>
  <si>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</si>
  <si>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&lt;4.5</t>
    <phoneticPr fontId="1"/>
  </si>
  <si>
    <t>&lt;4.3</t>
    <phoneticPr fontId="1"/>
  </si>
  <si>
    <t>&lt;8.8</t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</si>
  <si>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</si>
  <si>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</si>
  <si>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&lt;9.0</t>
    <phoneticPr fontId="1"/>
  </si>
  <si>
    <t>神津島村</t>
    <rPh sb="0" eb="4">
      <t>コウヅシマムラ</t>
    </rPh>
    <phoneticPr fontId="1"/>
  </si>
  <si>
    <t>&lt;3.5</t>
    <phoneticPr fontId="1"/>
  </si>
  <si>
    <t>&lt;3.8</t>
    <phoneticPr fontId="1"/>
  </si>
  <si>
    <t>&lt;7.3</t>
    <phoneticPr fontId="1"/>
  </si>
  <si>
    <t>三宅村</t>
    <rPh sb="0" eb="2">
      <t>ミヤケ</t>
    </rPh>
    <rPh sb="2" eb="3">
      <t>ムラ</t>
    </rPh>
    <phoneticPr fontId="1"/>
  </si>
  <si>
    <t>&lt;3.9</t>
    <phoneticPr fontId="1"/>
  </si>
  <si>
    <t>&lt;7.4</t>
    <phoneticPr fontId="1"/>
  </si>
  <si>
    <t>八丈町</t>
    <rPh sb="0" eb="2">
      <t>ハチジョウ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</si>
</sst>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240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/>
    </xf>
    <xf numFmtId="57" fontId="14" fillId="4" borderId="32" xfId="0" applyNumberFormat="1" applyFont="1" applyFill="1" applyBorder="1" applyAlignment="1">
      <alignment horizontal="center" vertical="center" wrapText="1"/>
    </xf>
    <xf numFmtId="57" fontId="14" fillId="4" borderId="34" xfId="0" applyNumberFormat="1" applyFont="1" applyFill="1" applyBorder="1" applyAlignment="1">
      <alignment horizontal="center" vertical="center" wrapText="1"/>
    </xf>
    <xf numFmtId="57" fontId="14" fillId="4" borderId="21" xfId="0" applyNumberFormat="1" applyFont="1" applyFill="1" applyBorder="1" applyAlignment="1">
      <alignment horizontal="center" vertical="center" wrapText="1"/>
    </xf>
    <xf numFmtId="0" fontId="14" fillId="4" borderId="34" xfId="0" applyNumberFormat="1" applyFont="1" applyFill="1" applyBorder="1" applyAlignment="1">
      <alignment horizontal="center" vertical="center" wrapText="1"/>
    </xf>
    <xf numFmtId="0" fontId="14" fillId="4" borderId="20" xfId="0" applyNumberFormat="1" applyFont="1" applyFill="1" applyBorder="1" applyAlignment="1">
      <alignment horizontal="center" vertical="center" wrapText="1"/>
    </xf>
    <xf numFmtId="0" fontId="14" fillId="4" borderId="38" xfId="0" applyNumberFormat="1" applyFont="1" applyFill="1" applyBorder="1" applyAlignment="1">
      <alignment horizontal="center" vertical="center" wrapText="1"/>
    </xf>
    <xf numFmtId="0" fontId="14" fillId="3" borderId="30" xfId="0" applyNumberFormat="1" applyFont="1" applyFill="1" applyBorder="1" applyAlignment="1">
      <alignment horizontal="center" vertical="center" wrapText="1"/>
    </xf>
    <xf numFmtId="0" fontId="14" fillId="3" borderId="32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/>
    </xf>
    <xf numFmtId="57" fontId="0" fillId="4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2" xfId="0" applyNumberFormat="1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4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38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left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/>
    </xf>
    <xf numFmtId="176" fontId="2" fillId="2" borderId="39" xfId="2" applyNumberFormat="1" applyFont="1" applyFill="1" applyBorder="1" applyAlignment="1">
      <alignment horizontal="center" vertical="center"/>
    </xf>
    <xf numFmtId="0" fontId="2" fillId="2" borderId="21" xfId="2" applyNumberFormat="1" applyFont="1" applyFill="1" applyBorder="1" applyAlignment="1">
      <alignment horizontal="center" vertical="center"/>
    </xf>
    <xf numFmtId="0" fontId="2" fillId="2" borderId="20" xfId="2" applyNumberFormat="1" applyFont="1" applyFill="1" applyBorder="1" applyAlignment="1">
      <alignment horizontal="center" vertical="center"/>
    </xf>
    <xf numFmtId="176" fontId="2" fillId="2" borderId="20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48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176" fontId="2" fillId="2" borderId="15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57" fontId="23" fillId="0" borderId="34" xfId="0" applyNumberFormat="1" applyFont="1" applyFill="1" applyBorder="1" applyAlignment="1">
      <alignment horizontal="center" vertical="center" wrapText="1"/>
    </xf>
    <xf numFmtId="57" fontId="23" fillId="0" borderId="3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5" xfId="2"/>
  </cellStyles>
  <dxfs count="7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7&#26085;/&#31070;&#22856;&#24029;&#30476;&#12304;&#36786;&#29987;&#29289;&#12305;&#12304;R4.2.9&#12305;&#65288;R3&#27096;&#24335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4&#26085;/&#31070;&#22856;&#24029;&#30476;&#12304;&#29275;&#20083;&#12539;&#20083;&#20816;&#29992;&#39135;&#21697;&#12305;&#12304;R4.2.8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4&#26085;/&#23470;&#22478;&#30476;&#12304;&#36786;&#29987;&#29289;&#12539;&#27700;&#29987;&#29289;&#12539;&#37326;&#29983;&#40165;&#29539;&#32905;&#12305;&#12304;R40209&#12305;03_&#12304;&#21029;&#28155;&#1230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4&#26085;/&#12304;&#38738;&#26862;&#30476;&#12305;&#27700;&#29987;&#29289;&#12539;&#36786;&#29987;&#29289;&#12539;&#26519;&#29987;&#29289;&#12304;R4.1.3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297;&#26376;&#22577;&#21578;\&#22269;&#12398;&#26908;&#26619;&#32080;&#26524;220113&#65288;&#20445;&#20581;&#34907;&#29983;&#35506;&#22577;&#21578;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297;&#26376;&#22577;&#21578;\&#22269;&#12398;&#26908;&#26619;&#32080;&#26524;220124&#65288;&#20445;&#20581;&#34907;&#29983;&#35506;&#22577;&#21578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126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8&#26085;/&#23721;&#25163;&#30476;&#12304;&#27700;&#29987;&#29289;&#12305;&#12304;R4.2.1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7&#26085;/&#21271;&#28023;&#36947;&#12304;&#27700;&#29987;&#29289;&#12305;&#12304;R4.2.17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1)&#33258;&#27835;&#20307;/2&#26376;17&#26085;/&#35199;&#23470;&#24066;&#12304;&#36786;&#29987;&#29289;&#12289;&#39154;&#26009;&#27700;&#12289;&#29275;&#20083;&#12539;&#20083;&#20816;&#29992;&#39135;&#21697;&#12305;&#12304;R3.1.22&#12305;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・農産物・林産物【R3.12.31】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05"/>
  <sheetViews>
    <sheetView tabSelected="1" workbookViewId="0"/>
  </sheetViews>
  <sheetFormatPr defaultColWidth="15.625" defaultRowHeight="18.75" x14ac:dyDescent="0.4"/>
  <cols>
    <col min="1" max="2" width="15.625" style="87"/>
    <col min="3" max="3" width="20" style="87" bestFit="1" customWidth="1"/>
    <col min="4" max="4" width="15.625" style="87"/>
    <col min="5" max="5" width="30.75" style="87" bestFit="1" customWidth="1"/>
    <col min="6" max="6" width="32.25" style="87" bestFit="1" customWidth="1"/>
    <col min="7" max="7" width="26.375" style="87" bestFit="1" customWidth="1"/>
    <col min="8" max="8" width="17.875" style="87" bestFit="1" customWidth="1"/>
    <col min="9" max="9" width="28.125" style="87" bestFit="1" customWidth="1"/>
    <col min="10" max="10" width="39.375" style="87" bestFit="1" customWidth="1"/>
    <col min="11" max="11" width="30.25" style="87" bestFit="1" customWidth="1"/>
    <col min="12" max="12" width="51" style="88" bestFit="1" customWidth="1"/>
    <col min="13" max="13" width="30.125" style="88" bestFit="1" customWidth="1"/>
    <col min="14" max="16384" width="15.625" style="87"/>
  </cols>
  <sheetData>
    <row r="1" spans="1:23" x14ac:dyDescent="0.4">
      <c r="A1" s="33" t="s">
        <v>29</v>
      </c>
    </row>
    <row r="2" spans="1:23" ht="19.5" thickBot="1" x14ac:dyDescent="0.45">
      <c r="A2" s="89"/>
      <c r="B2" s="89"/>
      <c r="C2" s="89"/>
    </row>
    <row r="3" spans="1:23" ht="20.100000000000001" customHeight="1" x14ac:dyDescent="0.4">
      <c r="A3" s="83" t="s">
        <v>0</v>
      </c>
      <c r="B3" s="83" t="s">
        <v>1</v>
      </c>
      <c r="C3" s="58" t="s">
        <v>2</v>
      </c>
      <c r="D3" s="70" t="s">
        <v>3</v>
      </c>
      <c r="E3" s="68"/>
      <c r="F3" s="69"/>
      <c r="G3" s="90" t="s">
        <v>4</v>
      </c>
      <c r="H3" s="91" t="s">
        <v>5</v>
      </c>
      <c r="I3" s="67" t="s">
        <v>6</v>
      </c>
      <c r="J3" s="68"/>
      <c r="K3" s="68"/>
      <c r="L3" s="69"/>
      <c r="M3" s="70" t="s">
        <v>7</v>
      </c>
      <c r="N3" s="69"/>
      <c r="O3" s="92" t="s">
        <v>8</v>
      </c>
      <c r="P3" s="93"/>
      <c r="Q3" s="70" t="s">
        <v>9</v>
      </c>
      <c r="R3" s="68"/>
      <c r="S3" s="68"/>
      <c r="T3" s="68"/>
      <c r="U3" s="68"/>
      <c r="V3" s="68"/>
      <c r="W3" s="69"/>
    </row>
    <row r="4" spans="1:23" ht="30" customHeight="1" x14ac:dyDescent="0.4">
      <c r="A4" s="83"/>
      <c r="B4" s="83"/>
      <c r="C4" s="58"/>
      <c r="D4" s="94" t="s">
        <v>10</v>
      </c>
      <c r="E4" s="95" t="s">
        <v>11</v>
      </c>
      <c r="F4" s="84" t="s">
        <v>12</v>
      </c>
      <c r="G4" s="96"/>
      <c r="H4" s="71"/>
      <c r="I4" s="73" t="s">
        <v>13</v>
      </c>
      <c r="J4" s="97"/>
      <c r="K4" s="37"/>
      <c r="L4" s="84" t="s">
        <v>14</v>
      </c>
      <c r="M4" s="73" t="s">
        <v>15</v>
      </c>
      <c r="N4" s="57" t="s">
        <v>16</v>
      </c>
      <c r="O4" s="60" t="s">
        <v>17</v>
      </c>
      <c r="P4" s="63" t="s">
        <v>18</v>
      </c>
      <c r="Q4" s="65" t="s">
        <v>19</v>
      </c>
      <c r="R4" s="66"/>
      <c r="S4" s="66"/>
      <c r="T4" s="54" t="s">
        <v>20</v>
      </c>
      <c r="U4" s="98" t="s">
        <v>21</v>
      </c>
      <c r="V4" s="98" t="s">
        <v>22</v>
      </c>
      <c r="W4" s="76" t="s">
        <v>23</v>
      </c>
    </row>
    <row r="5" spans="1:23" ht="110.1" customHeight="1" x14ac:dyDescent="0.4">
      <c r="A5" s="83"/>
      <c r="B5" s="83"/>
      <c r="C5" s="58"/>
      <c r="D5" s="99"/>
      <c r="E5" s="100"/>
      <c r="F5" s="85"/>
      <c r="G5" s="96"/>
      <c r="H5" s="71"/>
      <c r="I5" s="74"/>
      <c r="J5" s="101" t="s">
        <v>24</v>
      </c>
      <c r="K5" s="102" t="s">
        <v>30</v>
      </c>
      <c r="L5" s="85"/>
      <c r="M5" s="74"/>
      <c r="N5" s="58"/>
      <c r="O5" s="61"/>
      <c r="P5" s="103"/>
      <c r="Q5" s="80" t="s">
        <v>25</v>
      </c>
      <c r="R5" s="81"/>
      <c r="S5" s="82"/>
      <c r="T5" s="55"/>
      <c r="U5" s="104"/>
      <c r="V5" s="104"/>
      <c r="W5" s="77"/>
    </row>
    <row r="6" spans="1:23" ht="19.5" thickBot="1" x14ac:dyDescent="0.45">
      <c r="A6" s="79"/>
      <c r="B6" s="79"/>
      <c r="C6" s="59"/>
      <c r="D6" s="105"/>
      <c r="E6" s="106"/>
      <c r="F6" s="86"/>
      <c r="G6" s="107"/>
      <c r="H6" s="72"/>
      <c r="I6" s="75"/>
      <c r="J6" s="108"/>
      <c r="K6" s="109"/>
      <c r="L6" s="86"/>
      <c r="M6" s="75"/>
      <c r="N6" s="59"/>
      <c r="O6" s="62"/>
      <c r="P6" s="64"/>
      <c r="Q6" s="1" t="s">
        <v>26</v>
      </c>
      <c r="R6" s="2" t="s">
        <v>27</v>
      </c>
      <c r="S6" s="110" t="s">
        <v>28</v>
      </c>
      <c r="T6" s="56"/>
      <c r="U6" s="111"/>
      <c r="V6" s="111"/>
      <c r="W6" s="78"/>
    </row>
    <row r="7" spans="1:23" ht="19.5" thickTop="1" x14ac:dyDescent="0.4">
      <c r="A7" s="3">
        <v>1</v>
      </c>
      <c r="B7" s="3" t="s">
        <v>31</v>
      </c>
      <c r="C7" s="5" t="s">
        <v>31</v>
      </c>
      <c r="D7" s="4" t="s">
        <v>31</v>
      </c>
      <c r="E7" s="3" t="s">
        <v>32</v>
      </c>
      <c r="F7" s="44" t="s">
        <v>33</v>
      </c>
      <c r="G7" s="112" t="s">
        <v>34</v>
      </c>
      <c r="H7" s="6" t="s">
        <v>35</v>
      </c>
      <c r="I7" s="35" t="s">
        <v>36</v>
      </c>
      <c r="J7" s="3" t="s">
        <v>37</v>
      </c>
      <c r="K7" s="35" t="s">
        <v>38</v>
      </c>
      <c r="L7" s="38" t="s">
        <v>39</v>
      </c>
      <c r="M7" s="39" t="s">
        <v>40</v>
      </c>
      <c r="N7" s="7" t="s">
        <v>41</v>
      </c>
      <c r="O7" s="8">
        <v>44521</v>
      </c>
      <c r="P7" s="8">
        <v>44574</v>
      </c>
      <c r="Q7" s="10" t="s">
        <v>42</v>
      </c>
      <c r="R7" s="11" t="s">
        <v>43</v>
      </c>
      <c r="S7" s="12" t="s">
        <v>44</v>
      </c>
      <c r="T7" s="13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&lt;0.495</v>
      </c>
      <c r="U7" s="13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&lt;0.582</v>
      </c>
      <c r="V7" s="1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&lt;1.1</v>
      </c>
      <c r="W7" s="113" t="str">
        <f t="shared" ref="W7:W25" si="0">IF(ISERROR(V7*1),"",IF(AND(H7="飲料水",V7&gt;=11),"○",IF(AND(H7="牛乳・乳児用食品",V7&gt;=51),"○",IF(AND(H7&lt;&gt;"",V7&gt;=110),"○",""))))</f>
        <v/>
      </c>
    </row>
    <row r="8" spans="1:23" x14ac:dyDescent="0.4">
      <c r="A8" s="16">
        <f>A7+1</f>
        <v>2</v>
      </c>
      <c r="B8" s="3" t="s">
        <v>31</v>
      </c>
      <c r="C8" s="5" t="s">
        <v>31</v>
      </c>
      <c r="D8" s="4" t="s">
        <v>31</v>
      </c>
      <c r="E8" s="3" t="s">
        <v>32</v>
      </c>
      <c r="F8" s="44" t="s">
        <v>33</v>
      </c>
      <c r="G8" s="112" t="s">
        <v>34</v>
      </c>
      <c r="H8" s="6" t="s">
        <v>35</v>
      </c>
      <c r="I8" s="35" t="s">
        <v>45</v>
      </c>
      <c r="J8" s="3" t="s">
        <v>37</v>
      </c>
      <c r="K8" s="35" t="s">
        <v>38</v>
      </c>
      <c r="L8" s="38" t="s">
        <v>39</v>
      </c>
      <c r="M8" s="39" t="s">
        <v>40</v>
      </c>
      <c r="N8" s="7" t="s">
        <v>41</v>
      </c>
      <c r="O8" s="8">
        <v>44521</v>
      </c>
      <c r="P8" s="8">
        <v>44574</v>
      </c>
      <c r="Q8" s="10" t="s">
        <v>46</v>
      </c>
      <c r="R8" s="11" t="s">
        <v>47</v>
      </c>
      <c r="S8" s="12" t="s">
        <v>48</v>
      </c>
      <c r="T8" s="13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&lt;4.27</v>
      </c>
      <c r="U8" s="13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&lt;3.87</v>
      </c>
      <c r="V8" s="1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&lt;8.1</v>
      </c>
      <c r="W8" s="114" t="str">
        <f t="shared" si="0"/>
        <v/>
      </c>
    </row>
    <row r="9" spans="1:23" x14ac:dyDescent="0.4">
      <c r="A9" s="16">
        <f t="shared" ref="A9:A72" si="1">A8+1</f>
        <v>3</v>
      </c>
      <c r="B9" s="3" t="s">
        <v>31</v>
      </c>
      <c r="C9" s="5" t="s">
        <v>31</v>
      </c>
      <c r="D9" s="4" t="s">
        <v>31</v>
      </c>
      <c r="E9" s="3" t="s">
        <v>49</v>
      </c>
      <c r="F9" s="44" t="s">
        <v>50</v>
      </c>
      <c r="G9" s="112" t="s">
        <v>34</v>
      </c>
      <c r="H9" s="6" t="s">
        <v>35</v>
      </c>
      <c r="I9" s="35" t="s">
        <v>36</v>
      </c>
      <c r="J9" s="3" t="s">
        <v>37</v>
      </c>
      <c r="K9" s="35" t="s">
        <v>38</v>
      </c>
      <c r="L9" s="38" t="s">
        <v>39</v>
      </c>
      <c r="M9" s="39" t="s">
        <v>40</v>
      </c>
      <c r="N9" s="7" t="s">
        <v>41</v>
      </c>
      <c r="O9" s="8">
        <v>44514</v>
      </c>
      <c r="P9" s="8">
        <v>44574</v>
      </c>
      <c r="Q9" s="10" t="s">
        <v>51</v>
      </c>
      <c r="R9" s="11" t="s">
        <v>52</v>
      </c>
      <c r="S9" s="12" t="s">
        <v>53</v>
      </c>
      <c r="T9" s="13" t="str">
        <f t="shared" ref="T9:U18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&lt;0.487</v>
      </c>
      <c r="U9" s="13" t="str">
        <f t="shared" si="2"/>
        <v>&lt;0.476</v>
      </c>
      <c r="V9" s="14" t="str">
        <f t="shared" ref="V9:V10" si="3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&lt;0.96</v>
      </c>
      <c r="W9" s="114" t="str">
        <f t="shared" si="0"/>
        <v/>
      </c>
    </row>
    <row r="10" spans="1:23" x14ac:dyDescent="0.4">
      <c r="A10" s="16">
        <f t="shared" si="1"/>
        <v>4</v>
      </c>
      <c r="B10" s="3" t="s">
        <v>31</v>
      </c>
      <c r="C10" s="5" t="s">
        <v>31</v>
      </c>
      <c r="D10" s="4" t="s">
        <v>31</v>
      </c>
      <c r="E10" s="3" t="s">
        <v>49</v>
      </c>
      <c r="F10" s="44" t="s">
        <v>50</v>
      </c>
      <c r="G10" s="112" t="s">
        <v>34</v>
      </c>
      <c r="H10" s="6" t="s">
        <v>35</v>
      </c>
      <c r="I10" s="35" t="s">
        <v>45</v>
      </c>
      <c r="J10" s="3" t="s">
        <v>37</v>
      </c>
      <c r="K10" s="35" t="s">
        <v>38</v>
      </c>
      <c r="L10" s="38" t="s">
        <v>39</v>
      </c>
      <c r="M10" s="39" t="s">
        <v>40</v>
      </c>
      <c r="N10" s="7" t="s">
        <v>41</v>
      </c>
      <c r="O10" s="8">
        <v>44514</v>
      </c>
      <c r="P10" s="8">
        <v>44574</v>
      </c>
      <c r="Q10" s="10" t="s">
        <v>54</v>
      </c>
      <c r="R10" s="11" t="s">
        <v>55</v>
      </c>
      <c r="S10" s="12" t="s">
        <v>56</v>
      </c>
      <c r="T10" s="13" t="str">
        <f t="shared" si="2"/>
        <v>&lt;4.53</v>
      </c>
      <c r="U10" s="13" t="str">
        <f t="shared" si="2"/>
        <v>&lt;3.15</v>
      </c>
      <c r="V10" s="14" t="str">
        <f t="shared" si="3"/>
        <v>&lt;7.7</v>
      </c>
      <c r="W10" s="114" t="str">
        <f t="shared" si="0"/>
        <v/>
      </c>
    </row>
    <row r="11" spans="1:23" x14ac:dyDescent="0.4">
      <c r="A11" s="16">
        <f t="shared" si="1"/>
        <v>5</v>
      </c>
      <c r="B11" s="3" t="s">
        <v>31</v>
      </c>
      <c r="C11" s="5" t="s">
        <v>31</v>
      </c>
      <c r="D11" s="4" t="s">
        <v>31</v>
      </c>
      <c r="E11" s="3" t="s">
        <v>49</v>
      </c>
      <c r="F11" s="44" t="s">
        <v>50</v>
      </c>
      <c r="G11" s="112" t="s">
        <v>34</v>
      </c>
      <c r="H11" s="6" t="s">
        <v>35</v>
      </c>
      <c r="I11" s="35" t="s">
        <v>36</v>
      </c>
      <c r="J11" s="3" t="s">
        <v>37</v>
      </c>
      <c r="K11" s="35" t="s">
        <v>38</v>
      </c>
      <c r="L11" s="38" t="s">
        <v>39</v>
      </c>
      <c r="M11" s="39" t="s">
        <v>40</v>
      </c>
      <c r="N11" s="7" t="s">
        <v>41</v>
      </c>
      <c r="O11" s="8">
        <v>44528</v>
      </c>
      <c r="P11" s="8">
        <v>44574</v>
      </c>
      <c r="Q11" s="10" t="s">
        <v>57</v>
      </c>
      <c r="R11" s="11" t="s">
        <v>58</v>
      </c>
      <c r="S11" s="12" t="s">
        <v>59</v>
      </c>
      <c r="T11" s="13" t="str">
        <f t="shared" si="2"/>
        <v>&lt;0.371</v>
      </c>
      <c r="U11" s="13" t="str">
        <f t="shared" si="2"/>
        <v>&lt;0.334</v>
      </c>
      <c r="V11" s="1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&lt;0.71</v>
      </c>
      <c r="W11" s="114" t="str">
        <f t="shared" si="0"/>
        <v/>
      </c>
    </row>
    <row r="12" spans="1:23" x14ac:dyDescent="0.4">
      <c r="A12" s="16">
        <f t="shared" si="1"/>
        <v>6</v>
      </c>
      <c r="B12" s="3" t="s">
        <v>31</v>
      </c>
      <c r="C12" s="5" t="s">
        <v>31</v>
      </c>
      <c r="D12" s="4" t="s">
        <v>31</v>
      </c>
      <c r="E12" s="3" t="s">
        <v>49</v>
      </c>
      <c r="F12" s="44" t="s">
        <v>50</v>
      </c>
      <c r="G12" s="112" t="s">
        <v>34</v>
      </c>
      <c r="H12" s="6" t="s">
        <v>35</v>
      </c>
      <c r="I12" s="35" t="s">
        <v>45</v>
      </c>
      <c r="J12" s="3" t="s">
        <v>37</v>
      </c>
      <c r="K12" s="35" t="s">
        <v>38</v>
      </c>
      <c r="L12" s="38" t="s">
        <v>39</v>
      </c>
      <c r="M12" s="39" t="s">
        <v>40</v>
      </c>
      <c r="N12" s="7" t="s">
        <v>41</v>
      </c>
      <c r="O12" s="8">
        <v>44528</v>
      </c>
      <c r="P12" s="8">
        <v>44574</v>
      </c>
      <c r="Q12" s="10" t="s">
        <v>60</v>
      </c>
      <c r="R12" s="11" t="s">
        <v>61</v>
      </c>
      <c r="S12" s="12" t="s">
        <v>62</v>
      </c>
      <c r="T12" s="13" t="str">
        <f t="shared" si="2"/>
        <v>&lt;4.2</v>
      </c>
      <c r="U12" s="13" t="str">
        <f t="shared" si="2"/>
        <v>&lt;5.18</v>
      </c>
      <c r="V12" s="14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&lt;9.4</v>
      </c>
      <c r="W12" s="114" t="str">
        <f t="shared" si="0"/>
        <v/>
      </c>
    </row>
    <row r="13" spans="1:23" x14ac:dyDescent="0.4">
      <c r="A13" s="16">
        <f t="shared" si="1"/>
        <v>7</v>
      </c>
      <c r="B13" s="3" t="s">
        <v>31</v>
      </c>
      <c r="C13" s="5" t="s">
        <v>31</v>
      </c>
      <c r="D13" s="4" t="s">
        <v>31</v>
      </c>
      <c r="E13" s="3" t="s">
        <v>63</v>
      </c>
      <c r="F13" s="44" t="s">
        <v>64</v>
      </c>
      <c r="G13" s="112" t="s">
        <v>34</v>
      </c>
      <c r="H13" s="6" t="s">
        <v>35</v>
      </c>
      <c r="I13" s="35" t="s">
        <v>65</v>
      </c>
      <c r="J13" s="3" t="s">
        <v>66</v>
      </c>
      <c r="K13" s="35" t="s">
        <v>67</v>
      </c>
      <c r="L13" s="38" t="s">
        <v>39</v>
      </c>
      <c r="M13" s="39" t="s">
        <v>68</v>
      </c>
      <c r="N13" s="7" t="s">
        <v>69</v>
      </c>
      <c r="O13" s="8">
        <v>44578</v>
      </c>
      <c r="P13" s="8">
        <v>44585</v>
      </c>
      <c r="Q13" s="10" t="s">
        <v>70</v>
      </c>
      <c r="R13" s="11" t="s">
        <v>71</v>
      </c>
      <c r="S13" s="12" t="s">
        <v>72</v>
      </c>
      <c r="T13" s="13" t="str">
        <f t="shared" si="2"/>
        <v>&lt;3.37</v>
      </c>
      <c r="U13" s="13" t="str">
        <f t="shared" si="2"/>
        <v>&lt;2.96</v>
      </c>
      <c r="V13" s="14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&lt;6.3</v>
      </c>
      <c r="W13" s="114" t="str">
        <f t="shared" si="0"/>
        <v/>
      </c>
    </row>
    <row r="14" spans="1:23" x14ac:dyDescent="0.4">
      <c r="A14" s="16">
        <f t="shared" si="1"/>
        <v>8</v>
      </c>
      <c r="B14" s="3" t="s">
        <v>31</v>
      </c>
      <c r="C14" s="5" t="s">
        <v>31</v>
      </c>
      <c r="D14" s="4" t="s">
        <v>31</v>
      </c>
      <c r="E14" s="3" t="s">
        <v>63</v>
      </c>
      <c r="F14" s="44" t="s">
        <v>64</v>
      </c>
      <c r="G14" s="112" t="s">
        <v>34</v>
      </c>
      <c r="H14" s="6" t="s">
        <v>35</v>
      </c>
      <c r="I14" s="35" t="s">
        <v>65</v>
      </c>
      <c r="J14" s="3" t="s">
        <v>66</v>
      </c>
      <c r="K14" s="35" t="s">
        <v>67</v>
      </c>
      <c r="L14" s="38" t="s">
        <v>39</v>
      </c>
      <c r="M14" s="39" t="s">
        <v>68</v>
      </c>
      <c r="N14" s="7" t="s">
        <v>69</v>
      </c>
      <c r="O14" s="8">
        <v>44578</v>
      </c>
      <c r="P14" s="8">
        <v>44585</v>
      </c>
      <c r="Q14" s="10" t="s">
        <v>73</v>
      </c>
      <c r="R14" s="11" t="s">
        <v>74</v>
      </c>
      <c r="S14" s="12" t="s">
        <v>75</v>
      </c>
      <c r="T14" s="13" t="str">
        <f t="shared" si="2"/>
        <v>&lt;4.9</v>
      </c>
      <c r="U14" s="13" t="str">
        <f t="shared" si="2"/>
        <v>&lt;4.19</v>
      </c>
      <c r="V14" s="14" t="str">
        <f t="shared" ref="V14:V18" si="4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&lt;9.1</v>
      </c>
      <c r="W14" s="114" t="str">
        <f t="shared" si="0"/>
        <v/>
      </c>
    </row>
    <row r="15" spans="1:23" x14ac:dyDescent="0.4">
      <c r="A15" s="16">
        <f t="shared" si="1"/>
        <v>9</v>
      </c>
      <c r="B15" s="3" t="s">
        <v>31</v>
      </c>
      <c r="C15" s="5" t="s">
        <v>31</v>
      </c>
      <c r="D15" s="4" t="s">
        <v>31</v>
      </c>
      <c r="E15" s="3" t="s">
        <v>63</v>
      </c>
      <c r="F15" s="44" t="s">
        <v>64</v>
      </c>
      <c r="G15" s="112" t="s">
        <v>34</v>
      </c>
      <c r="H15" s="6" t="s">
        <v>35</v>
      </c>
      <c r="I15" s="35" t="s">
        <v>76</v>
      </c>
      <c r="J15" s="3" t="s">
        <v>66</v>
      </c>
      <c r="K15" s="35" t="s">
        <v>67</v>
      </c>
      <c r="L15" s="38" t="s">
        <v>39</v>
      </c>
      <c r="M15" s="39" t="s">
        <v>68</v>
      </c>
      <c r="N15" s="7" t="s">
        <v>69</v>
      </c>
      <c r="O15" s="8">
        <v>44578</v>
      </c>
      <c r="P15" s="8">
        <v>44585</v>
      </c>
      <c r="Q15" s="10" t="s">
        <v>77</v>
      </c>
      <c r="R15" s="11" t="s">
        <v>78</v>
      </c>
      <c r="S15" s="12" t="s">
        <v>79</v>
      </c>
      <c r="T15" s="13" t="str">
        <f t="shared" si="2"/>
        <v>&lt;3.92</v>
      </c>
      <c r="U15" s="13" t="str">
        <f t="shared" si="2"/>
        <v>&lt;3.68</v>
      </c>
      <c r="V15" s="14" t="str">
        <f t="shared" si="4"/>
        <v>&lt;7.6</v>
      </c>
      <c r="W15" s="114" t="str">
        <f t="shared" si="0"/>
        <v/>
      </c>
    </row>
    <row r="16" spans="1:23" x14ac:dyDescent="0.4">
      <c r="A16" s="16">
        <f t="shared" si="1"/>
        <v>10</v>
      </c>
      <c r="B16" s="3" t="s">
        <v>31</v>
      </c>
      <c r="C16" s="5" t="s">
        <v>31</v>
      </c>
      <c r="D16" s="4" t="s">
        <v>31</v>
      </c>
      <c r="E16" s="3" t="s">
        <v>63</v>
      </c>
      <c r="F16" s="44" t="s">
        <v>64</v>
      </c>
      <c r="G16" s="112" t="s">
        <v>34</v>
      </c>
      <c r="H16" s="6" t="s">
        <v>35</v>
      </c>
      <c r="I16" s="35" t="s">
        <v>76</v>
      </c>
      <c r="J16" s="3" t="s">
        <v>66</v>
      </c>
      <c r="K16" s="35" t="s">
        <v>67</v>
      </c>
      <c r="L16" s="38" t="s">
        <v>39</v>
      </c>
      <c r="M16" s="39" t="s">
        <v>68</v>
      </c>
      <c r="N16" s="7" t="s">
        <v>69</v>
      </c>
      <c r="O16" s="8">
        <v>44578</v>
      </c>
      <c r="P16" s="8">
        <v>44585</v>
      </c>
      <c r="Q16" s="10" t="s">
        <v>80</v>
      </c>
      <c r="R16" s="11" t="s">
        <v>81</v>
      </c>
      <c r="S16" s="12" t="s">
        <v>82</v>
      </c>
      <c r="T16" s="13" t="str">
        <f t="shared" si="2"/>
        <v>&lt;3.6</v>
      </c>
      <c r="U16" s="13" t="str">
        <f t="shared" si="2"/>
        <v>&lt;3.32</v>
      </c>
      <c r="V16" s="14" t="str">
        <f t="shared" si="4"/>
        <v>&lt;6.9</v>
      </c>
      <c r="W16" s="114" t="str">
        <f t="shared" si="0"/>
        <v/>
      </c>
    </row>
    <row r="17" spans="1:23" x14ac:dyDescent="0.4">
      <c r="A17" s="16">
        <f t="shared" si="1"/>
        <v>11</v>
      </c>
      <c r="B17" s="3" t="s">
        <v>31</v>
      </c>
      <c r="C17" s="5" t="s">
        <v>31</v>
      </c>
      <c r="D17" s="4" t="s">
        <v>31</v>
      </c>
      <c r="E17" s="3" t="s">
        <v>63</v>
      </c>
      <c r="F17" s="44" t="s">
        <v>64</v>
      </c>
      <c r="G17" s="112" t="s">
        <v>34</v>
      </c>
      <c r="H17" s="6" t="s">
        <v>35</v>
      </c>
      <c r="I17" s="35" t="s">
        <v>76</v>
      </c>
      <c r="J17" s="3" t="s">
        <v>66</v>
      </c>
      <c r="K17" s="35" t="s">
        <v>67</v>
      </c>
      <c r="L17" s="38" t="s">
        <v>39</v>
      </c>
      <c r="M17" s="39" t="s">
        <v>68</v>
      </c>
      <c r="N17" s="7" t="s">
        <v>69</v>
      </c>
      <c r="O17" s="8">
        <v>44578</v>
      </c>
      <c r="P17" s="8">
        <v>44585</v>
      </c>
      <c r="Q17" s="10" t="s">
        <v>83</v>
      </c>
      <c r="R17" s="11" t="s">
        <v>71</v>
      </c>
      <c r="S17" s="12" t="s">
        <v>84</v>
      </c>
      <c r="T17" s="13" t="str">
        <f t="shared" si="2"/>
        <v>&lt;3.54</v>
      </c>
      <c r="U17" s="13" t="str">
        <f t="shared" si="2"/>
        <v>&lt;2.96</v>
      </c>
      <c r="V17" s="14" t="str">
        <f t="shared" si="4"/>
        <v>&lt;6.5</v>
      </c>
      <c r="W17" s="114" t="str">
        <f t="shared" si="0"/>
        <v/>
      </c>
    </row>
    <row r="18" spans="1:23" x14ac:dyDescent="0.4">
      <c r="A18" s="16">
        <f t="shared" si="1"/>
        <v>12</v>
      </c>
      <c r="B18" s="3" t="s">
        <v>31</v>
      </c>
      <c r="C18" s="5" t="s">
        <v>31</v>
      </c>
      <c r="D18" s="4" t="s">
        <v>31</v>
      </c>
      <c r="E18" s="3" t="s">
        <v>63</v>
      </c>
      <c r="F18" s="44" t="s">
        <v>64</v>
      </c>
      <c r="G18" s="112" t="s">
        <v>34</v>
      </c>
      <c r="H18" s="6" t="s">
        <v>35</v>
      </c>
      <c r="I18" s="35" t="s">
        <v>76</v>
      </c>
      <c r="J18" s="3" t="s">
        <v>66</v>
      </c>
      <c r="K18" s="35" t="s">
        <v>67</v>
      </c>
      <c r="L18" s="38" t="s">
        <v>39</v>
      </c>
      <c r="M18" s="39" t="s">
        <v>68</v>
      </c>
      <c r="N18" s="7" t="s">
        <v>69</v>
      </c>
      <c r="O18" s="8">
        <v>44578</v>
      </c>
      <c r="P18" s="8">
        <v>44585</v>
      </c>
      <c r="Q18" s="10" t="s">
        <v>85</v>
      </c>
      <c r="R18" s="11" t="s">
        <v>86</v>
      </c>
      <c r="S18" s="12" t="s">
        <v>79</v>
      </c>
      <c r="T18" s="13" t="str">
        <f t="shared" si="2"/>
        <v>&lt;3.49</v>
      </c>
      <c r="U18" s="13" t="str">
        <f t="shared" si="2"/>
        <v>&lt;4.09</v>
      </c>
      <c r="V18" s="14" t="str">
        <f t="shared" si="4"/>
        <v>&lt;7.6</v>
      </c>
      <c r="W18" s="114" t="str">
        <f t="shared" si="0"/>
        <v/>
      </c>
    </row>
    <row r="19" spans="1:23" x14ac:dyDescent="0.4">
      <c r="A19" s="16">
        <f t="shared" si="1"/>
        <v>13</v>
      </c>
      <c r="B19" s="3" t="s">
        <v>31</v>
      </c>
      <c r="C19" s="5" t="s">
        <v>31</v>
      </c>
      <c r="D19" s="4" t="s">
        <v>31</v>
      </c>
      <c r="E19" s="3" t="s">
        <v>49</v>
      </c>
      <c r="F19" s="44" t="s">
        <v>50</v>
      </c>
      <c r="G19" s="112" t="s">
        <v>34</v>
      </c>
      <c r="H19" s="6" t="s">
        <v>35</v>
      </c>
      <c r="I19" s="35" t="s">
        <v>36</v>
      </c>
      <c r="J19" s="3" t="s">
        <v>37</v>
      </c>
      <c r="K19" s="35" t="s">
        <v>38</v>
      </c>
      <c r="L19" s="38" t="s">
        <v>39</v>
      </c>
      <c r="M19" s="39" t="s">
        <v>40</v>
      </c>
      <c r="N19" s="7" t="s">
        <v>41</v>
      </c>
      <c r="O19" s="8">
        <v>44535</v>
      </c>
      <c r="P19" s="8">
        <v>44587</v>
      </c>
      <c r="Q19" s="10" t="s">
        <v>87</v>
      </c>
      <c r="R19" s="11" t="s">
        <v>88</v>
      </c>
      <c r="S19" s="12" t="s">
        <v>89</v>
      </c>
      <c r="T19" s="1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&lt;0.364</v>
      </c>
      <c r="U19" s="1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&lt;0.472</v>
      </c>
      <c r="V19" s="1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&lt;0.84</v>
      </c>
      <c r="W19" s="114" t="str">
        <f t="shared" si="0"/>
        <v/>
      </c>
    </row>
    <row r="20" spans="1:23" x14ac:dyDescent="0.4">
      <c r="A20" s="16">
        <f t="shared" si="1"/>
        <v>14</v>
      </c>
      <c r="B20" s="3" t="s">
        <v>31</v>
      </c>
      <c r="C20" s="5" t="s">
        <v>31</v>
      </c>
      <c r="D20" s="4" t="s">
        <v>31</v>
      </c>
      <c r="E20" s="3" t="s">
        <v>49</v>
      </c>
      <c r="F20" s="44" t="s">
        <v>50</v>
      </c>
      <c r="G20" s="112" t="s">
        <v>34</v>
      </c>
      <c r="H20" s="6" t="s">
        <v>35</v>
      </c>
      <c r="I20" s="35" t="s">
        <v>45</v>
      </c>
      <c r="J20" s="3" t="s">
        <v>37</v>
      </c>
      <c r="K20" s="35" t="s">
        <v>38</v>
      </c>
      <c r="L20" s="38" t="s">
        <v>39</v>
      </c>
      <c r="M20" s="39" t="s">
        <v>40</v>
      </c>
      <c r="N20" s="7" t="s">
        <v>41</v>
      </c>
      <c r="O20" s="8">
        <v>44535</v>
      </c>
      <c r="P20" s="8">
        <v>44587</v>
      </c>
      <c r="Q20" s="10" t="s">
        <v>90</v>
      </c>
      <c r="R20" s="11" t="s">
        <v>91</v>
      </c>
      <c r="S20" s="12" t="s">
        <v>92</v>
      </c>
      <c r="T20" s="13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&lt;5.02</v>
      </c>
      <c r="U20" s="13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&lt;4.18</v>
      </c>
      <c r="V20" s="14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&lt;9.2</v>
      </c>
      <c r="W20" s="114" t="str">
        <f t="shared" si="0"/>
        <v/>
      </c>
    </row>
    <row r="21" spans="1:23" x14ac:dyDescent="0.4">
      <c r="A21" s="16">
        <f t="shared" si="1"/>
        <v>15</v>
      </c>
      <c r="B21" s="3" t="s">
        <v>31</v>
      </c>
      <c r="C21" s="5" t="s">
        <v>31</v>
      </c>
      <c r="D21" s="4" t="s">
        <v>31</v>
      </c>
      <c r="E21" s="3" t="s">
        <v>49</v>
      </c>
      <c r="F21" s="44" t="s">
        <v>50</v>
      </c>
      <c r="G21" s="112" t="s">
        <v>34</v>
      </c>
      <c r="H21" s="6" t="s">
        <v>35</v>
      </c>
      <c r="I21" s="35" t="s">
        <v>93</v>
      </c>
      <c r="J21" s="3" t="s">
        <v>37</v>
      </c>
      <c r="K21" s="35" t="s">
        <v>38</v>
      </c>
      <c r="L21" s="38" t="s">
        <v>39</v>
      </c>
      <c r="M21" s="39" t="s">
        <v>40</v>
      </c>
      <c r="N21" s="7" t="s">
        <v>41</v>
      </c>
      <c r="O21" s="8">
        <v>44535</v>
      </c>
      <c r="P21" s="8">
        <v>44587</v>
      </c>
      <c r="Q21" s="10" t="s">
        <v>94</v>
      </c>
      <c r="R21" s="11" t="s">
        <v>95</v>
      </c>
      <c r="S21" s="12" t="s">
        <v>96</v>
      </c>
      <c r="T21" s="13" t="str">
        <f t="shared" ref="T21:U25" si="5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&lt;3.18</v>
      </c>
      <c r="U21" s="13" t="str">
        <f t="shared" si="5"/>
        <v>&lt;3.48</v>
      </c>
      <c r="V21" s="14" t="str">
        <f t="shared" ref="V21:V25" si="6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&lt;6.7</v>
      </c>
      <c r="W21" s="114" t="str">
        <f t="shared" si="0"/>
        <v/>
      </c>
    </row>
    <row r="22" spans="1:23" x14ac:dyDescent="0.4">
      <c r="A22" s="16">
        <f t="shared" si="1"/>
        <v>16</v>
      </c>
      <c r="B22" s="3" t="s">
        <v>31</v>
      </c>
      <c r="C22" s="5" t="s">
        <v>31</v>
      </c>
      <c r="D22" s="4" t="s">
        <v>31</v>
      </c>
      <c r="E22" s="3" t="s">
        <v>97</v>
      </c>
      <c r="F22" s="44" t="s">
        <v>98</v>
      </c>
      <c r="G22" s="112" t="s">
        <v>34</v>
      </c>
      <c r="H22" s="6" t="s">
        <v>35</v>
      </c>
      <c r="I22" s="35" t="s">
        <v>36</v>
      </c>
      <c r="J22" s="3" t="s">
        <v>37</v>
      </c>
      <c r="K22" s="35" t="s">
        <v>38</v>
      </c>
      <c r="L22" s="38" t="s">
        <v>39</v>
      </c>
      <c r="M22" s="39" t="s">
        <v>40</v>
      </c>
      <c r="N22" s="7" t="s">
        <v>41</v>
      </c>
      <c r="O22" s="8">
        <v>44549</v>
      </c>
      <c r="P22" s="8">
        <v>44587</v>
      </c>
      <c r="Q22" s="10" t="s">
        <v>99</v>
      </c>
      <c r="R22" s="11" t="s">
        <v>100</v>
      </c>
      <c r="S22" s="12" t="s">
        <v>101</v>
      </c>
      <c r="T22" s="13" t="str">
        <f t="shared" si="5"/>
        <v>&lt;0.293</v>
      </c>
      <c r="U22" s="13" t="str">
        <f t="shared" si="5"/>
        <v>&lt;0.312</v>
      </c>
      <c r="V22" s="14" t="str">
        <f t="shared" si="6"/>
        <v>&lt;0.61</v>
      </c>
      <c r="W22" s="114" t="str">
        <f t="shared" si="0"/>
        <v/>
      </c>
    </row>
    <row r="23" spans="1:23" x14ac:dyDescent="0.4">
      <c r="A23" s="16">
        <f t="shared" si="1"/>
        <v>17</v>
      </c>
      <c r="B23" s="3" t="s">
        <v>31</v>
      </c>
      <c r="C23" s="5" t="s">
        <v>31</v>
      </c>
      <c r="D23" s="4" t="s">
        <v>31</v>
      </c>
      <c r="E23" s="3" t="s">
        <v>97</v>
      </c>
      <c r="F23" s="44" t="s">
        <v>98</v>
      </c>
      <c r="G23" s="112" t="s">
        <v>34</v>
      </c>
      <c r="H23" s="6" t="s">
        <v>35</v>
      </c>
      <c r="I23" s="35" t="s">
        <v>45</v>
      </c>
      <c r="J23" s="3" t="s">
        <v>37</v>
      </c>
      <c r="K23" s="35" t="s">
        <v>38</v>
      </c>
      <c r="L23" s="38" t="s">
        <v>39</v>
      </c>
      <c r="M23" s="39" t="s">
        <v>40</v>
      </c>
      <c r="N23" s="7" t="s">
        <v>41</v>
      </c>
      <c r="O23" s="8">
        <v>44549</v>
      </c>
      <c r="P23" s="8">
        <v>44587</v>
      </c>
      <c r="Q23" s="10" t="s">
        <v>91</v>
      </c>
      <c r="R23" s="11" t="s">
        <v>102</v>
      </c>
      <c r="S23" s="12" t="s">
        <v>75</v>
      </c>
      <c r="T23" s="13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&lt;4.18</v>
      </c>
      <c r="U23" s="13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&lt;4.87</v>
      </c>
      <c r="V23" s="14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&lt;9.1</v>
      </c>
      <c r="W23" s="114" t="str">
        <f t="shared" si="0"/>
        <v/>
      </c>
    </row>
    <row r="24" spans="1:23" x14ac:dyDescent="0.4">
      <c r="A24" s="16">
        <f t="shared" si="1"/>
        <v>18</v>
      </c>
      <c r="B24" s="3" t="s">
        <v>31</v>
      </c>
      <c r="C24" s="5" t="s">
        <v>31</v>
      </c>
      <c r="D24" s="4" t="s">
        <v>31</v>
      </c>
      <c r="E24" s="3" t="s">
        <v>97</v>
      </c>
      <c r="F24" s="44" t="s">
        <v>98</v>
      </c>
      <c r="G24" s="112" t="s">
        <v>34</v>
      </c>
      <c r="H24" s="6" t="s">
        <v>35</v>
      </c>
      <c r="I24" s="35" t="s">
        <v>36</v>
      </c>
      <c r="J24" s="3" t="s">
        <v>37</v>
      </c>
      <c r="K24" s="35" t="s">
        <v>38</v>
      </c>
      <c r="L24" s="38" t="s">
        <v>39</v>
      </c>
      <c r="M24" s="39" t="s">
        <v>40</v>
      </c>
      <c r="N24" s="7" t="s">
        <v>41</v>
      </c>
      <c r="O24" s="8">
        <v>44549</v>
      </c>
      <c r="P24" s="8">
        <v>44587</v>
      </c>
      <c r="Q24" s="10" t="s">
        <v>103</v>
      </c>
      <c r="R24" s="11" t="s">
        <v>104</v>
      </c>
      <c r="S24" s="12" t="s">
        <v>105</v>
      </c>
      <c r="T24" s="13" t="str">
        <f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&lt;0.387</v>
      </c>
      <c r="U24" s="13" t="str">
        <f>IF(R24="","",IF(NOT(ISERROR(R24*1)),ROUNDDOWN(R24*1,2-INT(LOG(ABS(R24*1)))),IFERROR("&lt;"&amp;ROUNDDOWN(IF(SUBSTITUTE(R24,"&lt;","")*1&lt;=50,SUBSTITUTE(R24,"&lt;","")*1,""),2-INT(LOG(ABS(SUBSTITUTE(R24,"&lt;","")*1)))),IF(R24="-",R24,"入力形式が間違っています"))))</f>
        <v>&lt;0.482</v>
      </c>
      <c r="V24" s="14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&lt;0.87</v>
      </c>
      <c r="W24" s="114" t="str">
        <f t="shared" si="0"/>
        <v/>
      </c>
    </row>
    <row r="25" spans="1:23" x14ac:dyDescent="0.4">
      <c r="A25" s="16">
        <f t="shared" si="1"/>
        <v>19</v>
      </c>
      <c r="B25" s="3" t="s">
        <v>31</v>
      </c>
      <c r="C25" s="5" t="s">
        <v>31</v>
      </c>
      <c r="D25" s="4" t="s">
        <v>31</v>
      </c>
      <c r="E25" s="3" t="s">
        <v>97</v>
      </c>
      <c r="F25" s="44" t="s">
        <v>98</v>
      </c>
      <c r="G25" s="112" t="s">
        <v>34</v>
      </c>
      <c r="H25" s="6" t="s">
        <v>35</v>
      </c>
      <c r="I25" s="35" t="s">
        <v>45</v>
      </c>
      <c r="J25" s="3" t="s">
        <v>37</v>
      </c>
      <c r="K25" s="35" t="s">
        <v>38</v>
      </c>
      <c r="L25" s="38" t="s">
        <v>39</v>
      </c>
      <c r="M25" s="39" t="s">
        <v>40</v>
      </c>
      <c r="N25" s="7" t="s">
        <v>41</v>
      </c>
      <c r="O25" s="8">
        <v>44549</v>
      </c>
      <c r="P25" s="8">
        <v>44587</v>
      </c>
      <c r="Q25" s="10" t="s">
        <v>106</v>
      </c>
      <c r="R25" s="11" t="s">
        <v>107</v>
      </c>
      <c r="S25" s="12" t="s">
        <v>108</v>
      </c>
      <c r="T25" s="13" t="str">
        <f t="shared" si="5"/>
        <v>&lt;5.14</v>
      </c>
      <c r="U25" s="13" t="str">
        <f t="shared" si="5"/>
        <v>&lt;4.84</v>
      </c>
      <c r="V25" s="14" t="str">
        <f t="shared" si="6"/>
        <v>&lt;10</v>
      </c>
      <c r="W25" s="114" t="str">
        <f t="shared" si="0"/>
        <v/>
      </c>
    </row>
    <row r="26" spans="1:23" x14ac:dyDescent="0.4">
      <c r="A26" s="16">
        <f t="shared" si="1"/>
        <v>20</v>
      </c>
      <c r="B26" s="3" t="s">
        <v>109</v>
      </c>
      <c r="C26" s="5" t="s">
        <v>109</v>
      </c>
      <c r="D26" s="4" t="s">
        <v>109</v>
      </c>
      <c r="E26" s="3" t="s">
        <v>110</v>
      </c>
      <c r="F26" s="44" t="s">
        <v>111</v>
      </c>
      <c r="G26" s="112" t="s">
        <v>34</v>
      </c>
      <c r="H26" s="6" t="s">
        <v>112</v>
      </c>
      <c r="I26" s="35" t="s">
        <v>113</v>
      </c>
      <c r="J26" s="3" t="s">
        <v>111</v>
      </c>
      <c r="K26" s="35" t="s">
        <v>114</v>
      </c>
      <c r="L26" s="38" t="s">
        <v>115</v>
      </c>
      <c r="M26" s="39" t="s">
        <v>116</v>
      </c>
      <c r="N26" s="7" t="s">
        <v>41</v>
      </c>
      <c r="O26" s="8">
        <v>44591</v>
      </c>
      <c r="P26" s="9">
        <v>44595</v>
      </c>
      <c r="Q26" s="10" t="s">
        <v>117</v>
      </c>
      <c r="R26" s="11" t="s">
        <v>118</v>
      </c>
      <c r="S26" s="12" t="s">
        <v>119</v>
      </c>
      <c r="T26" s="13" t="s">
        <v>117</v>
      </c>
      <c r="U26" s="13" t="s">
        <v>118</v>
      </c>
      <c r="V26" s="14" t="s">
        <v>119</v>
      </c>
      <c r="W26" s="15" t="s">
        <v>120</v>
      </c>
    </row>
    <row r="27" spans="1:23" x14ac:dyDescent="0.4">
      <c r="A27" s="16">
        <f t="shared" si="1"/>
        <v>21</v>
      </c>
      <c r="B27" s="3" t="s">
        <v>109</v>
      </c>
      <c r="C27" s="5" t="s">
        <v>109</v>
      </c>
      <c r="D27" s="4" t="s">
        <v>109</v>
      </c>
      <c r="E27" s="3" t="s">
        <v>110</v>
      </c>
      <c r="F27" s="44" t="s">
        <v>111</v>
      </c>
      <c r="G27" s="112" t="s">
        <v>34</v>
      </c>
      <c r="H27" s="6" t="s">
        <v>112</v>
      </c>
      <c r="I27" s="35" t="s">
        <v>121</v>
      </c>
      <c r="J27" s="3" t="s">
        <v>111</v>
      </c>
      <c r="K27" s="35" t="s">
        <v>122</v>
      </c>
      <c r="L27" s="38" t="s">
        <v>115</v>
      </c>
      <c r="M27" s="39" t="s">
        <v>116</v>
      </c>
      <c r="N27" s="7" t="s">
        <v>41</v>
      </c>
      <c r="O27" s="8">
        <v>44591</v>
      </c>
      <c r="P27" s="9">
        <v>44595</v>
      </c>
      <c r="Q27" s="10" t="s">
        <v>123</v>
      </c>
      <c r="R27" s="11" t="s">
        <v>124</v>
      </c>
      <c r="S27" s="12" t="s">
        <v>125</v>
      </c>
      <c r="T27" s="13" t="s">
        <v>123</v>
      </c>
      <c r="U27" s="13" t="s">
        <v>124</v>
      </c>
      <c r="V27" s="14" t="s">
        <v>125</v>
      </c>
      <c r="W27" s="15" t="s">
        <v>120</v>
      </c>
    </row>
    <row r="28" spans="1:23" x14ac:dyDescent="0.4">
      <c r="A28" s="16">
        <f t="shared" si="1"/>
        <v>22</v>
      </c>
      <c r="B28" s="3" t="s">
        <v>109</v>
      </c>
      <c r="C28" s="5" t="s">
        <v>109</v>
      </c>
      <c r="D28" s="4" t="s">
        <v>109</v>
      </c>
      <c r="E28" s="3" t="s">
        <v>110</v>
      </c>
      <c r="F28" s="44" t="s">
        <v>111</v>
      </c>
      <c r="G28" s="112" t="s">
        <v>34</v>
      </c>
      <c r="H28" s="6" t="s">
        <v>126</v>
      </c>
      <c r="I28" s="35" t="s">
        <v>127</v>
      </c>
      <c r="J28" s="3" t="s">
        <v>111</v>
      </c>
      <c r="K28" s="35" t="s">
        <v>114</v>
      </c>
      <c r="L28" s="38" t="s">
        <v>115</v>
      </c>
      <c r="M28" s="39" t="s">
        <v>116</v>
      </c>
      <c r="N28" s="7" t="s">
        <v>41</v>
      </c>
      <c r="O28" s="8">
        <v>44591</v>
      </c>
      <c r="P28" s="9">
        <v>44595</v>
      </c>
      <c r="Q28" s="10" t="s">
        <v>128</v>
      </c>
      <c r="R28" s="11" t="s">
        <v>129</v>
      </c>
      <c r="S28" s="12" t="s">
        <v>130</v>
      </c>
      <c r="T28" s="13" t="s">
        <v>128</v>
      </c>
      <c r="U28" s="13" t="s">
        <v>129</v>
      </c>
      <c r="V28" s="14" t="s">
        <v>130</v>
      </c>
      <c r="W28" s="15" t="s">
        <v>120</v>
      </c>
    </row>
    <row r="29" spans="1:23" x14ac:dyDescent="0.4">
      <c r="A29" s="16">
        <f t="shared" si="1"/>
        <v>23</v>
      </c>
      <c r="B29" s="3" t="s">
        <v>109</v>
      </c>
      <c r="C29" s="5" t="s">
        <v>109</v>
      </c>
      <c r="D29" s="4" t="s">
        <v>109</v>
      </c>
      <c r="E29" s="3" t="s">
        <v>131</v>
      </c>
      <c r="F29" s="44" t="s">
        <v>111</v>
      </c>
      <c r="G29" s="112" t="s">
        <v>34</v>
      </c>
      <c r="H29" s="6" t="s">
        <v>112</v>
      </c>
      <c r="I29" s="35" t="s">
        <v>132</v>
      </c>
      <c r="J29" s="3" t="s">
        <v>111</v>
      </c>
      <c r="K29" s="35" t="s">
        <v>114</v>
      </c>
      <c r="L29" s="38" t="s">
        <v>115</v>
      </c>
      <c r="M29" s="39" t="s">
        <v>116</v>
      </c>
      <c r="N29" s="7" t="s">
        <v>41</v>
      </c>
      <c r="O29" s="8">
        <v>44590</v>
      </c>
      <c r="P29" s="9">
        <v>44595</v>
      </c>
      <c r="Q29" s="10" t="s">
        <v>133</v>
      </c>
      <c r="R29" s="11" t="s">
        <v>134</v>
      </c>
      <c r="S29" s="12" t="s">
        <v>135</v>
      </c>
      <c r="T29" s="13" t="s">
        <v>133</v>
      </c>
      <c r="U29" s="13" t="s">
        <v>134</v>
      </c>
      <c r="V29" s="14" t="s">
        <v>135</v>
      </c>
      <c r="W29" s="15" t="s">
        <v>120</v>
      </c>
    </row>
    <row r="30" spans="1:23" x14ac:dyDescent="0.4">
      <c r="A30" s="16">
        <f t="shared" si="1"/>
        <v>24</v>
      </c>
      <c r="B30" s="3" t="s">
        <v>109</v>
      </c>
      <c r="C30" s="5" t="s">
        <v>109</v>
      </c>
      <c r="D30" s="4" t="s">
        <v>136</v>
      </c>
      <c r="E30" s="3" t="s">
        <v>137</v>
      </c>
      <c r="F30" s="44" t="s">
        <v>111</v>
      </c>
      <c r="G30" s="112" t="s">
        <v>34</v>
      </c>
      <c r="H30" s="6" t="s">
        <v>112</v>
      </c>
      <c r="I30" s="35" t="s">
        <v>132</v>
      </c>
      <c r="J30" s="3" t="s">
        <v>111</v>
      </c>
      <c r="K30" s="35" t="s">
        <v>114</v>
      </c>
      <c r="L30" s="38" t="s">
        <v>138</v>
      </c>
      <c r="M30" s="39" t="s">
        <v>116</v>
      </c>
      <c r="N30" s="7" t="s">
        <v>41</v>
      </c>
      <c r="O30" s="8">
        <v>44590</v>
      </c>
      <c r="P30" s="9">
        <v>44595</v>
      </c>
      <c r="Q30" s="10" t="s">
        <v>139</v>
      </c>
      <c r="R30" s="11" t="s">
        <v>140</v>
      </c>
      <c r="S30" s="12" t="s">
        <v>141</v>
      </c>
      <c r="T30" s="13" t="s">
        <v>139</v>
      </c>
      <c r="U30" s="13" t="s">
        <v>140</v>
      </c>
      <c r="V30" s="14" t="s">
        <v>141</v>
      </c>
      <c r="W30" s="15" t="s">
        <v>120</v>
      </c>
    </row>
    <row r="31" spans="1:23" x14ac:dyDescent="0.4">
      <c r="A31" s="16">
        <f t="shared" si="1"/>
        <v>25</v>
      </c>
      <c r="B31" s="3" t="s">
        <v>109</v>
      </c>
      <c r="C31" s="5" t="s">
        <v>109</v>
      </c>
      <c r="D31" s="4" t="s">
        <v>109</v>
      </c>
      <c r="E31" s="3" t="s">
        <v>142</v>
      </c>
      <c r="F31" s="44" t="s">
        <v>111</v>
      </c>
      <c r="G31" s="112" t="s">
        <v>34</v>
      </c>
      <c r="H31" s="6" t="s">
        <v>112</v>
      </c>
      <c r="I31" s="35" t="s">
        <v>127</v>
      </c>
      <c r="J31" s="3" t="s">
        <v>111</v>
      </c>
      <c r="K31" s="35" t="s">
        <v>114</v>
      </c>
      <c r="L31" s="38" t="s">
        <v>115</v>
      </c>
      <c r="M31" s="39" t="s">
        <v>116</v>
      </c>
      <c r="N31" s="7" t="s">
        <v>41</v>
      </c>
      <c r="O31" s="8">
        <v>44591</v>
      </c>
      <c r="P31" s="9">
        <v>44595</v>
      </c>
      <c r="Q31" s="10" t="s">
        <v>143</v>
      </c>
      <c r="R31" s="11" t="s">
        <v>144</v>
      </c>
      <c r="S31" s="12" t="s">
        <v>125</v>
      </c>
      <c r="T31" s="13" t="s">
        <v>143</v>
      </c>
      <c r="U31" s="13" t="s">
        <v>144</v>
      </c>
      <c r="V31" s="14" t="s">
        <v>125</v>
      </c>
      <c r="W31" s="15" t="s">
        <v>120</v>
      </c>
    </row>
    <row r="32" spans="1:23" x14ac:dyDescent="0.4">
      <c r="A32" s="16">
        <f t="shared" si="1"/>
        <v>26</v>
      </c>
      <c r="B32" s="3" t="s">
        <v>145</v>
      </c>
      <c r="C32" s="5" t="s">
        <v>146</v>
      </c>
      <c r="D32" s="4" t="s">
        <v>146</v>
      </c>
      <c r="E32" s="3" t="s">
        <v>111</v>
      </c>
      <c r="F32" s="44" t="s">
        <v>147</v>
      </c>
      <c r="G32" s="112" t="s">
        <v>148</v>
      </c>
      <c r="H32" s="6" t="s">
        <v>149</v>
      </c>
      <c r="I32" s="35" t="s">
        <v>150</v>
      </c>
      <c r="J32" s="3" t="s">
        <v>151</v>
      </c>
      <c r="K32" s="35" t="s">
        <v>111</v>
      </c>
      <c r="L32" s="38" t="s">
        <v>39</v>
      </c>
      <c r="M32" s="39" t="s">
        <v>152</v>
      </c>
      <c r="N32" s="7" t="s">
        <v>41</v>
      </c>
      <c r="O32" s="8">
        <v>44587</v>
      </c>
      <c r="P32" s="9">
        <v>44592</v>
      </c>
      <c r="Q32" s="10" t="s">
        <v>153</v>
      </c>
      <c r="R32" s="11" t="s">
        <v>154</v>
      </c>
      <c r="S32" s="12" t="s">
        <v>155</v>
      </c>
      <c r="T32" s="13" t="s">
        <v>153</v>
      </c>
      <c r="U32" s="13" t="s">
        <v>154</v>
      </c>
      <c r="V32" s="14" t="s">
        <v>156</v>
      </c>
      <c r="W32" s="15" t="s">
        <v>120</v>
      </c>
    </row>
    <row r="33" spans="1:23" x14ac:dyDescent="0.4">
      <c r="A33" s="16">
        <f t="shared" si="1"/>
        <v>27</v>
      </c>
      <c r="B33" s="3" t="s">
        <v>145</v>
      </c>
      <c r="C33" s="5" t="s">
        <v>146</v>
      </c>
      <c r="D33" s="4" t="s">
        <v>146</v>
      </c>
      <c r="E33" s="3" t="s">
        <v>111</v>
      </c>
      <c r="F33" s="44" t="s">
        <v>147</v>
      </c>
      <c r="G33" s="112" t="s">
        <v>148</v>
      </c>
      <c r="H33" s="6" t="s">
        <v>149</v>
      </c>
      <c r="I33" s="35" t="s">
        <v>157</v>
      </c>
      <c r="J33" s="3" t="s">
        <v>151</v>
      </c>
      <c r="K33" s="35" t="s">
        <v>111</v>
      </c>
      <c r="L33" s="38" t="s">
        <v>39</v>
      </c>
      <c r="M33" s="39" t="s">
        <v>152</v>
      </c>
      <c r="N33" s="7" t="s">
        <v>41</v>
      </c>
      <c r="O33" s="8">
        <v>44587</v>
      </c>
      <c r="P33" s="9">
        <v>44592</v>
      </c>
      <c r="Q33" s="10" t="s">
        <v>158</v>
      </c>
      <c r="R33" s="11" t="s">
        <v>159</v>
      </c>
      <c r="S33" s="12" t="s">
        <v>160</v>
      </c>
      <c r="T33" s="13" t="s">
        <v>158</v>
      </c>
      <c r="U33" s="13" t="s">
        <v>130</v>
      </c>
      <c r="V33" s="14" t="s">
        <v>160</v>
      </c>
      <c r="W33" s="15" t="s">
        <v>120</v>
      </c>
    </row>
    <row r="34" spans="1:23" x14ac:dyDescent="0.4">
      <c r="A34" s="16">
        <f t="shared" si="1"/>
        <v>28</v>
      </c>
      <c r="B34" s="3" t="s">
        <v>145</v>
      </c>
      <c r="C34" s="5" t="s">
        <v>146</v>
      </c>
      <c r="D34" s="4" t="s">
        <v>146</v>
      </c>
      <c r="E34" s="3" t="s">
        <v>111</v>
      </c>
      <c r="F34" s="44" t="s">
        <v>147</v>
      </c>
      <c r="G34" s="112" t="s">
        <v>148</v>
      </c>
      <c r="H34" s="6" t="s">
        <v>149</v>
      </c>
      <c r="I34" s="35" t="s">
        <v>161</v>
      </c>
      <c r="J34" s="3" t="s">
        <v>151</v>
      </c>
      <c r="K34" s="35" t="s">
        <v>111</v>
      </c>
      <c r="L34" s="38" t="s">
        <v>39</v>
      </c>
      <c r="M34" s="39" t="s">
        <v>152</v>
      </c>
      <c r="N34" s="7" t="s">
        <v>41</v>
      </c>
      <c r="O34" s="8">
        <v>44587</v>
      </c>
      <c r="P34" s="9">
        <v>44592</v>
      </c>
      <c r="Q34" s="10" t="s">
        <v>162</v>
      </c>
      <c r="R34" s="11" t="s">
        <v>163</v>
      </c>
      <c r="S34" s="12" t="s">
        <v>164</v>
      </c>
      <c r="T34" s="13" t="s">
        <v>162</v>
      </c>
      <c r="U34" s="13" t="s">
        <v>163</v>
      </c>
      <c r="V34" s="14" t="s">
        <v>164</v>
      </c>
      <c r="W34" s="15" t="s">
        <v>120</v>
      </c>
    </row>
    <row r="35" spans="1:23" x14ac:dyDescent="0.4">
      <c r="A35" s="16">
        <f t="shared" si="1"/>
        <v>29</v>
      </c>
      <c r="B35" s="3" t="s">
        <v>145</v>
      </c>
      <c r="C35" s="5" t="s">
        <v>146</v>
      </c>
      <c r="D35" s="4" t="s">
        <v>146</v>
      </c>
      <c r="E35" s="3" t="s">
        <v>111</v>
      </c>
      <c r="F35" s="44" t="s">
        <v>147</v>
      </c>
      <c r="G35" s="112" t="s">
        <v>148</v>
      </c>
      <c r="H35" s="6" t="s">
        <v>149</v>
      </c>
      <c r="I35" s="35" t="s">
        <v>165</v>
      </c>
      <c r="J35" s="3" t="s">
        <v>151</v>
      </c>
      <c r="K35" s="35" t="s">
        <v>111</v>
      </c>
      <c r="L35" s="38" t="s">
        <v>39</v>
      </c>
      <c r="M35" s="39" t="s">
        <v>152</v>
      </c>
      <c r="N35" s="7" t="s">
        <v>41</v>
      </c>
      <c r="O35" s="8">
        <v>44587</v>
      </c>
      <c r="P35" s="9">
        <v>44592</v>
      </c>
      <c r="Q35" s="10" t="s">
        <v>166</v>
      </c>
      <c r="R35" s="11" t="s">
        <v>167</v>
      </c>
      <c r="S35" s="12" t="s">
        <v>168</v>
      </c>
      <c r="T35" s="13" t="s">
        <v>166</v>
      </c>
      <c r="U35" s="13" t="s">
        <v>167</v>
      </c>
      <c r="V35" s="14" t="s">
        <v>168</v>
      </c>
      <c r="W35" s="15" t="s">
        <v>120</v>
      </c>
    </row>
    <row r="36" spans="1:23" x14ac:dyDescent="0.4">
      <c r="A36" s="16">
        <f t="shared" si="1"/>
        <v>30</v>
      </c>
      <c r="B36" s="3" t="s">
        <v>145</v>
      </c>
      <c r="C36" s="5" t="s">
        <v>146</v>
      </c>
      <c r="D36" s="4" t="s">
        <v>146</v>
      </c>
      <c r="E36" s="3" t="s">
        <v>111</v>
      </c>
      <c r="F36" s="44" t="s">
        <v>147</v>
      </c>
      <c r="G36" s="112" t="s">
        <v>148</v>
      </c>
      <c r="H36" s="6" t="s">
        <v>149</v>
      </c>
      <c r="I36" s="35" t="s">
        <v>165</v>
      </c>
      <c r="J36" s="3" t="s">
        <v>151</v>
      </c>
      <c r="K36" s="35" t="s">
        <v>111</v>
      </c>
      <c r="L36" s="38" t="s">
        <v>39</v>
      </c>
      <c r="M36" s="39" t="s">
        <v>152</v>
      </c>
      <c r="N36" s="7" t="s">
        <v>41</v>
      </c>
      <c r="O36" s="8">
        <v>44587</v>
      </c>
      <c r="P36" s="9">
        <v>44592</v>
      </c>
      <c r="Q36" s="10" t="s">
        <v>169</v>
      </c>
      <c r="R36" s="11" t="s">
        <v>170</v>
      </c>
      <c r="S36" s="12" t="s">
        <v>171</v>
      </c>
      <c r="T36" s="13" t="s">
        <v>169</v>
      </c>
      <c r="U36" s="13" t="s">
        <v>170</v>
      </c>
      <c r="V36" s="14" t="s">
        <v>171</v>
      </c>
      <c r="W36" s="15" t="s">
        <v>120</v>
      </c>
    </row>
    <row r="37" spans="1:23" x14ac:dyDescent="0.4">
      <c r="A37" s="16">
        <f t="shared" si="1"/>
        <v>31</v>
      </c>
      <c r="B37" s="3" t="s">
        <v>145</v>
      </c>
      <c r="C37" s="5" t="s">
        <v>146</v>
      </c>
      <c r="D37" s="4" t="s">
        <v>146</v>
      </c>
      <c r="E37" s="3" t="s">
        <v>111</v>
      </c>
      <c r="F37" s="44" t="s">
        <v>147</v>
      </c>
      <c r="G37" s="112" t="s">
        <v>148</v>
      </c>
      <c r="H37" s="6" t="s">
        <v>149</v>
      </c>
      <c r="I37" s="35" t="s">
        <v>165</v>
      </c>
      <c r="J37" s="3" t="s">
        <v>151</v>
      </c>
      <c r="K37" s="35" t="s">
        <v>111</v>
      </c>
      <c r="L37" s="38" t="s">
        <v>39</v>
      </c>
      <c r="M37" s="39" t="s">
        <v>152</v>
      </c>
      <c r="N37" s="7" t="s">
        <v>41</v>
      </c>
      <c r="O37" s="8">
        <v>44587</v>
      </c>
      <c r="P37" s="9">
        <v>44592</v>
      </c>
      <c r="Q37" s="10" t="s">
        <v>172</v>
      </c>
      <c r="R37" s="11" t="s">
        <v>173</v>
      </c>
      <c r="S37" s="12" t="s">
        <v>164</v>
      </c>
      <c r="T37" s="13" t="s">
        <v>172</v>
      </c>
      <c r="U37" s="13" t="s">
        <v>173</v>
      </c>
      <c r="V37" s="14" t="s">
        <v>164</v>
      </c>
      <c r="W37" s="15" t="s">
        <v>120</v>
      </c>
    </row>
    <row r="38" spans="1:23" x14ac:dyDescent="0.4">
      <c r="A38" s="16">
        <f t="shared" si="1"/>
        <v>32</v>
      </c>
      <c r="B38" s="3" t="s">
        <v>145</v>
      </c>
      <c r="C38" s="5" t="s">
        <v>146</v>
      </c>
      <c r="D38" s="4" t="s">
        <v>146</v>
      </c>
      <c r="E38" s="3" t="s">
        <v>111</v>
      </c>
      <c r="F38" s="44" t="s">
        <v>147</v>
      </c>
      <c r="G38" s="112" t="s">
        <v>148</v>
      </c>
      <c r="H38" s="6" t="s">
        <v>149</v>
      </c>
      <c r="I38" s="35" t="s">
        <v>161</v>
      </c>
      <c r="J38" s="3" t="s">
        <v>151</v>
      </c>
      <c r="K38" s="35" t="s">
        <v>111</v>
      </c>
      <c r="L38" s="38" t="s">
        <v>39</v>
      </c>
      <c r="M38" s="39" t="s">
        <v>152</v>
      </c>
      <c r="N38" s="7" t="s">
        <v>41</v>
      </c>
      <c r="O38" s="8">
        <v>44587</v>
      </c>
      <c r="P38" s="9">
        <v>44592</v>
      </c>
      <c r="Q38" s="10" t="s">
        <v>174</v>
      </c>
      <c r="R38" s="11" t="s">
        <v>175</v>
      </c>
      <c r="S38" s="12" t="s">
        <v>176</v>
      </c>
      <c r="T38" s="13" t="s">
        <v>174</v>
      </c>
      <c r="U38" s="13" t="s">
        <v>175</v>
      </c>
      <c r="V38" s="14" t="s">
        <v>176</v>
      </c>
      <c r="W38" s="15" t="s">
        <v>120</v>
      </c>
    </row>
    <row r="39" spans="1:23" x14ac:dyDescent="0.4">
      <c r="A39" s="16">
        <f t="shared" si="1"/>
        <v>33</v>
      </c>
      <c r="B39" s="3" t="s">
        <v>145</v>
      </c>
      <c r="C39" s="5" t="s">
        <v>146</v>
      </c>
      <c r="D39" s="4" t="s">
        <v>146</v>
      </c>
      <c r="E39" s="3" t="s">
        <v>111</v>
      </c>
      <c r="F39" s="44" t="s">
        <v>147</v>
      </c>
      <c r="G39" s="112" t="s">
        <v>148</v>
      </c>
      <c r="H39" s="6" t="s">
        <v>149</v>
      </c>
      <c r="I39" s="35" t="s">
        <v>161</v>
      </c>
      <c r="J39" s="3" t="s">
        <v>151</v>
      </c>
      <c r="K39" s="35" t="s">
        <v>111</v>
      </c>
      <c r="L39" s="38" t="s">
        <v>39</v>
      </c>
      <c r="M39" s="39" t="s">
        <v>152</v>
      </c>
      <c r="N39" s="7" t="s">
        <v>41</v>
      </c>
      <c r="O39" s="8">
        <v>44587</v>
      </c>
      <c r="P39" s="9">
        <v>44592</v>
      </c>
      <c r="Q39" s="10" t="s">
        <v>177</v>
      </c>
      <c r="R39" s="11" t="s">
        <v>178</v>
      </c>
      <c r="S39" s="12" t="s">
        <v>179</v>
      </c>
      <c r="T39" s="13" t="s">
        <v>177</v>
      </c>
      <c r="U39" s="13" t="s">
        <v>180</v>
      </c>
      <c r="V39" s="14" t="s">
        <v>179</v>
      </c>
      <c r="W39" s="15" t="s">
        <v>120</v>
      </c>
    </row>
    <row r="40" spans="1:23" x14ac:dyDescent="0.4">
      <c r="A40" s="16">
        <f t="shared" si="1"/>
        <v>34</v>
      </c>
      <c r="B40" s="3" t="s">
        <v>145</v>
      </c>
      <c r="C40" s="5" t="s">
        <v>146</v>
      </c>
      <c r="D40" s="4" t="s">
        <v>146</v>
      </c>
      <c r="E40" s="3" t="s">
        <v>111</v>
      </c>
      <c r="F40" s="44" t="s">
        <v>147</v>
      </c>
      <c r="G40" s="112" t="s">
        <v>148</v>
      </c>
      <c r="H40" s="6" t="s">
        <v>149</v>
      </c>
      <c r="I40" s="35" t="s">
        <v>157</v>
      </c>
      <c r="J40" s="3" t="s">
        <v>151</v>
      </c>
      <c r="K40" s="35" t="s">
        <v>111</v>
      </c>
      <c r="L40" s="38" t="s">
        <v>39</v>
      </c>
      <c r="M40" s="39" t="s">
        <v>152</v>
      </c>
      <c r="N40" s="7" t="s">
        <v>41</v>
      </c>
      <c r="O40" s="8">
        <v>44587</v>
      </c>
      <c r="P40" s="9">
        <v>44592</v>
      </c>
      <c r="Q40" s="10" t="s">
        <v>181</v>
      </c>
      <c r="R40" s="11" t="s">
        <v>169</v>
      </c>
      <c r="S40" s="12" t="s">
        <v>182</v>
      </c>
      <c r="T40" s="13" t="s">
        <v>181</v>
      </c>
      <c r="U40" s="13" t="s">
        <v>169</v>
      </c>
      <c r="V40" s="14" t="s">
        <v>182</v>
      </c>
      <c r="W40" s="15" t="s">
        <v>120</v>
      </c>
    </row>
    <row r="41" spans="1:23" x14ac:dyDescent="0.4">
      <c r="A41" s="16">
        <f t="shared" si="1"/>
        <v>35</v>
      </c>
      <c r="B41" s="3" t="s">
        <v>145</v>
      </c>
      <c r="C41" s="5" t="s">
        <v>146</v>
      </c>
      <c r="D41" s="4" t="s">
        <v>146</v>
      </c>
      <c r="E41" s="3" t="s">
        <v>111</v>
      </c>
      <c r="F41" s="44" t="s">
        <v>147</v>
      </c>
      <c r="G41" s="112" t="s">
        <v>148</v>
      </c>
      <c r="H41" s="6" t="s">
        <v>149</v>
      </c>
      <c r="I41" s="35" t="s">
        <v>157</v>
      </c>
      <c r="J41" s="3" t="s">
        <v>151</v>
      </c>
      <c r="K41" s="35" t="s">
        <v>111</v>
      </c>
      <c r="L41" s="38" t="s">
        <v>39</v>
      </c>
      <c r="M41" s="39" t="s">
        <v>152</v>
      </c>
      <c r="N41" s="7" t="s">
        <v>41</v>
      </c>
      <c r="O41" s="8">
        <v>44587</v>
      </c>
      <c r="P41" s="9">
        <v>44592</v>
      </c>
      <c r="Q41" s="10" t="s">
        <v>183</v>
      </c>
      <c r="R41" s="11" t="s">
        <v>184</v>
      </c>
      <c r="S41" s="12" t="s">
        <v>185</v>
      </c>
      <c r="T41" s="13" t="s">
        <v>183</v>
      </c>
      <c r="U41" s="13" t="s">
        <v>184</v>
      </c>
      <c r="V41" s="14" t="s">
        <v>185</v>
      </c>
      <c r="W41" s="15" t="s">
        <v>120</v>
      </c>
    </row>
    <row r="42" spans="1:23" x14ac:dyDescent="0.4">
      <c r="A42" s="16">
        <f t="shared" si="1"/>
        <v>36</v>
      </c>
      <c r="B42" s="3" t="s">
        <v>145</v>
      </c>
      <c r="C42" s="5" t="s">
        <v>146</v>
      </c>
      <c r="D42" s="4" t="s">
        <v>146</v>
      </c>
      <c r="E42" s="3" t="s">
        <v>111</v>
      </c>
      <c r="F42" s="44" t="s">
        <v>147</v>
      </c>
      <c r="G42" s="112" t="s">
        <v>148</v>
      </c>
      <c r="H42" s="6" t="s">
        <v>149</v>
      </c>
      <c r="I42" s="35" t="s">
        <v>165</v>
      </c>
      <c r="J42" s="3" t="s">
        <v>151</v>
      </c>
      <c r="K42" s="35" t="s">
        <v>111</v>
      </c>
      <c r="L42" s="38" t="s">
        <v>39</v>
      </c>
      <c r="M42" s="39" t="s">
        <v>152</v>
      </c>
      <c r="N42" s="7" t="s">
        <v>41</v>
      </c>
      <c r="O42" s="8">
        <v>44587</v>
      </c>
      <c r="P42" s="9">
        <v>44592</v>
      </c>
      <c r="Q42" s="10" t="s">
        <v>186</v>
      </c>
      <c r="R42" s="11" t="s">
        <v>187</v>
      </c>
      <c r="S42" s="12" t="s">
        <v>160</v>
      </c>
      <c r="T42" s="13" t="s">
        <v>186</v>
      </c>
      <c r="U42" s="13" t="s">
        <v>187</v>
      </c>
      <c r="V42" s="14" t="s">
        <v>160</v>
      </c>
      <c r="W42" s="15" t="s">
        <v>120</v>
      </c>
    </row>
    <row r="43" spans="1:23" x14ac:dyDescent="0.4">
      <c r="A43" s="16">
        <f t="shared" si="1"/>
        <v>37</v>
      </c>
      <c r="B43" s="3" t="s">
        <v>145</v>
      </c>
      <c r="C43" s="5" t="s">
        <v>146</v>
      </c>
      <c r="D43" s="4" t="s">
        <v>146</v>
      </c>
      <c r="E43" s="3" t="s">
        <v>111</v>
      </c>
      <c r="F43" s="44" t="s">
        <v>147</v>
      </c>
      <c r="G43" s="112" t="s">
        <v>148</v>
      </c>
      <c r="H43" s="6" t="s">
        <v>149</v>
      </c>
      <c r="I43" s="35" t="s">
        <v>165</v>
      </c>
      <c r="J43" s="3" t="s">
        <v>151</v>
      </c>
      <c r="K43" s="35" t="s">
        <v>111</v>
      </c>
      <c r="L43" s="38" t="s">
        <v>39</v>
      </c>
      <c r="M43" s="39" t="s">
        <v>152</v>
      </c>
      <c r="N43" s="7" t="s">
        <v>41</v>
      </c>
      <c r="O43" s="8">
        <v>44587</v>
      </c>
      <c r="P43" s="9">
        <v>44592</v>
      </c>
      <c r="Q43" s="10" t="s">
        <v>188</v>
      </c>
      <c r="R43" s="11" t="s">
        <v>189</v>
      </c>
      <c r="S43" s="12" t="s">
        <v>190</v>
      </c>
      <c r="T43" s="13" t="s">
        <v>188</v>
      </c>
      <c r="U43" s="13" t="s">
        <v>125</v>
      </c>
      <c r="V43" s="14" t="s">
        <v>190</v>
      </c>
      <c r="W43" s="15" t="s">
        <v>120</v>
      </c>
    </row>
    <row r="44" spans="1:23" x14ac:dyDescent="0.4">
      <c r="A44" s="16">
        <f t="shared" si="1"/>
        <v>38</v>
      </c>
      <c r="B44" s="3" t="s">
        <v>145</v>
      </c>
      <c r="C44" s="5" t="s">
        <v>146</v>
      </c>
      <c r="D44" s="4" t="s">
        <v>146</v>
      </c>
      <c r="E44" s="3" t="s">
        <v>111</v>
      </c>
      <c r="F44" s="44" t="s">
        <v>147</v>
      </c>
      <c r="G44" s="112" t="s">
        <v>148</v>
      </c>
      <c r="H44" s="6" t="s">
        <v>149</v>
      </c>
      <c r="I44" s="35" t="s">
        <v>165</v>
      </c>
      <c r="J44" s="3" t="s">
        <v>151</v>
      </c>
      <c r="K44" s="35" t="s">
        <v>111</v>
      </c>
      <c r="L44" s="38" t="s">
        <v>39</v>
      </c>
      <c r="M44" s="39" t="s">
        <v>152</v>
      </c>
      <c r="N44" s="7" t="s">
        <v>41</v>
      </c>
      <c r="O44" s="8">
        <v>44587</v>
      </c>
      <c r="P44" s="9">
        <v>44592</v>
      </c>
      <c r="Q44" s="10" t="s">
        <v>191</v>
      </c>
      <c r="R44" s="11" t="s">
        <v>192</v>
      </c>
      <c r="S44" s="12" t="s">
        <v>193</v>
      </c>
      <c r="T44" s="13" t="s">
        <v>191</v>
      </c>
      <c r="U44" s="13" t="s">
        <v>192</v>
      </c>
      <c r="V44" s="14" t="s">
        <v>193</v>
      </c>
      <c r="W44" s="15" t="s">
        <v>120</v>
      </c>
    </row>
    <row r="45" spans="1:23" x14ac:dyDescent="0.4">
      <c r="A45" s="16">
        <f t="shared" si="1"/>
        <v>39</v>
      </c>
      <c r="B45" s="3" t="s">
        <v>145</v>
      </c>
      <c r="C45" s="5" t="s">
        <v>146</v>
      </c>
      <c r="D45" s="4" t="s">
        <v>146</v>
      </c>
      <c r="E45" s="3" t="s">
        <v>111</v>
      </c>
      <c r="F45" s="44" t="s">
        <v>147</v>
      </c>
      <c r="G45" s="112" t="s">
        <v>148</v>
      </c>
      <c r="H45" s="6" t="s">
        <v>149</v>
      </c>
      <c r="I45" s="35" t="s">
        <v>194</v>
      </c>
      <c r="J45" s="3" t="s">
        <v>151</v>
      </c>
      <c r="K45" s="35" t="s">
        <v>111</v>
      </c>
      <c r="L45" s="38" t="s">
        <v>39</v>
      </c>
      <c r="M45" s="39" t="s">
        <v>195</v>
      </c>
      <c r="N45" s="7" t="s">
        <v>41</v>
      </c>
      <c r="O45" s="8">
        <v>44591</v>
      </c>
      <c r="P45" s="9">
        <v>44592</v>
      </c>
      <c r="Q45" s="10" t="s">
        <v>196</v>
      </c>
      <c r="R45" s="11" t="s">
        <v>197</v>
      </c>
      <c r="S45" s="12" t="s">
        <v>185</v>
      </c>
      <c r="T45" s="13" t="s">
        <v>196</v>
      </c>
      <c r="U45" s="13" t="s">
        <v>197</v>
      </c>
      <c r="V45" s="14" t="s">
        <v>185</v>
      </c>
      <c r="W45" s="15" t="s">
        <v>120</v>
      </c>
    </row>
    <row r="46" spans="1:23" x14ac:dyDescent="0.4">
      <c r="A46" s="16">
        <f t="shared" si="1"/>
        <v>40</v>
      </c>
      <c r="B46" s="3" t="s">
        <v>145</v>
      </c>
      <c r="C46" s="5" t="s">
        <v>146</v>
      </c>
      <c r="D46" s="4" t="s">
        <v>146</v>
      </c>
      <c r="E46" s="3" t="s">
        <v>111</v>
      </c>
      <c r="F46" s="44" t="s">
        <v>147</v>
      </c>
      <c r="G46" s="112" t="s">
        <v>148</v>
      </c>
      <c r="H46" s="6" t="s">
        <v>149</v>
      </c>
      <c r="I46" s="35" t="s">
        <v>198</v>
      </c>
      <c r="J46" s="3" t="s">
        <v>151</v>
      </c>
      <c r="K46" s="35" t="s">
        <v>111</v>
      </c>
      <c r="L46" s="38" t="s">
        <v>39</v>
      </c>
      <c r="M46" s="39" t="s">
        <v>195</v>
      </c>
      <c r="N46" s="7" t="s">
        <v>41</v>
      </c>
      <c r="O46" s="8">
        <v>44591</v>
      </c>
      <c r="P46" s="9">
        <v>44592</v>
      </c>
      <c r="Q46" s="10" t="s">
        <v>199</v>
      </c>
      <c r="R46" s="11" t="s">
        <v>200</v>
      </c>
      <c r="S46" s="12" t="s">
        <v>201</v>
      </c>
      <c r="T46" s="13" t="s">
        <v>199</v>
      </c>
      <c r="U46" s="13" t="s">
        <v>200</v>
      </c>
      <c r="V46" s="14" t="s">
        <v>202</v>
      </c>
      <c r="W46" s="15" t="s">
        <v>120</v>
      </c>
    </row>
    <row r="47" spans="1:23" x14ac:dyDescent="0.4">
      <c r="A47" s="16">
        <f t="shared" si="1"/>
        <v>41</v>
      </c>
      <c r="B47" s="3" t="s">
        <v>145</v>
      </c>
      <c r="C47" s="5" t="s">
        <v>146</v>
      </c>
      <c r="D47" s="4" t="s">
        <v>146</v>
      </c>
      <c r="E47" s="3" t="s">
        <v>111</v>
      </c>
      <c r="F47" s="44" t="s">
        <v>147</v>
      </c>
      <c r="G47" s="112" t="s">
        <v>148</v>
      </c>
      <c r="H47" s="6" t="s">
        <v>149</v>
      </c>
      <c r="I47" s="35" t="s">
        <v>203</v>
      </c>
      <c r="J47" s="3" t="s">
        <v>151</v>
      </c>
      <c r="K47" s="35" t="s">
        <v>111</v>
      </c>
      <c r="L47" s="38" t="s">
        <v>39</v>
      </c>
      <c r="M47" s="39" t="s">
        <v>195</v>
      </c>
      <c r="N47" s="7" t="s">
        <v>41</v>
      </c>
      <c r="O47" s="8">
        <v>44591</v>
      </c>
      <c r="P47" s="9">
        <v>44592</v>
      </c>
      <c r="Q47" s="10" t="s">
        <v>204</v>
      </c>
      <c r="R47" s="11" t="s">
        <v>205</v>
      </c>
      <c r="S47" s="12" t="s">
        <v>206</v>
      </c>
      <c r="T47" s="13" t="s">
        <v>204</v>
      </c>
      <c r="U47" s="13" t="s">
        <v>205</v>
      </c>
      <c r="V47" s="14" t="s">
        <v>206</v>
      </c>
      <c r="W47" s="15" t="s">
        <v>120</v>
      </c>
    </row>
    <row r="48" spans="1:23" x14ac:dyDescent="0.4">
      <c r="A48" s="16">
        <f t="shared" si="1"/>
        <v>42</v>
      </c>
      <c r="B48" s="3" t="s">
        <v>145</v>
      </c>
      <c r="C48" s="5" t="s">
        <v>207</v>
      </c>
      <c r="D48" s="4" t="s">
        <v>146</v>
      </c>
      <c r="E48" s="3" t="s">
        <v>111</v>
      </c>
      <c r="F48" s="44" t="s">
        <v>208</v>
      </c>
      <c r="G48" s="112" t="s">
        <v>148</v>
      </c>
      <c r="H48" s="6" t="s">
        <v>149</v>
      </c>
      <c r="I48" s="35" t="s">
        <v>209</v>
      </c>
      <c r="J48" s="3" t="s">
        <v>210</v>
      </c>
      <c r="K48" s="35" t="s">
        <v>111</v>
      </c>
      <c r="L48" s="38" t="s">
        <v>39</v>
      </c>
      <c r="M48" s="39" t="s">
        <v>211</v>
      </c>
      <c r="N48" s="7" t="s">
        <v>41</v>
      </c>
      <c r="O48" s="8">
        <v>44586</v>
      </c>
      <c r="P48" s="9">
        <v>44587</v>
      </c>
      <c r="Q48" s="10" t="s">
        <v>179</v>
      </c>
      <c r="R48" s="11" t="s">
        <v>179</v>
      </c>
      <c r="S48" s="12" t="s">
        <v>212</v>
      </c>
      <c r="T48" s="13" t="s">
        <v>179</v>
      </c>
      <c r="U48" s="13" t="s">
        <v>179</v>
      </c>
      <c r="V48" s="14" t="s">
        <v>212</v>
      </c>
      <c r="W48" s="15" t="s">
        <v>120</v>
      </c>
    </row>
    <row r="49" spans="1:23" x14ac:dyDescent="0.4">
      <c r="A49" s="16">
        <f t="shared" si="1"/>
        <v>43</v>
      </c>
      <c r="B49" s="3" t="s">
        <v>145</v>
      </c>
      <c r="C49" s="5" t="s">
        <v>207</v>
      </c>
      <c r="D49" s="4" t="s">
        <v>146</v>
      </c>
      <c r="E49" s="3" t="s">
        <v>111</v>
      </c>
      <c r="F49" s="44" t="s">
        <v>208</v>
      </c>
      <c r="G49" s="112" t="s">
        <v>148</v>
      </c>
      <c r="H49" s="6" t="s">
        <v>149</v>
      </c>
      <c r="I49" s="35" t="s">
        <v>209</v>
      </c>
      <c r="J49" s="3" t="s">
        <v>210</v>
      </c>
      <c r="K49" s="35" t="s">
        <v>111</v>
      </c>
      <c r="L49" s="38" t="s">
        <v>39</v>
      </c>
      <c r="M49" s="39" t="s">
        <v>211</v>
      </c>
      <c r="N49" s="7" t="s">
        <v>41</v>
      </c>
      <c r="O49" s="8">
        <v>44586</v>
      </c>
      <c r="P49" s="9">
        <v>44587</v>
      </c>
      <c r="Q49" s="10" t="s">
        <v>179</v>
      </c>
      <c r="R49" s="11" t="s">
        <v>179</v>
      </c>
      <c r="S49" s="12" t="s">
        <v>212</v>
      </c>
      <c r="T49" s="13" t="s">
        <v>179</v>
      </c>
      <c r="U49" s="13" t="s">
        <v>179</v>
      </c>
      <c r="V49" s="14" t="s">
        <v>212</v>
      </c>
      <c r="W49" s="15" t="s">
        <v>120</v>
      </c>
    </row>
    <row r="50" spans="1:23" x14ac:dyDescent="0.4">
      <c r="A50" s="16">
        <f t="shared" si="1"/>
        <v>44</v>
      </c>
      <c r="B50" s="3" t="s">
        <v>145</v>
      </c>
      <c r="C50" s="5" t="s">
        <v>207</v>
      </c>
      <c r="D50" s="4" t="s">
        <v>146</v>
      </c>
      <c r="E50" s="3" t="s">
        <v>111</v>
      </c>
      <c r="F50" s="44" t="s">
        <v>213</v>
      </c>
      <c r="G50" s="112" t="s">
        <v>148</v>
      </c>
      <c r="H50" s="6" t="s">
        <v>149</v>
      </c>
      <c r="I50" s="35" t="s">
        <v>214</v>
      </c>
      <c r="J50" s="3" t="s">
        <v>210</v>
      </c>
      <c r="K50" s="35" t="s">
        <v>111</v>
      </c>
      <c r="L50" s="38" t="s">
        <v>39</v>
      </c>
      <c r="M50" s="39" t="s">
        <v>211</v>
      </c>
      <c r="N50" s="7" t="s">
        <v>41</v>
      </c>
      <c r="O50" s="8">
        <v>44588</v>
      </c>
      <c r="P50" s="9">
        <v>44589</v>
      </c>
      <c r="Q50" s="10" t="s">
        <v>179</v>
      </c>
      <c r="R50" s="11" t="s">
        <v>179</v>
      </c>
      <c r="S50" s="12" t="s">
        <v>212</v>
      </c>
      <c r="T50" s="13" t="s">
        <v>179</v>
      </c>
      <c r="U50" s="13" t="s">
        <v>179</v>
      </c>
      <c r="V50" s="14" t="s">
        <v>212</v>
      </c>
      <c r="W50" s="15" t="s">
        <v>120</v>
      </c>
    </row>
    <row r="51" spans="1:23" x14ac:dyDescent="0.4">
      <c r="A51" s="16">
        <f t="shared" si="1"/>
        <v>45</v>
      </c>
      <c r="B51" s="3" t="s">
        <v>145</v>
      </c>
      <c r="C51" s="5" t="s">
        <v>207</v>
      </c>
      <c r="D51" s="4" t="s">
        <v>146</v>
      </c>
      <c r="E51" s="3" t="s">
        <v>111</v>
      </c>
      <c r="F51" s="44" t="s">
        <v>215</v>
      </c>
      <c r="G51" s="112" t="s">
        <v>148</v>
      </c>
      <c r="H51" s="6" t="s">
        <v>149</v>
      </c>
      <c r="I51" s="35" t="s">
        <v>214</v>
      </c>
      <c r="J51" s="3" t="s">
        <v>210</v>
      </c>
      <c r="K51" s="35" t="s">
        <v>111</v>
      </c>
      <c r="L51" s="38" t="s">
        <v>39</v>
      </c>
      <c r="M51" s="39" t="s">
        <v>211</v>
      </c>
      <c r="N51" s="7" t="s">
        <v>41</v>
      </c>
      <c r="O51" s="8">
        <v>44588</v>
      </c>
      <c r="P51" s="9">
        <v>44589</v>
      </c>
      <c r="Q51" s="10" t="s">
        <v>179</v>
      </c>
      <c r="R51" s="11" t="s">
        <v>179</v>
      </c>
      <c r="S51" s="12" t="s">
        <v>212</v>
      </c>
      <c r="T51" s="13" t="s">
        <v>179</v>
      </c>
      <c r="U51" s="13" t="s">
        <v>179</v>
      </c>
      <c r="V51" s="14" t="s">
        <v>212</v>
      </c>
      <c r="W51" s="15" t="s">
        <v>120</v>
      </c>
    </row>
    <row r="52" spans="1:23" x14ac:dyDescent="0.4">
      <c r="A52" s="16">
        <f t="shared" si="1"/>
        <v>46</v>
      </c>
      <c r="B52" s="3" t="s">
        <v>145</v>
      </c>
      <c r="C52" s="5" t="s">
        <v>207</v>
      </c>
      <c r="D52" s="4" t="s">
        <v>146</v>
      </c>
      <c r="E52" s="3" t="s">
        <v>111</v>
      </c>
      <c r="F52" s="44" t="s">
        <v>216</v>
      </c>
      <c r="G52" s="112" t="s">
        <v>148</v>
      </c>
      <c r="H52" s="6" t="s">
        <v>149</v>
      </c>
      <c r="I52" s="35" t="s">
        <v>214</v>
      </c>
      <c r="J52" s="3" t="s">
        <v>210</v>
      </c>
      <c r="K52" s="35" t="s">
        <v>111</v>
      </c>
      <c r="L52" s="38" t="s">
        <v>39</v>
      </c>
      <c r="M52" s="39" t="s">
        <v>211</v>
      </c>
      <c r="N52" s="7" t="s">
        <v>41</v>
      </c>
      <c r="O52" s="8">
        <v>44588</v>
      </c>
      <c r="P52" s="9">
        <v>44589</v>
      </c>
      <c r="Q52" s="10" t="s">
        <v>179</v>
      </c>
      <c r="R52" s="11" t="s">
        <v>179</v>
      </c>
      <c r="S52" s="12" t="s">
        <v>212</v>
      </c>
      <c r="T52" s="13" t="s">
        <v>179</v>
      </c>
      <c r="U52" s="13" t="s">
        <v>179</v>
      </c>
      <c r="V52" s="14" t="s">
        <v>212</v>
      </c>
      <c r="W52" s="15" t="s">
        <v>120</v>
      </c>
    </row>
    <row r="53" spans="1:23" x14ac:dyDescent="0.4">
      <c r="A53" s="16">
        <f t="shared" si="1"/>
        <v>47</v>
      </c>
      <c r="B53" s="3" t="s">
        <v>145</v>
      </c>
      <c r="C53" s="5" t="s">
        <v>207</v>
      </c>
      <c r="D53" s="4" t="s">
        <v>146</v>
      </c>
      <c r="E53" s="3" t="s">
        <v>111</v>
      </c>
      <c r="F53" s="44" t="s">
        <v>217</v>
      </c>
      <c r="G53" s="112" t="s">
        <v>148</v>
      </c>
      <c r="H53" s="6" t="s">
        <v>149</v>
      </c>
      <c r="I53" s="35" t="s">
        <v>214</v>
      </c>
      <c r="J53" s="3" t="s">
        <v>210</v>
      </c>
      <c r="K53" s="35" t="s">
        <v>111</v>
      </c>
      <c r="L53" s="38" t="s">
        <v>39</v>
      </c>
      <c r="M53" s="39" t="s">
        <v>211</v>
      </c>
      <c r="N53" s="7" t="s">
        <v>41</v>
      </c>
      <c r="O53" s="8">
        <v>44588</v>
      </c>
      <c r="P53" s="9">
        <v>44592</v>
      </c>
      <c r="Q53" s="10" t="s">
        <v>179</v>
      </c>
      <c r="R53" s="11" t="s">
        <v>179</v>
      </c>
      <c r="S53" s="12" t="s">
        <v>212</v>
      </c>
      <c r="T53" s="13" t="s">
        <v>179</v>
      </c>
      <c r="U53" s="13" t="s">
        <v>179</v>
      </c>
      <c r="V53" s="14" t="s">
        <v>212</v>
      </c>
      <c r="W53" s="15" t="s">
        <v>120</v>
      </c>
    </row>
    <row r="54" spans="1:23" x14ac:dyDescent="0.4">
      <c r="A54" s="16">
        <f t="shared" si="1"/>
        <v>48</v>
      </c>
      <c r="B54" s="3" t="s">
        <v>145</v>
      </c>
      <c r="C54" s="5" t="s">
        <v>207</v>
      </c>
      <c r="D54" s="4" t="s">
        <v>146</v>
      </c>
      <c r="E54" s="3" t="s">
        <v>111</v>
      </c>
      <c r="F54" s="44" t="s">
        <v>218</v>
      </c>
      <c r="G54" s="112" t="s">
        <v>148</v>
      </c>
      <c r="H54" s="6" t="s">
        <v>149</v>
      </c>
      <c r="I54" s="35" t="s">
        <v>214</v>
      </c>
      <c r="J54" s="3" t="s">
        <v>210</v>
      </c>
      <c r="K54" s="35" t="s">
        <v>111</v>
      </c>
      <c r="L54" s="38" t="s">
        <v>39</v>
      </c>
      <c r="M54" s="39" t="s">
        <v>211</v>
      </c>
      <c r="N54" s="7" t="s">
        <v>41</v>
      </c>
      <c r="O54" s="8">
        <v>44588</v>
      </c>
      <c r="P54" s="9">
        <v>44592</v>
      </c>
      <c r="Q54" s="10" t="s">
        <v>179</v>
      </c>
      <c r="R54" s="11" t="s">
        <v>179</v>
      </c>
      <c r="S54" s="12" t="s">
        <v>212</v>
      </c>
      <c r="T54" s="13" t="s">
        <v>179</v>
      </c>
      <c r="U54" s="13" t="s">
        <v>179</v>
      </c>
      <c r="V54" s="14" t="s">
        <v>212</v>
      </c>
      <c r="W54" s="15" t="s">
        <v>120</v>
      </c>
    </row>
    <row r="55" spans="1:23" x14ac:dyDescent="0.4">
      <c r="A55" s="16">
        <f t="shared" si="1"/>
        <v>49</v>
      </c>
      <c r="B55" s="3" t="s">
        <v>145</v>
      </c>
      <c r="C55" s="5" t="s">
        <v>207</v>
      </c>
      <c r="D55" s="4" t="s">
        <v>146</v>
      </c>
      <c r="E55" s="3" t="s">
        <v>111</v>
      </c>
      <c r="F55" s="44" t="s">
        <v>219</v>
      </c>
      <c r="G55" s="112" t="s">
        <v>148</v>
      </c>
      <c r="H55" s="6" t="s">
        <v>149</v>
      </c>
      <c r="I55" s="35" t="s">
        <v>214</v>
      </c>
      <c r="J55" s="3" t="s">
        <v>210</v>
      </c>
      <c r="K55" s="35" t="s">
        <v>111</v>
      </c>
      <c r="L55" s="38" t="s">
        <v>39</v>
      </c>
      <c r="M55" s="39" t="s">
        <v>211</v>
      </c>
      <c r="N55" s="7" t="s">
        <v>41</v>
      </c>
      <c r="O55" s="8">
        <v>44588</v>
      </c>
      <c r="P55" s="9">
        <v>44592</v>
      </c>
      <c r="Q55" s="10" t="s">
        <v>179</v>
      </c>
      <c r="R55" s="11" t="s">
        <v>179</v>
      </c>
      <c r="S55" s="12" t="s">
        <v>212</v>
      </c>
      <c r="T55" s="13" t="s">
        <v>179</v>
      </c>
      <c r="U55" s="13" t="s">
        <v>179</v>
      </c>
      <c r="V55" s="14" t="s">
        <v>212</v>
      </c>
      <c r="W55" s="15" t="s">
        <v>120</v>
      </c>
    </row>
    <row r="56" spans="1:23" x14ac:dyDescent="0.4">
      <c r="A56" s="16">
        <f t="shared" si="1"/>
        <v>50</v>
      </c>
      <c r="B56" s="3" t="s">
        <v>145</v>
      </c>
      <c r="C56" s="5" t="s">
        <v>207</v>
      </c>
      <c r="D56" s="4" t="s">
        <v>146</v>
      </c>
      <c r="E56" s="3" t="s">
        <v>111</v>
      </c>
      <c r="F56" s="44" t="s">
        <v>220</v>
      </c>
      <c r="G56" s="112" t="s">
        <v>148</v>
      </c>
      <c r="H56" s="6" t="s">
        <v>149</v>
      </c>
      <c r="I56" s="35" t="s">
        <v>214</v>
      </c>
      <c r="J56" s="3" t="s">
        <v>210</v>
      </c>
      <c r="K56" s="35" t="s">
        <v>111</v>
      </c>
      <c r="L56" s="38" t="s">
        <v>39</v>
      </c>
      <c r="M56" s="39" t="s">
        <v>211</v>
      </c>
      <c r="N56" s="7" t="s">
        <v>41</v>
      </c>
      <c r="O56" s="8">
        <v>44588</v>
      </c>
      <c r="P56" s="9">
        <v>44592</v>
      </c>
      <c r="Q56" s="10" t="s">
        <v>179</v>
      </c>
      <c r="R56" s="11" t="s">
        <v>179</v>
      </c>
      <c r="S56" s="12" t="s">
        <v>212</v>
      </c>
      <c r="T56" s="13" t="s">
        <v>179</v>
      </c>
      <c r="U56" s="13" t="s">
        <v>179</v>
      </c>
      <c r="V56" s="14" t="s">
        <v>212</v>
      </c>
      <c r="W56" s="15" t="s">
        <v>120</v>
      </c>
    </row>
    <row r="57" spans="1:23" x14ac:dyDescent="0.4">
      <c r="A57" s="16">
        <f t="shared" si="1"/>
        <v>51</v>
      </c>
      <c r="B57" s="3" t="s">
        <v>145</v>
      </c>
      <c r="C57" s="5" t="s">
        <v>207</v>
      </c>
      <c r="D57" s="4" t="s">
        <v>146</v>
      </c>
      <c r="E57" s="3" t="s">
        <v>111</v>
      </c>
      <c r="F57" s="44" t="s">
        <v>220</v>
      </c>
      <c r="G57" s="112" t="s">
        <v>148</v>
      </c>
      <c r="H57" s="6" t="s">
        <v>149</v>
      </c>
      <c r="I57" s="35" t="s">
        <v>214</v>
      </c>
      <c r="J57" s="3" t="s">
        <v>210</v>
      </c>
      <c r="K57" s="35" t="s">
        <v>111</v>
      </c>
      <c r="L57" s="38" t="s">
        <v>39</v>
      </c>
      <c r="M57" s="39" t="s">
        <v>211</v>
      </c>
      <c r="N57" s="7" t="s">
        <v>41</v>
      </c>
      <c r="O57" s="8">
        <v>44588</v>
      </c>
      <c r="P57" s="9">
        <v>44592</v>
      </c>
      <c r="Q57" s="10" t="s">
        <v>179</v>
      </c>
      <c r="R57" s="11" t="s">
        <v>179</v>
      </c>
      <c r="S57" s="12" t="s">
        <v>212</v>
      </c>
      <c r="T57" s="13" t="s">
        <v>179</v>
      </c>
      <c r="U57" s="13" t="s">
        <v>179</v>
      </c>
      <c r="V57" s="14" t="s">
        <v>212</v>
      </c>
      <c r="W57" s="15" t="s">
        <v>120</v>
      </c>
    </row>
    <row r="58" spans="1:23" x14ac:dyDescent="0.4">
      <c r="A58" s="16">
        <f t="shared" si="1"/>
        <v>52</v>
      </c>
      <c r="B58" s="3" t="s">
        <v>145</v>
      </c>
      <c r="C58" s="5" t="s">
        <v>207</v>
      </c>
      <c r="D58" s="4" t="s">
        <v>146</v>
      </c>
      <c r="E58" s="3" t="s">
        <v>111</v>
      </c>
      <c r="F58" s="44" t="s">
        <v>221</v>
      </c>
      <c r="G58" s="112" t="s">
        <v>148</v>
      </c>
      <c r="H58" s="6" t="s">
        <v>149</v>
      </c>
      <c r="I58" s="35" t="s">
        <v>214</v>
      </c>
      <c r="J58" s="3" t="s">
        <v>210</v>
      </c>
      <c r="K58" s="35" t="s">
        <v>111</v>
      </c>
      <c r="L58" s="38" t="s">
        <v>39</v>
      </c>
      <c r="M58" s="39" t="s">
        <v>211</v>
      </c>
      <c r="N58" s="7" t="s">
        <v>41</v>
      </c>
      <c r="O58" s="8">
        <v>44588</v>
      </c>
      <c r="P58" s="9">
        <v>44592</v>
      </c>
      <c r="Q58" s="10" t="s">
        <v>179</v>
      </c>
      <c r="R58" s="11" t="s">
        <v>179</v>
      </c>
      <c r="S58" s="12" t="s">
        <v>212</v>
      </c>
      <c r="T58" s="13" t="s">
        <v>179</v>
      </c>
      <c r="U58" s="13" t="s">
        <v>179</v>
      </c>
      <c r="V58" s="14" t="s">
        <v>212</v>
      </c>
      <c r="W58" s="15" t="s">
        <v>120</v>
      </c>
    </row>
    <row r="59" spans="1:23" x14ac:dyDescent="0.4">
      <c r="A59" s="16">
        <f t="shared" si="1"/>
        <v>53</v>
      </c>
      <c r="B59" s="3" t="s">
        <v>145</v>
      </c>
      <c r="C59" s="5" t="s">
        <v>207</v>
      </c>
      <c r="D59" s="4" t="s">
        <v>146</v>
      </c>
      <c r="E59" s="3" t="s">
        <v>111</v>
      </c>
      <c r="F59" s="44" t="s">
        <v>222</v>
      </c>
      <c r="G59" s="112" t="s">
        <v>148</v>
      </c>
      <c r="H59" s="6" t="s">
        <v>149</v>
      </c>
      <c r="I59" s="35" t="s">
        <v>214</v>
      </c>
      <c r="J59" s="3" t="s">
        <v>210</v>
      </c>
      <c r="K59" s="35" t="s">
        <v>111</v>
      </c>
      <c r="L59" s="38" t="s">
        <v>39</v>
      </c>
      <c r="M59" s="39" t="s">
        <v>211</v>
      </c>
      <c r="N59" s="7" t="s">
        <v>41</v>
      </c>
      <c r="O59" s="8">
        <v>44588</v>
      </c>
      <c r="P59" s="9">
        <v>44592</v>
      </c>
      <c r="Q59" s="10" t="s">
        <v>179</v>
      </c>
      <c r="R59" s="11" t="s">
        <v>179</v>
      </c>
      <c r="S59" s="12" t="s">
        <v>212</v>
      </c>
      <c r="T59" s="13" t="s">
        <v>179</v>
      </c>
      <c r="U59" s="13" t="s">
        <v>179</v>
      </c>
      <c r="V59" s="14" t="s">
        <v>212</v>
      </c>
      <c r="W59" s="15" t="s">
        <v>120</v>
      </c>
    </row>
    <row r="60" spans="1:23" x14ac:dyDescent="0.4">
      <c r="A60" s="16">
        <f t="shared" si="1"/>
        <v>54</v>
      </c>
      <c r="B60" s="3" t="s">
        <v>145</v>
      </c>
      <c r="C60" s="5" t="s">
        <v>207</v>
      </c>
      <c r="D60" s="4" t="s">
        <v>146</v>
      </c>
      <c r="E60" s="3" t="s">
        <v>111</v>
      </c>
      <c r="F60" s="44" t="s">
        <v>223</v>
      </c>
      <c r="G60" s="112" t="s">
        <v>148</v>
      </c>
      <c r="H60" s="6" t="s">
        <v>149</v>
      </c>
      <c r="I60" s="35" t="s">
        <v>214</v>
      </c>
      <c r="J60" s="3" t="s">
        <v>210</v>
      </c>
      <c r="K60" s="35" t="s">
        <v>111</v>
      </c>
      <c r="L60" s="38" t="s">
        <v>39</v>
      </c>
      <c r="M60" s="39" t="s">
        <v>211</v>
      </c>
      <c r="N60" s="7" t="s">
        <v>41</v>
      </c>
      <c r="O60" s="8">
        <v>44588</v>
      </c>
      <c r="P60" s="9">
        <v>44592</v>
      </c>
      <c r="Q60" s="10" t="s">
        <v>179</v>
      </c>
      <c r="R60" s="11" t="s">
        <v>179</v>
      </c>
      <c r="S60" s="12" t="s">
        <v>212</v>
      </c>
      <c r="T60" s="13" t="s">
        <v>179</v>
      </c>
      <c r="U60" s="13" t="s">
        <v>179</v>
      </c>
      <c r="V60" s="14" t="s">
        <v>212</v>
      </c>
      <c r="W60" s="15" t="s">
        <v>120</v>
      </c>
    </row>
    <row r="61" spans="1:23" x14ac:dyDescent="0.4">
      <c r="A61" s="16">
        <f t="shared" si="1"/>
        <v>55</v>
      </c>
      <c r="B61" s="3" t="s">
        <v>145</v>
      </c>
      <c r="C61" s="5" t="s">
        <v>146</v>
      </c>
      <c r="D61" s="4" t="s">
        <v>146</v>
      </c>
      <c r="E61" s="3" t="s">
        <v>111</v>
      </c>
      <c r="F61" s="44" t="s">
        <v>147</v>
      </c>
      <c r="G61" s="112" t="s">
        <v>148</v>
      </c>
      <c r="H61" s="6" t="s">
        <v>149</v>
      </c>
      <c r="I61" s="35" t="s">
        <v>203</v>
      </c>
      <c r="J61" s="3" t="s">
        <v>151</v>
      </c>
      <c r="K61" s="35" t="s">
        <v>111</v>
      </c>
      <c r="L61" s="38" t="s">
        <v>39</v>
      </c>
      <c r="M61" s="39" t="s">
        <v>195</v>
      </c>
      <c r="N61" s="7" t="s">
        <v>41</v>
      </c>
      <c r="O61" s="8">
        <v>44592</v>
      </c>
      <c r="P61" s="9">
        <v>44593</v>
      </c>
      <c r="Q61" s="10" t="s">
        <v>224</v>
      </c>
      <c r="R61" s="11" t="s">
        <v>225</v>
      </c>
      <c r="S61" s="12" t="s">
        <v>226</v>
      </c>
      <c r="T61" s="13" t="s">
        <v>224</v>
      </c>
      <c r="U61" s="13" t="s">
        <v>225</v>
      </c>
      <c r="V61" s="14" t="s">
        <v>226</v>
      </c>
      <c r="W61" s="15" t="s">
        <v>120</v>
      </c>
    </row>
    <row r="62" spans="1:23" x14ac:dyDescent="0.4">
      <c r="A62" s="16">
        <f t="shared" si="1"/>
        <v>56</v>
      </c>
      <c r="B62" s="3" t="s">
        <v>145</v>
      </c>
      <c r="C62" s="5" t="s">
        <v>146</v>
      </c>
      <c r="D62" s="4" t="s">
        <v>146</v>
      </c>
      <c r="E62" s="3" t="s">
        <v>111</v>
      </c>
      <c r="F62" s="44" t="s">
        <v>147</v>
      </c>
      <c r="G62" s="112" t="s">
        <v>148</v>
      </c>
      <c r="H62" s="6" t="s">
        <v>149</v>
      </c>
      <c r="I62" s="35" t="s">
        <v>227</v>
      </c>
      <c r="J62" s="3" t="s">
        <v>151</v>
      </c>
      <c r="K62" s="35" t="s">
        <v>111</v>
      </c>
      <c r="L62" s="38" t="s">
        <v>39</v>
      </c>
      <c r="M62" s="39" t="s">
        <v>195</v>
      </c>
      <c r="N62" s="7" t="s">
        <v>41</v>
      </c>
      <c r="O62" s="8">
        <v>44592</v>
      </c>
      <c r="P62" s="9">
        <v>44593</v>
      </c>
      <c r="Q62" s="10" t="s">
        <v>228</v>
      </c>
      <c r="R62" s="11" t="s">
        <v>229</v>
      </c>
      <c r="S62" s="12" t="s">
        <v>230</v>
      </c>
      <c r="T62" s="13" t="s">
        <v>228</v>
      </c>
      <c r="U62" s="13" t="s">
        <v>229</v>
      </c>
      <c r="V62" s="14" t="s">
        <v>230</v>
      </c>
      <c r="W62" s="15" t="s">
        <v>120</v>
      </c>
    </row>
    <row r="63" spans="1:23" x14ac:dyDescent="0.4">
      <c r="A63" s="16">
        <f t="shared" si="1"/>
        <v>57</v>
      </c>
      <c r="B63" s="3" t="s">
        <v>145</v>
      </c>
      <c r="C63" s="5" t="s">
        <v>146</v>
      </c>
      <c r="D63" s="4" t="s">
        <v>146</v>
      </c>
      <c r="E63" s="3" t="s">
        <v>111</v>
      </c>
      <c r="F63" s="44" t="s">
        <v>231</v>
      </c>
      <c r="G63" s="112" t="s">
        <v>148</v>
      </c>
      <c r="H63" s="6" t="s">
        <v>149</v>
      </c>
      <c r="I63" s="35" t="s">
        <v>232</v>
      </c>
      <c r="J63" s="3" t="s">
        <v>151</v>
      </c>
      <c r="K63" s="35" t="s">
        <v>111</v>
      </c>
      <c r="L63" s="38" t="s">
        <v>39</v>
      </c>
      <c r="M63" s="39" t="s">
        <v>195</v>
      </c>
      <c r="N63" s="7" t="s">
        <v>41</v>
      </c>
      <c r="O63" s="8">
        <v>44592</v>
      </c>
      <c r="P63" s="9">
        <v>44593</v>
      </c>
      <c r="Q63" s="10" t="s">
        <v>233</v>
      </c>
      <c r="R63" s="11" t="s">
        <v>234</v>
      </c>
      <c r="S63" s="12" t="s">
        <v>235</v>
      </c>
      <c r="T63" s="13" t="s">
        <v>233</v>
      </c>
      <c r="U63" s="13" t="s">
        <v>234</v>
      </c>
      <c r="V63" s="14" t="s">
        <v>235</v>
      </c>
      <c r="W63" s="15" t="s">
        <v>120</v>
      </c>
    </row>
    <row r="64" spans="1:23" x14ac:dyDescent="0.4">
      <c r="A64" s="16">
        <f t="shared" si="1"/>
        <v>58</v>
      </c>
      <c r="B64" s="3" t="s">
        <v>145</v>
      </c>
      <c r="C64" s="5" t="s">
        <v>146</v>
      </c>
      <c r="D64" s="4" t="s">
        <v>146</v>
      </c>
      <c r="E64" s="3" t="s">
        <v>111</v>
      </c>
      <c r="F64" s="44" t="s">
        <v>147</v>
      </c>
      <c r="G64" s="112" t="s">
        <v>148</v>
      </c>
      <c r="H64" s="6" t="s">
        <v>149</v>
      </c>
      <c r="I64" s="35" t="s">
        <v>203</v>
      </c>
      <c r="J64" s="3" t="s">
        <v>151</v>
      </c>
      <c r="K64" s="35" t="s">
        <v>111</v>
      </c>
      <c r="L64" s="38" t="s">
        <v>39</v>
      </c>
      <c r="M64" s="39" t="s">
        <v>236</v>
      </c>
      <c r="N64" s="7" t="s">
        <v>41</v>
      </c>
      <c r="O64" s="8">
        <v>44589</v>
      </c>
      <c r="P64" s="9">
        <v>44594</v>
      </c>
      <c r="Q64" s="10" t="s">
        <v>237</v>
      </c>
      <c r="R64" s="11" t="s">
        <v>238</v>
      </c>
      <c r="S64" s="12" t="s">
        <v>239</v>
      </c>
      <c r="T64" s="13" t="s">
        <v>237</v>
      </c>
      <c r="U64" s="13" t="s">
        <v>238</v>
      </c>
      <c r="V64" s="14" t="s">
        <v>239</v>
      </c>
      <c r="W64" s="15" t="s">
        <v>120</v>
      </c>
    </row>
    <row r="65" spans="1:23" x14ac:dyDescent="0.4">
      <c r="A65" s="16">
        <f t="shared" si="1"/>
        <v>59</v>
      </c>
      <c r="B65" s="3" t="s">
        <v>145</v>
      </c>
      <c r="C65" s="5" t="s">
        <v>146</v>
      </c>
      <c r="D65" s="4" t="s">
        <v>146</v>
      </c>
      <c r="E65" s="3" t="s">
        <v>111</v>
      </c>
      <c r="F65" s="44" t="s">
        <v>147</v>
      </c>
      <c r="G65" s="112" t="s">
        <v>148</v>
      </c>
      <c r="H65" s="6" t="s">
        <v>149</v>
      </c>
      <c r="I65" s="35" t="s">
        <v>157</v>
      </c>
      <c r="J65" s="3" t="s">
        <v>151</v>
      </c>
      <c r="K65" s="35" t="s">
        <v>111</v>
      </c>
      <c r="L65" s="38" t="s">
        <v>39</v>
      </c>
      <c r="M65" s="39" t="s">
        <v>236</v>
      </c>
      <c r="N65" s="7" t="s">
        <v>41</v>
      </c>
      <c r="O65" s="8">
        <v>44589</v>
      </c>
      <c r="P65" s="9">
        <v>44594</v>
      </c>
      <c r="Q65" s="10" t="s">
        <v>240</v>
      </c>
      <c r="R65" s="11" t="s">
        <v>225</v>
      </c>
      <c r="S65" s="12" t="s">
        <v>241</v>
      </c>
      <c r="T65" s="13" t="s">
        <v>240</v>
      </c>
      <c r="U65" s="13" t="s">
        <v>225</v>
      </c>
      <c r="V65" s="14" t="s">
        <v>241</v>
      </c>
      <c r="W65" s="15" t="s">
        <v>120</v>
      </c>
    </row>
    <row r="66" spans="1:23" x14ac:dyDescent="0.4">
      <c r="A66" s="16">
        <f t="shared" si="1"/>
        <v>60</v>
      </c>
      <c r="B66" s="3" t="s">
        <v>145</v>
      </c>
      <c r="C66" s="5" t="s">
        <v>146</v>
      </c>
      <c r="D66" s="4" t="s">
        <v>146</v>
      </c>
      <c r="E66" s="3" t="s">
        <v>111</v>
      </c>
      <c r="F66" s="44" t="s">
        <v>147</v>
      </c>
      <c r="G66" s="112" t="s">
        <v>148</v>
      </c>
      <c r="H66" s="6" t="s">
        <v>149</v>
      </c>
      <c r="I66" s="35" t="s">
        <v>157</v>
      </c>
      <c r="J66" s="3" t="s">
        <v>151</v>
      </c>
      <c r="K66" s="35" t="s">
        <v>111</v>
      </c>
      <c r="L66" s="38" t="s">
        <v>39</v>
      </c>
      <c r="M66" s="39" t="s">
        <v>236</v>
      </c>
      <c r="N66" s="7" t="s">
        <v>41</v>
      </c>
      <c r="O66" s="8">
        <v>44589</v>
      </c>
      <c r="P66" s="9">
        <v>44594</v>
      </c>
      <c r="Q66" s="10" t="s">
        <v>242</v>
      </c>
      <c r="R66" s="11" t="s">
        <v>243</v>
      </c>
      <c r="S66" s="12" t="s">
        <v>244</v>
      </c>
      <c r="T66" s="13" t="s">
        <v>242</v>
      </c>
      <c r="U66" s="13" t="s">
        <v>243</v>
      </c>
      <c r="V66" s="14" t="s">
        <v>245</v>
      </c>
      <c r="W66" s="15" t="s">
        <v>120</v>
      </c>
    </row>
    <row r="67" spans="1:23" x14ac:dyDescent="0.4">
      <c r="A67" s="16">
        <f t="shared" si="1"/>
        <v>61</v>
      </c>
      <c r="B67" s="3" t="s">
        <v>145</v>
      </c>
      <c r="C67" s="5" t="s">
        <v>146</v>
      </c>
      <c r="D67" s="4" t="s">
        <v>146</v>
      </c>
      <c r="E67" s="3" t="s">
        <v>111</v>
      </c>
      <c r="F67" s="44" t="s">
        <v>147</v>
      </c>
      <c r="G67" s="112" t="s">
        <v>148</v>
      </c>
      <c r="H67" s="6" t="s">
        <v>149</v>
      </c>
      <c r="I67" s="35" t="s">
        <v>157</v>
      </c>
      <c r="J67" s="3" t="s">
        <v>151</v>
      </c>
      <c r="K67" s="35" t="s">
        <v>111</v>
      </c>
      <c r="L67" s="38" t="s">
        <v>39</v>
      </c>
      <c r="M67" s="39" t="s">
        <v>236</v>
      </c>
      <c r="N67" s="7" t="s">
        <v>41</v>
      </c>
      <c r="O67" s="8">
        <v>44589</v>
      </c>
      <c r="P67" s="9">
        <v>44594</v>
      </c>
      <c r="Q67" s="10" t="s">
        <v>246</v>
      </c>
      <c r="R67" s="11" t="s">
        <v>247</v>
      </c>
      <c r="S67" s="12" t="s">
        <v>241</v>
      </c>
      <c r="T67" s="13" t="s">
        <v>246</v>
      </c>
      <c r="U67" s="13" t="s">
        <v>247</v>
      </c>
      <c r="V67" s="14" t="s">
        <v>241</v>
      </c>
      <c r="W67" s="15" t="s">
        <v>120</v>
      </c>
    </row>
    <row r="68" spans="1:23" x14ac:dyDescent="0.4">
      <c r="A68" s="16">
        <f t="shared" si="1"/>
        <v>62</v>
      </c>
      <c r="B68" s="3" t="s">
        <v>145</v>
      </c>
      <c r="C68" s="5" t="s">
        <v>146</v>
      </c>
      <c r="D68" s="4" t="s">
        <v>146</v>
      </c>
      <c r="E68" s="3" t="s">
        <v>111</v>
      </c>
      <c r="F68" s="44" t="s">
        <v>147</v>
      </c>
      <c r="G68" s="112" t="s">
        <v>148</v>
      </c>
      <c r="H68" s="6" t="s">
        <v>149</v>
      </c>
      <c r="I68" s="35" t="s">
        <v>248</v>
      </c>
      <c r="J68" s="3" t="s">
        <v>151</v>
      </c>
      <c r="K68" s="35" t="s">
        <v>111</v>
      </c>
      <c r="L68" s="38" t="s">
        <v>39</v>
      </c>
      <c r="M68" s="39" t="s">
        <v>236</v>
      </c>
      <c r="N68" s="7" t="s">
        <v>41</v>
      </c>
      <c r="O68" s="8">
        <v>44589</v>
      </c>
      <c r="P68" s="9">
        <v>44594</v>
      </c>
      <c r="Q68" s="10" t="s">
        <v>249</v>
      </c>
      <c r="R68" s="11" t="s">
        <v>250</v>
      </c>
      <c r="S68" s="12" t="s">
        <v>251</v>
      </c>
      <c r="T68" s="13" t="s">
        <v>249</v>
      </c>
      <c r="U68" s="13" t="s">
        <v>250</v>
      </c>
      <c r="V68" s="14" t="s">
        <v>251</v>
      </c>
      <c r="W68" s="15" t="s">
        <v>120</v>
      </c>
    </row>
    <row r="69" spans="1:23" x14ac:dyDescent="0.4">
      <c r="A69" s="16">
        <f t="shared" si="1"/>
        <v>63</v>
      </c>
      <c r="B69" s="3" t="s">
        <v>145</v>
      </c>
      <c r="C69" s="5" t="s">
        <v>146</v>
      </c>
      <c r="D69" s="4" t="s">
        <v>146</v>
      </c>
      <c r="E69" s="3" t="s">
        <v>111</v>
      </c>
      <c r="F69" s="44" t="s">
        <v>147</v>
      </c>
      <c r="G69" s="112" t="s">
        <v>148</v>
      </c>
      <c r="H69" s="6" t="s">
        <v>149</v>
      </c>
      <c r="I69" s="35" t="s">
        <v>203</v>
      </c>
      <c r="J69" s="3" t="s">
        <v>151</v>
      </c>
      <c r="K69" s="35" t="s">
        <v>111</v>
      </c>
      <c r="L69" s="38" t="s">
        <v>39</v>
      </c>
      <c r="M69" s="39" t="s">
        <v>236</v>
      </c>
      <c r="N69" s="7" t="s">
        <v>41</v>
      </c>
      <c r="O69" s="8">
        <v>44590</v>
      </c>
      <c r="P69" s="9">
        <v>44594</v>
      </c>
      <c r="Q69" s="10" t="s">
        <v>252</v>
      </c>
      <c r="R69" s="11" t="s">
        <v>253</v>
      </c>
      <c r="S69" s="12" t="s">
        <v>201</v>
      </c>
      <c r="T69" s="13" t="s">
        <v>252</v>
      </c>
      <c r="U69" s="13" t="s">
        <v>253</v>
      </c>
      <c r="V69" s="14" t="s">
        <v>202</v>
      </c>
      <c r="W69" s="15" t="s">
        <v>120</v>
      </c>
    </row>
    <row r="70" spans="1:23" x14ac:dyDescent="0.4">
      <c r="A70" s="16">
        <f t="shared" si="1"/>
        <v>64</v>
      </c>
      <c r="B70" s="3" t="s">
        <v>145</v>
      </c>
      <c r="C70" s="5" t="s">
        <v>146</v>
      </c>
      <c r="D70" s="4" t="s">
        <v>146</v>
      </c>
      <c r="E70" s="3" t="s">
        <v>111</v>
      </c>
      <c r="F70" s="44" t="s">
        <v>147</v>
      </c>
      <c r="G70" s="112" t="s">
        <v>148</v>
      </c>
      <c r="H70" s="6" t="s">
        <v>149</v>
      </c>
      <c r="I70" s="35" t="s">
        <v>203</v>
      </c>
      <c r="J70" s="3" t="s">
        <v>151</v>
      </c>
      <c r="K70" s="35" t="s">
        <v>111</v>
      </c>
      <c r="L70" s="38" t="s">
        <v>39</v>
      </c>
      <c r="M70" s="39" t="s">
        <v>236</v>
      </c>
      <c r="N70" s="7" t="s">
        <v>41</v>
      </c>
      <c r="O70" s="8">
        <v>44590</v>
      </c>
      <c r="P70" s="9">
        <v>44594</v>
      </c>
      <c r="Q70" s="10" t="s">
        <v>254</v>
      </c>
      <c r="R70" s="11" t="s">
        <v>255</v>
      </c>
      <c r="S70" s="12" t="s">
        <v>256</v>
      </c>
      <c r="T70" s="13" t="s">
        <v>254</v>
      </c>
      <c r="U70" s="13" t="s">
        <v>255</v>
      </c>
      <c r="V70" s="14" t="s">
        <v>256</v>
      </c>
      <c r="W70" s="15" t="s">
        <v>120</v>
      </c>
    </row>
    <row r="71" spans="1:23" x14ac:dyDescent="0.4">
      <c r="A71" s="16">
        <f t="shared" si="1"/>
        <v>65</v>
      </c>
      <c r="B71" s="3" t="s">
        <v>145</v>
      </c>
      <c r="C71" s="5" t="s">
        <v>146</v>
      </c>
      <c r="D71" s="4" t="s">
        <v>146</v>
      </c>
      <c r="E71" s="3" t="s">
        <v>111</v>
      </c>
      <c r="F71" s="44" t="s">
        <v>147</v>
      </c>
      <c r="G71" s="112" t="s">
        <v>148</v>
      </c>
      <c r="H71" s="6" t="s">
        <v>149</v>
      </c>
      <c r="I71" s="35" t="s">
        <v>203</v>
      </c>
      <c r="J71" s="3" t="s">
        <v>151</v>
      </c>
      <c r="K71" s="35" t="s">
        <v>111</v>
      </c>
      <c r="L71" s="38" t="s">
        <v>39</v>
      </c>
      <c r="M71" s="39" t="s">
        <v>236</v>
      </c>
      <c r="N71" s="7" t="s">
        <v>41</v>
      </c>
      <c r="O71" s="8">
        <v>44590</v>
      </c>
      <c r="P71" s="9">
        <v>44594</v>
      </c>
      <c r="Q71" s="10" t="s">
        <v>257</v>
      </c>
      <c r="R71" s="11" t="s">
        <v>258</v>
      </c>
      <c r="S71" s="12" t="s">
        <v>185</v>
      </c>
      <c r="T71" s="13" t="s">
        <v>257</v>
      </c>
      <c r="U71" s="13" t="s">
        <v>258</v>
      </c>
      <c r="V71" s="14" t="s">
        <v>185</v>
      </c>
      <c r="W71" s="15" t="s">
        <v>120</v>
      </c>
    </row>
    <row r="72" spans="1:23" x14ac:dyDescent="0.4">
      <c r="A72" s="16">
        <f t="shared" si="1"/>
        <v>66</v>
      </c>
      <c r="B72" s="3" t="s">
        <v>145</v>
      </c>
      <c r="C72" s="5" t="s">
        <v>146</v>
      </c>
      <c r="D72" s="4" t="s">
        <v>146</v>
      </c>
      <c r="E72" s="3" t="s">
        <v>111</v>
      </c>
      <c r="F72" s="44" t="s">
        <v>147</v>
      </c>
      <c r="G72" s="112" t="s">
        <v>148</v>
      </c>
      <c r="H72" s="6" t="s">
        <v>149</v>
      </c>
      <c r="I72" s="35" t="s">
        <v>203</v>
      </c>
      <c r="J72" s="3" t="s">
        <v>151</v>
      </c>
      <c r="K72" s="35" t="s">
        <v>111</v>
      </c>
      <c r="L72" s="38" t="s">
        <v>39</v>
      </c>
      <c r="M72" s="39" t="s">
        <v>236</v>
      </c>
      <c r="N72" s="7" t="s">
        <v>41</v>
      </c>
      <c r="O72" s="8">
        <v>44590</v>
      </c>
      <c r="P72" s="9">
        <v>44594</v>
      </c>
      <c r="Q72" s="10" t="s">
        <v>259</v>
      </c>
      <c r="R72" s="11" t="s">
        <v>260</v>
      </c>
      <c r="S72" s="12" t="s">
        <v>244</v>
      </c>
      <c r="T72" s="13" t="s">
        <v>259</v>
      </c>
      <c r="U72" s="13" t="s">
        <v>260</v>
      </c>
      <c r="V72" s="14" t="s">
        <v>245</v>
      </c>
      <c r="W72" s="15" t="s">
        <v>120</v>
      </c>
    </row>
    <row r="73" spans="1:23" x14ac:dyDescent="0.4">
      <c r="A73" s="16">
        <f t="shared" ref="A73:A136" si="7">A72+1</f>
        <v>67</v>
      </c>
      <c r="B73" s="3" t="s">
        <v>145</v>
      </c>
      <c r="C73" s="5" t="s">
        <v>146</v>
      </c>
      <c r="D73" s="4" t="s">
        <v>146</v>
      </c>
      <c r="E73" s="3" t="s">
        <v>111</v>
      </c>
      <c r="F73" s="44" t="s">
        <v>147</v>
      </c>
      <c r="G73" s="112" t="s">
        <v>148</v>
      </c>
      <c r="H73" s="6" t="s">
        <v>149</v>
      </c>
      <c r="I73" s="35" t="s">
        <v>203</v>
      </c>
      <c r="J73" s="3" t="s">
        <v>151</v>
      </c>
      <c r="K73" s="35" t="s">
        <v>111</v>
      </c>
      <c r="L73" s="38" t="s">
        <v>39</v>
      </c>
      <c r="M73" s="39" t="s">
        <v>236</v>
      </c>
      <c r="N73" s="7" t="s">
        <v>41</v>
      </c>
      <c r="O73" s="8">
        <v>44590</v>
      </c>
      <c r="P73" s="9">
        <v>44594</v>
      </c>
      <c r="Q73" s="10" t="s">
        <v>261</v>
      </c>
      <c r="R73" s="11" t="s">
        <v>258</v>
      </c>
      <c r="S73" s="12" t="s">
        <v>262</v>
      </c>
      <c r="T73" s="13" t="s">
        <v>261</v>
      </c>
      <c r="U73" s="13" t="s">
        <v>258</v>
      </c>
      <c r="V73" s="14" t="s">
        <v>262</v>
      </c>
      <c r="W73" s="15" t="s">
        <v>120</v>
      </c>
    </row>
    <row r="74" spans="1:23" x14ac:dyDescent="0.4">
      <c r="A74" s="16">
        <f t="shared" si="7"/>
        <v>68</v>
      </c>
      <c r="B74" s="3" t="s">
        <v>145</v>
      </c>
      <c r="C74" s="5" t="s">
        <v>146</v>
      </c>
      <c r="D74" s="4" t="s">
        <v>146</v>
      </c>
      <c r="E74" s="3" t="s">
        <v>111</v>
      </c>
      <c r="F74" s="44" t="s">
        <v>147</v>
      </c>
      <c r="G74" s="112" t="s">
        <v>148</v>
      </c>
      <c r="H74" s="6" t="s">
        <v>149</v>
      </c>
      <c r="I74" s="35" t="s">
        <v>263</v>
      </c>
      <c r="J74" s="3" t="s">
        <v>151</v>
      </c>
      <c r="K74" s="35" t="s">
        <v>111</v>
      </c>
      <c r="L74" s="38" t="s">
        <v>39</v>
      </c>
      <c r="M74" s="39" t="s">
        <v>264</v>
      </c>
      <c r="N74" s="7" t="s">
        <v>41</v>
      </c>
      <c r="O74" s="8">
        <v>44590</v>
      </c>
      <c r="P74" s="9">
        <v>44594</v>
      </c>
      <c r="Q74" s="10" t="s">
        <v>265</v>
      </c>
      <c r="R74" s="11" t="s">
        <v>266</v>
      </c>
      <c r="S74" s="12" t="s">
        <v>267</v>
      </c>
      <c r="T74" s="13" t="s">
        <v>265</v>
      </c>
      <c r="U74" s="13" t="s">
        <v>266</v>
      </c>
      <c r="V74" s="14" t="s">
        <v>267</v>
      </c>
      <c r="W74" s="15" t="s">
        <v>120</v>
      </c>
    </row>
    <row r="75" spans="1:23" x14ac:dyDescent="0.4">
      <c r="A75" s="16">
        <f t="shared" si="7"/>
        <v>69</v>
      </c>
      <c r="B75" s="3" t="s">
        <v>145</v>
      </c>
      <c r="C75" s="5" t="s">
        <v>146</v>
      </c>
      <c r="D75" s="4" t="s">
        <v>146</v>
      </c>
      <c r="E75" s="3" t="s">
        <v>111</v>
      </c>
      <c r="F75" s="44" t="s">
        <v>147</v>
      </c>
      <c r="G75" s="112" t="s">
        <v>148</v>
      </c>
      <c r="H75" s="6" t="s">
        <v>149</v>
      </c>
      <c r="I75" s="35" t="s">
        <v>263</v>
      </c>
      <c r="J75" s="3" t="s">
        <v>151</v>
      </c>
      <c r="K75" s="35" t="s">
        <v>111</v>
      </c>
      <c r="L75" s="38" t="s">
        <v>39</v>
      </c>
      <c r="M75" s="39" t="s">
        <v>264</v>
      </c>
      <c r="N75" s="7" t="s">
        <v>41</v>
      </c>
      <c r="O75" s="8">
        <v>44590</v>
      </c>
      <c r="P75" s="9">
        <v>44594</v>
      </c>
      <c r="Q75" s="10" t="s">
        <v>268</v>
      </c>
      <c r="R75" s="11" t="s">
        <v>225</v>
      </c>
      <c r="S75" s="12" t="s">
        <v>269</v>
      </c>
      <c r="T75" s="13" t="s">
        <v>268</v>
      </c>
      <c r="U75" s="13" t="s">
        <v>225</v>
      </c>
      <c r="V75" s="14" t="s">
        <v>269</v>
      </c>
      <c r="W75" s="15" t="s">
        <v>120</v>
      </c>
    </row>
    <row r="76" spans="1:23" x14ac:dyDescent="0.4">
      <c r="A76" s="16">
        <f t="shared" si="7"/>
        <v>70</v>
      </c>
      <c r="B76" s="3" t="s">
        <v>145</v>
      </c>
      <c r="C76" s="5" t="s">
        <v>146</v>
      </c>
      <c r="D76" s="4" t="s">
        <v>146</v>
      </c>
      <c r="E76" s="3" t="s">
        <v>111</v>
      </c>
      <c r="F76" s="44" t="s">
        <v>147</v>
      </c>
      <c r="G76" s="112" t="s">
        <v>148</v>
      </c>
      <c r="H76" s="6" t="s">
        <v>149</v>
      </c>
      <c r="I76" s="35" t="s">
        <v>263</v>
      </c>
      <c r="J76" s="3" t="s">
        <v>151</v>
      </c>
      <c r="K76" s="35" t="s">
        <v>111</v>
      </c>
      <c r="L76" s="38" t="s">
        <v>39</v>
      </c>
      <c r="M76" s="39" t="s">
        <v>264</v>
      </c>
      <c r="N76" s="7" t="s">
        <v>41</v>
      </c>
      <c r="O76" s="8">
        <v>44590</v>
      </c>
      <c r="P76" s="9">
        <v>44594</v>
      </c>
      <c r="Q76" s="10" t="s">
        <v>128</v>
      </c>
      <c r="R76" s="11" t="s">
        <v>270</v>
      </c>
      <c r="S76" s="12" t="s">
        <v>271</v>
      </c>
      <c r="T76" s="13" t="s">
        <v>128</v>
      </c>
      <c r="U76" s="13" t="s">
        <v>270</v>
      </c>
      <c r="V76" s="14" t="s">
        <v>272</v>
      </c>
      <c r="W76" s="15" t="s">
        <v>120</v>
      </c>
    </row>
    <row r="77" spans="1:23" x14ac:dyDescent="0.4">
      <c r="A77" s="16">
        <f t="shared" si="7"/>
        <v>71</v>
      </c>
      <c r="B77" s="3" t="s">
        <v>145</v>
      </c>
      <c r="C77" s="5" t="s">
        <v>146</v>
      </c>
      <c r="D77" s="4" t="s">
        <v>146</v>
      </c>
      <c r="E77" s="3" t="s">
        <v>111</v>
      </c>
      <c r="F77" s="44" t="s">
        <v>147</v>
      </c>
      <c r="G77" s="112" t="s">
        <v>148</v>
      </c>
      <c r="H77" s="6" t="s">
        <v>149</v>
      </c>
      <c r="I77" s="35" t="s">
        <v>263</v>
      </c>
      <c r="J77" s="3" t="s">
        <v>151</v>
      </c>
      <c r="K77" s="35" t="s">
        <v>111</v>
      </c>
      <c r="L77" s="38" t="s">
        <v>39</v>
      </c>
      <c r="M77" s="39" t="s">
        <v>264</v>
      </c>
      <c r="N77" s="7" t="s">
        <v>41</v>
      </c>
      <c r="O77" s="8">
        <v>44590</v>
      </c>
      <c r="P77" s="9">
        <v>44594</v>
      </c>
      <c r="Q77" s="10" t="s">
        <v>169</v>
      </c>
      <c r="R77" s="11" t="s">
        <v>259</v>
      </c>
      <c r="S77" s="12" t="s">
        <v>269</v>
      </c>
      <c r="T77" s="13" t="s">
        <v>169</v>
      </c>
      <c r="U77" s="13" t="s">
        <v>259</v>
      </c>
      <c r="V77" s="14" t="s">
        <v>269</v>
      </c>
      <c r="W77" s="15" t="s">
        <v>120</v>
      </c>
    </row>
    <row r="78" spans="1:23" x14ac:dyDescent="0.4">
      <c r="A78" s="16">
        <f t="shared" si="7"/>
        <v>72</v>
      </c>
      <c r="B78" s="3" t="s">
        <v>145</v>
      </c>
      <c r="C78" s="5" t="s">
        <v>146</v>
      </c>
      <c r="D78" s="4" t="s">
        <v>146</v>
      </c>
      <c r="E78" s="3" t="s">
        <v>111</v>
      </c>
      <c r="F78" s="44" t="s">
        <v>147</v>
      </c>
      <c r="G78" s="112" t="s">
        <v>148</v>
      </c>
      <c r="H78" s="6" t="s">
        <v>149</v>
      </c>
      <c r="I78" s="35" t="s">
        <v>263</v>
      </c>
      <c r="J78" s="3" t="s">
        <v>151</v>
      </c>
      <c r="K78" s="35" t="s">
        <v>111</v>
      </c>
      <c r="L78" s="38" t="s">
        <v>39</v>
      </c>
      <c r="M78" s="39" t="s">
        <v>264</v>
      </c>
      <c r="N78" s="7" t="s">
        <v>41</v>
      </c>
      <c r="O78" s="8">
        <v>44590</v>
      </c>
      <c r="P78" s="9">
        <v>44594</v>
      </c>
      <c r="Q78" s="10" t="s">
        <v>273</v>
      </c>
      <c r="R78" s="11" t="s">
        <v>274</v>
      </c>
      <c r="S78" s="12" t="s">
        <v>256</v>
      </c>
      <c r="T78" s="13" t="s">
        <v>273</v>
      </c>
      <c r="U78" s="13" t="s">
        <v>119</v>
      </c>
      <c r="V78" s="14" t="s">
        <v>256</v>
      </c>
      <c r="W78" s="15" t="s">
        <v>120</v>
      </c>
    </row>
    <row r="79" spans="1:23" x14ac:dyDescent="0.4">
      <c r="A79" s="16">
        <f t="shared" si="7"/>
        <v>73</v>
      </c>
      <c r="B79" s="3" t="s">
        <v>145</v>
      </c>
      <c r="C79" s="5" t="s">
        <v>146</v>
      </c>
      <c r="D79" s="4" t="s">
        <v>146</v>
      </c>
      <c r="E79" s="3" t="s">
        <v>111</v>
      </c>
      <c r="F79" s="44" t="s">
        <v>147</v>
      </c>
      <c r="G79" s="112" t="s">
        <v>148</v>
      </c>
      <c r="H79" s="6" t="s">
        <v>149</v>
      </c>
      <c r="I79" s="35" t="s">
        <v>263</v>
      </c>
      <c r="J79" s="3" t="s">
        <v>151</v>
      </c>
      <c r="K79" s="35" t="s">
        <v>111</v>
      </c>
      <c r="L79" s="38" t="s">
        <v>39</v>
      </c>
      <c r="M79" s="39" t="s">
        <v>264</v>
      </c>
      <c r="N79" s="7" t="s">
        <v>41</v>
      </c>
      <c r="O79" s="8">
        <v>44590</v>
      </c>
      <c r="P79" s="9">
        <v>44594</v>
      </c>
      <c r="Q79" s="10" t="s">
        <v>275</v>
      </c>
      <c r="R79" s="11" t="s">
        <v>276</v>
      </c>
      <c r="S79" s="12" t="s">
        <v>269</v>
      </c>
      <c r="T79" s="13" t="s">
        <v>275</v>
      </c>
      <c r="U79" s="13" t="s">
        <v>276</v>
      </c>
      <c r="V79" s="14" t="s">
        <v>269</v>
      </c>
      <c r="W79" s="15" t="s">
        <v>120</v>
      </c>
    </row>
    <row r="80" spans="1:23" x14ac:dyDescent="0.4">
      <c r="A80" s="16">
        <f t="shared" si="7"/>
        <v>74</v>
      </c>
      <c r="B80" s="3" t="s">
        <v>145</v>
      </c>
      <c r="C80" s="5" t="s">
        <v>146</v>
      </c>
      <c r="D80" s="4" t="s">
        <v>146</v>
      </c>
      <c r="E80" s="3" t="s">
        <v>111</v>
      </c>
      <c r="F80" s="44" t="s">
        <v>147</v>
      </c>
      <c r="G80" s="112" t="s">
        <v>148</v>
      </c>
      <c r="H80" s="6" t="s">
        <v>149</v>
      </c>
      <c r="I80" s="35" t="s">
        <v>263</v>
      </c>
      <c r="J80" s="3" t="s">
        <v>151</v>
      </c>
      <c r="K80" s="35" t="s">
        <v>111</v>
      </c>
      <c r="L80" s="38" t="s">
        <v>39</v>
      </c>
      <c r="M80" s="39" t="s">
        <v>264</v>
      </c>
      <c r="N80" s="7" t="s">
        <v>41</v>
      </c>
      <c r="O80" s="8">
        <v>44590</v>
      </c>
      <c r="P80" s="9">
        <v>44594</v>
      </c>
      <c r="Q80" s="10" t="s">
        <v>277</v>
      </c>
      <c r="R80" s="11" t="s">
        <v>278</v>
      </c>
      <c r="S80" s="12" t="s">
        <v>279</v>
      </c>
      <c r="T80" s="13" t="s">
        <v>277</v>
      </c>
      <c r="U80" s="13" t="s">
        <v>280</v>
      </c>
      <c r="V80" s="14" t="s">
        <v>279</v>
      </c>
      <c r="W80" s="15" t="s">
        <v>120</v>
      </c>
    </row>
    <row r="81" spans="1:23" x14ac:dyDescent="0.4">
      <c r="A81" s="16">
        <f t="shared" si="7"/>
        <v>75</v>
      </c>
      <c r="B81" s="3" t="s">
        <v>145</v>
      </c>
      <c r="C81" s="5" t="s">
        <v>146</v>
      </c>
      <c r="D81" s="4" t="s">
        <v>146</v>
      </c>
      <c r="E81" s="3" t="s">
        <v>111</v>
      </c>
      <c r="F81" s="44" t="s">
        <v>147</v>
      </c>
      <c r="G81" s="112" t="s">
        <v>148</v>
      </c>
      <c r="H81" s="6" t="s">
        <v>149</v>
      </c>
      <c r="I81" s="35" t="s">
        <v>263</v>
      </c>
      <c r="J81" s="3" t="s">
        <v>151</v>
      </c>
      <c r="K81" s="35" t="s">
        <v>111</v>
      </c>
      <c r="L81" s="38" t="s">
        <v>39</v>
      </c>
      <c r="M81" s="39" t="s">
        <v>264</v>
      </c>
      <c r="N81" s="7" t="s">
        <v>41</v>
      </c>
      <c r="O81" s="8">
        <v>44590</v>
      </c>
      <c r="P81" s="9">
        <v>44594</v>
      </c>
      <c r="Q81" s="10" t="s">
        <v>281</v>
      </c>
      <c r="R81" s="11" t="s">
        <v>282</v>
      </c>
      <c r="S81" s="12" t="s">
        <v>244</v>
      </c>
      <c r="T81" s="13" t="s">
        <v>283</v>
      </c>
      <c r="U81" s="13" t="s">
        <v>284</v>
      </c>
      <c r="V81" s="14" t="s">
        <v>245</v>
      </c>
      <c r="W81" s="15" t="s">
        <v>120</v>
      </c>
    </row>
    <row r="82" spans="1:23" x14ac:dyDescent="0.4">
      <c r="A82" s="16">
        <f t="shared" si="7"/>
        <v>76</v>
      </c>
      <c r="B82" s="3" t="s">
        <v>145</v>
      </c>
      <c r="C82" s="5" t="s">
        <v>146</v>
      </c>
      <c r="D82" s="4" t="s">
        <v>146</v>
      </c>
      <c r="E82" s="3" t="s">
        <v>111</v>
      </c>
      <c r="F82" s="44" t="s">
        <v>147</v>
      </c>
      <c r="G82" s="112" t="s">
        <v>148</v>
      </c>
      <c r="H82" s="6" t="s">
        <v>149</v>
      </c>
      <c r="I82" s="35" t="s">
        <v>263</v>
      </c>
      <c r="J82" s="3" t="s">
        <v>151</v>
      </c>
      <c r="K82" s="35" t="s">
        <v>111</v>
      </c>
      <c r="L82" s="38" t="s">
        <v>39</v>
      </c>
      <c r="M82" s="39" t="s">
        <v>264</v>
      </c>
      <c r="N82" s="7" t="s">
        <v>41</v>
      </c>
      <c r="O82" s="8">
        <v>44590</v>
      </c>
      <c r="P82" s="9">
        <v>44594</v>
      </c>
      <c r="Q82" s="10" t="s">
        <v>175</v>
      </c>
      <c r="R82" s="11" t="s">
        <v>285</v>
      </c>
      <c r="S82" s="12" t="s">
        <v>271</v>
      </c>
      <c r="T82" s="13" t="s">
        <v>175</v>
      </c>
      <c r="U82" s="13" t="s">
        <v>285</v>
      </c>
      <c r="V82" s="14" t="s">
        <v>272</v>
      </c>
      <c r="W82" s="15" t="s">
        <v>120</v>
      </c>
    </row>
    <row r="83" spans="1:23" x14ac:dyDescent="0.4">
      <c r="A83" s="16">
        <f t="shared" si="7"/>
        <v>77</v>
      </c>
      <c r="B83" s="3" t="s">
        <v>145</v>
      </c>
      <c r="C83" s="5" t="s">
        <v>146</v>
      </c>
      <c r="D83" s="4" t="s">
        <v>146</v>
      </c>
      <c r="E83" s="3" t="s">
        <v>111</v>
      </c>
      <c r="F83" s="44" t="s">
        <v>147</v>
      </c>
      <c r="G83" s="112" t="s">
        <v>148</v>
      </c>
      <c r="H83" s="6" t="s">
        <v>149</v>
      </c>
      <c r="I83" s="35" t="s">
        <v>263</v>
      </c>
      <c r="J83" s="3" t="s">
        <v>151</v>
      </c>
      <c r="K83" s="35" t="s">
        <v>111</v>
      </c>
      <c r="L83" s="38" t="s">
        <v>39</v>
      </c>
      <c r="M83" s="39" t="s">
        <v>264</v>
      </c>
      <c r="N83" s="7" t="s">
        <v>41</v>
      </c>
      <c r="O83" s="8">
        <v>44590</v>
      </c>
      <c r="P83" s="9">
        <v>44594</v>
      </c>
      <c r="Q83" s="10" t="s">
        <v>286</v>
      </c>
      <c r="R83" s="11" t="s">
        <v>225</v>
      </c>
      <c r="S83" s="12" t="s">
        <v>287</v>
      </c>
      <c r="T83" s="13" t="s">
        <v>286</v>
      </c>
      <c r="U83" s="13" t="s">
        <v>225</v>
      </c>
      <c r="V83" s="14" t="s">
        <v>287</v>
      </c>
      <c r="W83" s="15" t="s">
        <v>120</v>
      </c>
    </row>
    <row r="84" spans="1:23" x14ac:dyDescent="0.4">
      <c r="A84" s="16">
        <f t="shared" si="7"/>
        <v>78</v>
      </c>
      <c r="B84" s="3" t="s">
        <v>145</v>
      </c>
      <c r="C84" s="5" t="s">
        <v>146</v>
      </c>
      <c r="D84" s="4" t="s">
        <v>146</v>
      </c>
      <c r="E84" s="3" t="s">
        <v>111</v>
      </c>
      <c r="F84" s="44" t="s">
        <v>147</v>
      </c>
      <c r="G84" s="112" t="s">
        <v>148</v>
      </c>
      <c r="H84" s="6" t="s">
        <v>149</v>
      </c>
      <c r="I84" s="35" t="s">
        <v>263</v>
      </c>
      <c r="J84" s="3" t="s">
        <v>151</v>
      </c>
      <c r="K84" s="35" t="s">
        <v>111</v>
      </c>
      <c r="L84" s="38" t="s">
        <v>39</v>
      </c>
      <c r="M84" s="39" t="s">
        <v>264</v>
      </c>
      <c r="N84" s="7" t="s">
        <v>41</v>
      </c>
      <c r="O84" s="8">
        <v>44590</v>
      </c>
      <c r="P84" s="9">
        <v>44594</v>
      </c>
      <c r="Q84" s="10" t="s">
        <v>288</v>
      </c>
      <c r="R84" s="11" t="s">
        <v>289</v>
      </c>
      <c r="S84" s="12" t="s">
        <v>279</v>
      </c>
      <c r="T84" s="13" t="s">
        <v>288</v>
      </c>
      <c r="U84" s="13" t="s">
        <v>290</v>
      </c>
      <c r="V84" s="14" t="s">
        <v>279</v>
      </c>
      <c r="W84" s="15" t="s">
        <v>120</v>
      </c>
    </row>
    <row r="85" spans="1:23" x14ac:dyDescent="0.4">
      <c r="A85" s="16">
        <f t="shared" si="7"/>
        <v>79</v>
      </c>
      <c r="B85" s="3" t="s">
        <v>145</v>
      </c>
      <c r="C85" s="5" t="s">
        <v>146</v>
      </c>
      <c r="D85" s="4" t="s">
        <v>146</v>
      </c>
      <c r="E85" s="3" t="s">
        <v>111</v>
      </c>
      <c r="F85" s="44" t="s">
        <v>147</v>
      </c>
      <c r="G85" s="112" t="s">
        <v>148</v>
      </c>
      <c r="H85" s="6" t="s">
        <v>149</v>
      </c>
      <c r="I85" s="35" t="s">
        <v>194</v>
      </c>
      <c r="J85" s="3" t="s">
        <v>151</v>
      </c>
      <c r="K85" s="35" t="s">
        <v>111</v>
      </c>
      <c r="L85" s="38" t="s">
        <v>39</v>
      </c>
      <c r="M85" s="39" t="s">
        <v>264</v>
      </c>
      <c r="N85" s="7" t="s">
        <v>41</v>
      </c>
      <c r="O85" s="8">
        <v>44589</v>
      </c>
      <c r="P85" s="9">
        <v>44594</v>
      </c>
      <c r="Q85" s="10" t="s">
        <v>291</v>
      </c>
      <c r="R85" s="11" t="s">
        <v>292</v>
      </c>
      <c r="S85" s="12" t="s">
        <v>293</v>
      </c>
      <c r="T85" s="13" t="s">
        <v>291</v>
      </c>
      <c r="U85" s="13" t="s">
        <v>292</v>
      </c>
      <c r="V85" s="14" t="s">
        <v>293</v>
      </c>
      <c r="W85" s="15" t="s">
        <v>120</v>
      </c>
    </row>
    <row r="86" spans="1:23" x14ac:dyDescent="0.4">
      <c r="A86" s="16">
        <f t="shared" si="7"/>
        <v>80</v>
      </c>
      <c r="B86" s="3" t="s">
        <v>145</v>
      </c>
      <c r="C86" s="5" t="s">
        <v>146</v>
      </c>
      <c r="D86" s="4" t="s">
        <v>146</v>
      </c>
      <c r="E86" s="3" t="s">
        <v>111</v>
      </c>
      <c r="F86" s="44" t="s">
        <v>147</v>
      </c>
      <c r="G86" s="112" t="s">
        <v>148</v>
      </c>
      <c r="H86" s="6" t="s">
        <v>149</v>
      </c>
      <c r="I86" s="35" t="s">
        <v>194</v>
      </c>
      <c r="J86" s="3" t="s">
        <v>151</v>
      </c>
      <c r="K86" s="35" t="s">
        <v>111</v>
      </c>
      <c r="L86" s="38" t="s">
        <v>39</v>
      </c>
      <c r="M86" s="39" t="s">
        <v>264</v>
      </c>
      <c r="N86" s="7" t="s">
        <v>41</v>
      </c>
      <c r="O86" s="8">
        <v>44589</v>
      </c>
      <c r="P86" s="9">
        <v>44594</v>
      </c>
      <c r="Q86" s="10" t="s">
        <v>294</v>
      </c>
      <c r="R86" s="11" t="s">
        <v>295</v>
      </c>
      <c r="S86" s="12" t="s">
        <v>279</v>
      </c>
      <c r="T86" s="13" t="s">
        <v>294</v>
      </c>
      <c r="U86" s="13" t="s">
        <v>295</v>
      </c>
      <c r="V86" s="14" t="s">
        <v>279</v>
      </c>
      <c r="W86" s="15" t="s">
        <v>120</v>
      </c>
    </row>
    <row r="87" spans="1:23" x14ac:dyDescent="0.4">
      <c r="A87" s="16">
        <f t="shared" si="7"/>
        <v>81</v>
      </c>
      <c r="B87" s="3" t="s">
        <v>145</v>
      </c>
      <c r="C87" s="5" t="s">
        <v>146</v>
      </c>
      <c r="D87" s="4" t="s">
        <v>146</v>
      </c>
      <c r="E87" s="3" t="s">
        <v>111</v>
      </c>
      <c r="F87" s="44" t="s">
        <v>147</v>
      </c>
      <c r="G87" s="112" t="s">
        <v>148</v>
      </c>
      <c r="H87" s="6" t="s">
        <v>149</v>
      </c>
      <c r="I87" s="35" t="s">
        <v>157</v>
      </c>
      <c r="J87" s="3" t="s">
        <v>151</v>
      </c>
      <c r="K87" s="35" t="s">
        <v>111</v>
      </c>
      <c r="L87" s="38" t="s">
        <v>39</v>
      </c>
      <c r="M87" s="39" t="s">
        <v>264</v>
      </c>
      <c r="N87" s="7" t="s">
        <v>41</v>
      </c>
      <c r="O87" s="8">
        <v>44589</v>
      </c>
      <c r="P87" s="9">
        <v>44594</v>
      </c>
      <c r="Q87" s="10" t="s">
        <v>296</v>
      </c>
      <c r="R87" s="11" t="s">
        <v>297</v>
      </c>
      <c r="S87" s="12" t="s">
        <v>298</v>
      </c>
      <c r="T87" s="13" t="s">
        <v>296</v>
      </c>
      <c r="U87" s="13" t="s">
        <v>297</v>
      </c>
      <c r="V87" s="14" t="s">
        <v>298</v>
      </c>
      <c r="W87" s="15" t="s">
        <v>120</v>
      </c>
    </row>
    <row r="88" spans="1:23" x14ac:dyDescent="0.4">
      <c r="A88" s="16">
        <f t="shared" si="7"/>
        <v>82</v>
      </c>
      <c r="B88" s="3" t="s">
        <v>145</v>
      </c>
      <c r="C88" s="5" t="s">
        <v>146</v>
      </c>
      <c r="D88" s="4" t="s">
        <v>146</v>
      </c>
      <c r="E88" s="3" t="s">
        <v>111</v>
      </c>
      <c r="F88" s="44" t="s">
        <v>147</v>
      </c>
      <c r="G88" s="112" t="s">
        <v>148</v>
      </c>
      <c r="H88" s="6" t="s">
        <v>149</v>
      </c>
      <c r="I88" s="35" t="s">
        <v>157</v>
      </c>
      <c r="J88" s="3" t="s">
        <v>151</v>
      </c>
      <c r="K88" s="35" t="s">
        <v>111</v>
      </c>
      <c r="L88" s="38" t="s">
        <v>39</v>
      </c>
      <c r="M88" s="39" t="s">
        <v>264</v>
      </c>
      <c r="N88" s="7" t="s">
        <v>41</v>
      </c>
      <c r="O88" s="8">
        <v>44589</v>
      </c>
      <c r="P88" s="9">
        <v>44594</v>
      </c>
      <c r="Q88" s="10" t="s">
        <v>205</v>
      </c>
      <c r="R88" s="11" t="s">
        <v>299</v>
      </c>
      <c r="S88" s="12" t="s">
        <v>267</v>
      </c>
      <c r="T88" s="13" t="s">
        <v>205</v>
      </c>
      <c r="U88" s="13" t="s">
        <v>299</v>
      </c>
      <c r="V88" s="14" t="s">
        <v>267</v>
      </c>
      <c r="W88" s="15" t="s">
        <v>120</v>
      </c>
    </row>
    <row r="89" spans="1:23" x14ac:dyDescent="0.4">
      <c r="A89" s="16">
        <f t="shared" si="7"/>
        <v>83</v>
      </c>
      <c r="B89" s="3" t="s">
        <v>145</v>
      </c>
      <c r="C89" s="5" t="s">
        <v>146</v>
      </c>
      <c r="D89" s="4" t="s">
        <v>146</v>
      </c>
      <c r="E89" s="3" t="s">
        <v>111</v>
      </c>
      <c r="F89" s="44" t="s">
        <v>147</v>
      </c>
      <c r="G89" s="112" t="s">
        <v>148</v>
      </c>
      <c r="H89" s="6" t="s">
        <v>149</v>
      </c>
      <c r="I89" s="35" t="s">
        <v>165</v>
      </c>
      <c r="J89" s="3" t="s">
        <v>151</v>
      </c>
      <c r="K89" s="35" t="s">
        <v>111</v>
      </c>
      <c r="L89" s="38" t="s">
        <v>39</v>
      </c>
      <c r="M89" s="39" t="s">
        <v>264</v>
      </c>
      <c r="N89" s="7" t="s">
        <v>41</v>
      </c>
      <c r="O89" s="8">
        <v>44589</v>
      </c>
      <c r="P89" s="9">
        <v>44594</v>
      </c>
      <c r="Q89" s="10" t="s">
        <v>297</v>
      </c>
      <c r="R89" s="11" t="s">
        <v>260</v>
      </c>
      <c r="S89" s="12" t="s">
        <v>300</v>
      </c>
      <c r="T89" s="13" t="s">
        <v>297</v>
      </c>
      <c r="U89" s="13" t="s">
        <v>260</v>
      </c>
      <c r="V89" s="14" t="s">
        <v>300</v>
      </c>
      <c r="W89" s="15" t="s">
        <v>120</v>
      </c>
    </row>
    <row r="90" spans="1:23" x14ac:dyDescent="0.4">
      <c r="A90" s="16">
        <f t="shared" si="7"/>
        <v>84</v>
      </c>
      <c r="B90" s="3" t="s">
        <v>145</v>
      </c>
      <c r="C90" s="5" t="s">
        <v>146</v>
      </c>
      <c r="D90" s="4" t="s">
        <v>146</v>
      </c>
      <c r="E90" s="3" t="s">
        <v>111</v>
      </c>
      <c r="F90" s="44" t="s">
        <v>147</v>
      </c>
      <c r="G90" s="112" t="s">
        <v>148</v>
      </c>
      <c r="H90" s="6" t="s">
        <v>149</v>
      </c>
      <c r="I90" s="35" t="s">
        <v>161</v>
      </c>
      <c r="J90" s="3" t="s">
        <v>151</v>
      </c>
      <c r="K90" s="35" t="s">
        <v>111</v>
      </c>
      <c r="L90" s="38" t="s">
        <v>39</v>
      </c>
      <c r="M90" s="39" t="s">
        <v>264</v>
      </c>
      <c r="N90" s="7" t="s">
        <v>41</v>
      </c>
      <c r="O90" s="8">
        <v>44589</v>
      </c>
      <c r="P90" s="9">
        <v>44594</v>
      </c>
      <c r="Q90" s="10" t="s">
        <v>301</v>
      </c>
      <c r="R90" s="11" t="s">
        <v>302</v>
      </c>
      <c r="S90" s="12" t="s">
        <v>226</v>
      </c>
      <c r="T90" s="13" t="s">
        <v>301</v>
      </c>
      <c r="U90" s="13" t="s">
        <v>302</v>
      </c>
      <c r="V90" s="14" t="s">
        <v>226</v>
      </c>
      <c r="W90" s="15" t="s">
        <v>120</v>
      </c>
    </row>
    <row r="91" spans="1:23" x14ac:dyDescent="0.4">
      <c r="A91" s="16">
        <f t="shared" si="7"/>
        <v>85</v>
      </c>
      <c r="B91" s="3" t="s">
        <v>145</v>
      </c>
      <c r="C91" s="5" t="s">
        <v>146</v>
      </c>
      <c r="D91" s="4" t="s">
        <v>146</v>
      </c>
      <c r="E91" s="3" t="s">
        <v>111</v>
      </c>
      <c r="F91" s="44" t="s">
        <v>147</v>
      </c>
      <c r="G91" s="112" t="s">
        <v>148</v>
      </c>
      <c r="H91" s="6" t="s">
        <v>149</v>
      </c>
      <c r="I91" s="35" t="s">
        <v>303</v>
      </c>
      <c r="J91" s="3" t="s">
        <v>151</v>
      </c>
      <c r="K91" s="35" t="s">
        <v>111</v>
      </c>
      <c r="L91" s="38" t="s">
        <v>39</v>
      </c>
      <c r="M91" s="39" t="s">
        <v>195</v>
      </c>
      <c r="N91" s="7" t="s">
        <v>41</v>
      </c>
      <c r="O91" s="8">
        <v>44593</v>
      </c>
      <c r="P91" s="9">
        <v>44594</v>
      </c>
      <c r="Q91" s="10" t="s">
        <v>304</v>
      </c>
      <c r="R91" s="11" t="s">
        <v>270</v>
      </c>
      <c r="S91" s="12" t="s">
        <v>235</v>
      </c>
      <c r="T91" s="13" t="s">
        <v>304</v>
      </c>
      <c r="U91" s="13" t="s">
        <v>270</v>
      </c>
      <c r="V91" s="14" t="s">
        <v>235</v>
      </c>
      <c r="W91" s="15" t="s">
        <v>120</v>
      </c>
    </row>
    <row r="92" spans="1:23" x14ac:dyDescent="0.4">
      <c r="A92" s="16">
        <f t="shared" si="7"/>
        <v>86</v>
      </c>
      <c r="B92" s="3" t="s">
        <v>145</v>
      </c>
      <c r="C92" s="5" t="s">
        <v>146</v>
      </c>
      <c r="D92" s="4" t="s">
        <v>146</v>
      </c>
      <c r="E92" s="3" t="s">
        <v>111</v>
      </c>
      <c r="F92" s="44" t="s">
        <v>147</v>
      </c>
      <c r="G92" s="112" t="s">
        <v>148</v>
      </c>
      <c r="H92" s="6" t="s">
        <v>149</v>
      </c>
      <c r="I92" s="35" t="s">
        <v>198</v>
      </c>
      <c r="J92" s="3" t="s">
        <v>151</v>
      </c>
      <c r="K92" s="35" t="s">
        <v>111</v>
      </c>
      <c r="L92" s="38" t="s">
        <v>39</v>
      </c>
      <c r="M92" s="39" t="s">
        <v>195</v>
      </c>
      <c r="N92" s="7" t="s">
        <v>41</v>
      </c>
      <c r="O92" s="8">
        <v>44593</v>
      </c>
      <c r="P92" s="9">
        <v>44594</v>
      </c>
      <c r="Q92" s="10" t="s">
        <v>242</v>
      </c>
      <c r="R92" s="11" t="s">
        <v>296</v>
      </c>
      <c r="S92" s="12" t="s">
        <v>279</v>
      </c>
      <c r="T92" s="13" t="s">
        <v>242</v>
      </c>
      <c r="U92" s="13" t="s">
        <v>296</v>
      </c>
      <c r="V92" s="14" t="s">
        <v>279</v>
      </c>
      <c r="W92" s="15" t="s">
        <v>120</v>
      </c>
    </row>
    <row r="93" spans="1:23" x14ac:dyDescent="0.4">
      <c r="A93" s="16">
        <f t="shared" si="7"/>
        <v>87</v>
      </c>
      <c r="B93" s="3" t="s">
        <v>145</v>
      </c>
      <c r="C93" s="5" t="s">
        <v>146</v>
      </c>
      <c r="D93" s="4" t="s">
        <v>146</v>
      </c>
      <c r="E93" s="3" t="s">
        <v>111</v>
      </c>
      <c r="F93" s="44" t="s">
        <v>147</v>
      </c>
      <c r="G93" s="112" t="s">
        <v>148</v>
      </c>
      <c r="H93" s="6" t="s">
        <v>149</v>
      </c>
      <c r="I93" s="35" t="s">
        <v>150</v>
      </c>
      <c r="J93" s="3" t="s">
        <v>151</v>
      </c>
      <c r="K93" s="35" t="s">
        <v>111</v>
      </c>
      <c r="L93" s="38" t="s">
        <v>39</v>
      </c>
      <c r="M93" s="39" t="s">
        <v>195</v>
      </c>
      <c r="N93" s="7" t="s">
        <v>41</v>
      </c>
      <c r="O93" s="8">
        <v>44593</v>
      </c>
      <c r="P93" s="9">
        <v>44594</v>
      </c>
      <c r="Q93" s="10" t="s">
        <v>305</v>
      </c>
      <c r="R93" s="11" t="s">
        <v>306</v>
      </c>
      <c r="S93" s="12" t="s">
        <v>230</v>
      </c>
      <c r="T93" s="13" t="s">
        <v>305</v>
      </c>
      <c r="U93" s="13" t="s">
        <v>306</v>
      </c>
      <c r="V93" s="14" t="s">
        <v>230</v>
      </c>
      <c r="W93" s="15" t="s">
        <v>120</v>
      </c>
    </row>
    <row r="94" spans="1:23" x14ac:dyDescent="0.4">
      <c r="A94" s="16">
        <f t="shared" si="7"/>
        <v>88</v>
      </c>
      <c r="B94" s="3" t="s">
        <v>145</v>
      </c>
      <c r="C94" s="5" t="s">
        <v>146</v>
      </c>
      <c r="D94" s="4" t="s">
        <v>146</v>
      </c>
      <c r="E94" s="3" t="s">
        <v>111</v>
      </c>
      <c r="F94" s="44" t="s">
        <v>147</v>
      </c>
      <c r="G94" s="112" t="s">
        <v>148</v>
      </c>
      <c r="H94" s="6" t="s">
        <v>149</v>
      </c>
      <c r="I94" s="35" t="s">
        <v>307</v>
      </c>
      <c r="J94" s="3" t="s">
        <v>151</v>
      </c>
      <c r="K94" s="35" t="s">
        <v>111</v>
      </c>
      <c r="L94" s="38" t="s">
        <v>39</v>
      </c>
      <c r="M94" s="39" t="s">
        <v>195</v>
      </c>
      <c r="N94" s="7" t="s">
        <v>41</v>
      </c>
      <c r="O94" s="8">
        <v>44593</v>
      </c>
      <c r="P94" s="9">
        <v>44594</v>
      </c>
      <c r="Q94" s="10" t="s">
        <v>308</v>
      </c>
      <c r="R94" s="11" t="s">
        <v>309</v>
      </c>
      <c r="S94" s="12" t="s">
        <v>293</v>
      </c>
      <c r="T94" s="13" t="s">
        <v>308</v>
      </c>
      <c r="U94" s="13" t="s">
        <v>309</v>
      </c>
      <c r="V94" s="14" t="s">
        <v>293</v>
      </c>
      <c r="W94" s="15" t="s">
        <v>120</v>
      </c>
    </row>
    <row r="95" spans="1:23" x14ac:dyDescent="0.4">
      <c r="A95" s="16">
        <f t="shared" si="7"/>
        <v>89</v>
      </c>
      <c r="B95" s="3" t="s">
        <v>145</v>
      </c>
      <c r="C95" s="5" t="s">
        <v>146</v>
      </c>
      <c r="D95" s="4" t="s">
        <v>146</v>
      </c>
      <c r="E95" s="3" t="s">
        <v>111</v>
      </c>
      <c r="F95" s="44" t="s">
        <v>147</v>
      </c>
      <c r="G95" s="112" t="s">
        <v>148</v>
      </c>
      <c r="H95" s="6" t="s">
        <v>149</v>
      </c>
      <c r="I95" s="35" t="s">
        <v>307</v>
      </c>
      <c r="J95" s="3" t="s">
        <v>151</v>
      </c>
      <c r="K95" s="35" t="s">
        <v>111</v>
      </c>
      <c r="L95" s="38" t="s">
        <v>39</v>
      </c>
      <c r="M95" s="39" t="s">
        <v>310</v>
      </c>
      <c r="N95" s="7" t="s">
        <v>41</v>
      </c>
      <c r="O95" s="8">
        <v>44591</v>
      </c>
      <c r="P95" s="9">
        <v>44595</v>
      </c>
      <c r="Q95" s="10" t="s">
        <v>197</v>
      </c>
      <c r="R95" s="11" t="s">
        <v>311</v>
      </c>
      <c r="S95" s="12" t="s">
        <v>312</v>
      </c>
      <c r="T95" s="13" t="s">
        <v>197</v>
      </c>
      <c r="U95" s="13" t="s">
        <v>311</v>
      </c>
      <c r="V95" s="14" t="s">
        <v>312</v>
      </c>
      <c r="W95" s="15" t="s">
        <v>120</v>
      </c>
    </row>
    <row r="96" spans="1:23" x14ac:dyDescent="0.4">
      <c r="A96" s="16">
        <f t="shared" si="7"/>
        <v>90</v>
      </c>
      <c r="B96" s="3" t="s">
        <v>145</v>
      </c>
      <c r="C96" s="5" t="s">
        <v>146</v>
      </c>
      <c r="D96" s="4" t="s">
        <v>146</v>
      </c>
      <c r="E96" s="3" t="s">
        <v>111</v>
      </c>
      <c r="F96" s="44" t="s">
        <v>147</v>
      </c>
      <c r="G96" s="112" t="s">
        <v>148</v>
      </c>
      <c r="H96" s="6" t="s">
        <v>149</v>
      </c>
      <c r="I96" s="35" t="s">
        <v>303</v>
      </c>
      <c r="J96" s="3" t="s">
        <v>151</v>
      </c>
      <c r="K96" s="35" t="s">
        <v>111</v>
      </c>
      <c r="L96" s="38" t="s">
        <v>39</v>
      </c>
      <c r="M96" s="39" t="s">
        <v>310</v>
      </c>
      <c r="N96" s="7" t="s">
        <v>41</v>
      </c>
      <c r="O96" s="8">
        <v>44591</v>
      </c>
      <c r="P96" s="9">
        <v>44595</v>
      </c>
      <c r="Q96" s="10" t="s">
        <v>313</v>
      </c>
      <c r="R96" s="11" t="s">
        <v>314</v>
      </c>
      <c r="S96" s="12" t="s">
        <v>315</v>
      </c>
      <c r="T96" s="13" t="s">
        <v>313</v>
      </c>
      <c r="U96" s="13" t="s">
        <v>314</v>
      </c>
      <c r="V96" s="14" t="s">
        <v>315</v>
      </c>
      <c r="W96" s="15" t="s">
        <v>120</v>
      </c>
    </row>
    <row r="97" spans="1:23" x14ac:dyDescent="0.4">
      <c r="A97" s="16">
        <f t="shared" si="7"/>
        <v>91</v>
      </c>
      <c r="B97" s="3" t="s">
        <v>145</v>
      </c>
      <c r="C97" s="5" t="s">
        <v>146</v>
      </c>
      <c r="D97" s="4" t="s">
        <v>146</v>
      </c>
      <c r="E97" s="3" t="s">
        <v>111</v>
      </c>
      <c r="F97" s="44" t="s">
        <v>147</v>
      </c>
      <c r="G97" s="112" t="s">
        <v>148</v>
      </c>
      <c r="H97" s="6" t="s">
        <v>149</v>
      </c>
      <c r="I97" s="35" t="s">
        <v>263</v>
      </c>
      <c r="J97" s="3" t="s">
        <v>151</v>
      </c>
      <c r="K97" s="35" t="s">
        <v>111</v>
      </c>
      <c r="L97" s="38" t="s">
        <v>39</v>
      </c>
      <c r="M97" s="39" t="s">
        <v>310</v>
      </c>
      <c r="N97" s="7" t="s">
        <v>41</v>
      </c>
      <c r="O97" s="8">
        <v>44592</v>
      </c>
      <c r="P97" s="9">
        <v>44595</v>
      </c>
      <c r="Q97" s="10" t="s">
        <v>316</v>
      </c>
      <c r="R97" s="11" t="s">
        <v>317</v>
      </c>
      <c r="S97" s="12" t="s">
        <v>179</v>
      </c>
      <c r="T97" s="13" t="s">
        <v>316</v>
      </c>
      <c r="U97" s="13" t="s">
        <v>317</v>
      </c>
      <c r="V97" s="14" t="s">
        <v>179</v>
      </c>
      <c r="W97" s="15" t="s">
        <v>120</v>
      </c>
    </row>
    <row r="98" spans="1:23" x14ac:dyDescent="0.4">
      <c r="A98" s="16">
        <f t="shared" si="7"/>
        <v>92</v>
      </c>
      <c r="B98" s="3" t="s">
        <v>145</v>
      </c>
      <c r="C98" s="5" t="s">
        <v>146</v>
      </c>
      <c r="D98" s="4" t="s">
        <v>146</v>
      </c>
      <c r="E98" s="3" t="s">
        <v>111</v>
      </c>
      <c r="F98" s="44" t="s">
        <v>147</v>
      </c>
      <c r="G98" s="112" t="s">
        <v>148</v>
      </c>
      <c r="H98" s="6" t="s">
        <v>149</v>
      </c>
      <c r="I98" s="35" t="s">
        <v>263</v>
      </c>
      <c r="J98" s="3" t="s">
        <v>151</v>
      </c>
      <c r="K98" s="35" t="s">
        <v>111</v>
      </c>
      <c r="L98" s="38" t="s">
        <v>39</v>
      </c>
      <c r="M98" s="39" t="s">
        <v>310</v>
      </c>
      <c r="N98" s="7" t="s">
        <v>41</v>
      </c>
      <c r="O98" s="8">
        <v>44592</v>
      </c>
      <c r="P98" s="9">
        <v>44595</v>
      </c>
      <c r="Q98" s="10" t="s">
        <v>318</v>
      </c>
      <c r="R98" s="11" t="s">
        <v>319</v>
      </c>
      <c r="S98" s="12" t="s">
        <v>171</v>
      </c>
      <c r="T98" s="13" t="s">
        <v>318</v>
      </c>
      <c r="U98" s="13" t="s">
        <v>319</v>
      </c>
      <c r="V98" s="14" t="s">
        <v>171</v>
      </c>
      <c r="W98" s="15" t="s">
        <v>120</v>
      </c>
    </row>
    <row r="99" spans="1:23" x14ac:dyDescent="0.4">
      <c r="A99" s="16">
        <f t="shared" si="7"/>
        <v>93</v>
      </c>
      <c r="B99" s="3" t="s">
        <v>145</v>
      </c>
      <c r="C99" s="5" t="s">
        <v>146</v>
      </c>
      <c r="D99" s="4" t="s">
        <v>146</v>
      </c>
      <c r="E99" s="3" t="s">
        <v>111</v>
      </c>
      <c r="F99" s="44" t="s">
        <v>147</v>
      </c>
      <c r="G99" s="112" t="s">
        <v>148</v>
      </c>
      <c r="H99" s="6" t="s">
        <v>149</v>
      </c>
      <c r="I99" s="35" t="s">
        <v>263</v>
      </c>
      <c r="J99" s="3" t="s">
        <v>151</v>
      </c>
      <c r="K99" s="35" t="s">
        <v>111</v>
      </c>
      <c r="L99" s="38" t="s">
        <v>39</v>
      </c>
      <c r="M99" s="39" t="s">
        <v>310</v>
      </c>
      <c r="N99" s="7" t="s">
        <v>41</v>
      </c>
      <c r="O99" s="8">
        <v>44592</v>
      </c>
      <c r="P99" s="9">
        <v>44595</v>
      </c>
      <c r="Q99" s="10" t="s">
        <v>320</v>
      </c>
      <c r="R99" s="11" t="s">
        <v>321</v>
      </c>
      <c r="S99" s="12" t="s">
        <v>179</v>
      </c>
      <c r="T99" s="13" t="s">
        <v>320</v>
      </c>
      <c r="U99" s="13" t="s">
        <v>322</v>
      </c>
      <c r="V99" s="14" t="s">
        <v>179</v>
      </c>
      <c r="W99" s="15" t="s">
        <v>120</v>
      </c>
    </row>
    <row r="100" spans="1:23" x14ac:dyDescent="0.4">
      <c r="A100" s="16">
        <f t="shared" si="7"/>
        <v>94</v>
      </c>
      <c r="B100" s="3" t="s">
        <v>145</v>
      </c>
      <c r="C100" s="5" t="s">
        <v>146</v>
      </c>
      <c r="D100" s="4" t="s">
        <v>146</v>
      </c>
      <c r="E100" s="3" t="s">
        <v>111</v>
      </c>
      <c r="F100" s="44" t="s">
        <v>147</v>
      </c>
      <c r="G100" s="112" t="s">
        <v>148</v>
      </c>
      <c r="H100" s="6" t="s">
        <v>149</v>
      </c>
      <c r="I100" s="35" t="s">
        <v>263</v>
      </c>
      <c r="J100" s="3" t="s">
        <v>151</v>
      </c>
      <c r="K100" s="35" t="s">
        <v>111</v>
      </c>
      <c r="L100" s="38" t="s">
        <v>39</v>
      </c>
      <c r="M100" s="39" t="s">
        <v>310</v>
      </c>
      <c r="N100" s="7" t="s">
        <v>41</v>
      </c>
      <c r="O100" s="8">
        <v>44592</v>
      </c>
      <c r="P100" s="9">
        <v>44595</v>
      </c>
      <c r="Q100" s="10" t="s">
        <v>254</v>
      </c>
      <c r="R100" s="11" t="s">
        <v>323</v>
      </c>
      <c r="S100" s="12" t="s">
        <v>324</v>
      </c>
      <c r="T100" s="13" t="s">
        <v>254</v>
      </c>
      <c r="U100" s="13" t="s">
        <v>323</v>
      </c>
      <c r="V100" s="14" t="s">
        <v>324</v>
      </c>
      <c r="W100" s="15" t="s">
        <v>120</v>
      </c>
    </row>
    <row r="101" spans="1:23" x14ac:dyDescent="0.4">
      <c r="A101" s="16">
        <f t="shared" si="7"/>
        <v>95</v>
      </c>
      <c r="B101" s="3" t="s">
        <v>145</v>
      </c>
      <c r="C101" s="5" t="s">
        <v>146</v>
      </c>
      <c r="D101" s="4" t="s">
        <v>146</v>
      </c>
      <c r="E101" s="3" t="s">
        <v>111</v>
      </c>
      <c r="F101" s="44" t="s">
        <v>147</v>
      </c>
      <c r="G101" s="112" t="s">
        <v>148</v>
      </c>
      <c r="H101" s="6" t="s">
        <v>149</v>
      </c>
      <c r="I101" s="35" t="s">
        <v>263</v>
      </c>
      <c r="J101" s="3" t="s">
        <v>151</v>
      </c>
      <c r="K101" s="35" t="s">
        <v>111</v>
      </c>
      <c r="L101" s="38" t="s">
        <v>39</v>
      </c>
      <c r="M101" s="39" t="s">
        <v>310</v>
      </c>
      <c r="N101" s="7" t="s">
        <v>41</v>
      </c>
      <c r="O101" s="8">
        <v>44592</v>
      </c>
      <c r="P101" s="9">
        <v>44595</v>
      </c>
      <c r="Q101" s="10" t="s">
        <v>325</v>
      </c>
      <c r="R101" s="11" t="s">
        <v>326</v>
      </c>
      <c r="S101" s="12" t="s">
        <v>327</v>
      </c>
      <c r="T101" s="13" t="s">
        <v>325</v>
      </c>
      <c r="U101" s="13" t="s">
        <v>326</v>
      </c>
      <c r="V101" s="14" t="s">
        <v>327</v>
      </c>
      <c r="W101" s="15" t="s">
        <v>120</v>
      </c>
    </row>
    <row r="102" spans="1:23" x14ac:dyDescent="0.4">
      <c r="A102" s="16">
        <f t="shared" si="7"/>
        <v>96</v>
      </c>
      <c r="B102" s="3" t="s">
        <v>145</v>
      </c>
      <c r="C102" s="5" t="s">
        <v>146</v>
      </c>
      <c r="D102" s="4" t="s">
        <v>146</v>
      </c>
      <c r="E102" s="3" t="s">
        <v>111</v>
      </c>
      <c r="F102" s="44" t="s">
        <v>147</v>
      </c>
      <c r="G102" s="112" t="s">
        <v>148</v>
      </c>
      <c r="H102" s="6" t="s">
        <v>149</v>
      </c>
      <c r="I102" s="35" t="s">
        <v>263</v>
      </c>
      <c r="J102" s="3" t="s">
        <v>151</v>
      </c>
      <c r="K102" s="35" t="s">
        <v>111</v>
      </c>
      <c r="L102" s="38" t="s">
        <v>39</v>
      </c>
      <c r="M102" s="39" t="s">
        <v>310</v>
      </c>
      <c r="N102" s="7" t="s">
        <v>41</v>
      </c>
      <c r="O102" s="8">
        <v>44592</v>
      </c>
      <c r="P102" s="9">
        <v>44595</v>
      </c>
      <c r="Q102" s="10" t="s">
        <v>325</v>
      </c>
      <c r="R102" s="11" t="s">
        <v>328</v>
      </c>
      <c r="S102" s="12" t="s">
        <v>182</v>
      </c>
      <c r="T102" s="13" t="s">
        <v>325</v>
      </c>
      <c r="U102" s="13" t="s">
        <v>328</v>
      </c>
      <c r="V102" s="14" t="s">
        <v>182</v>
      </c>
      <c r="W102" s="15" t="s">
        <v>120</v>
      </c>
    </row>
    <row r="103" spans="1:23" x14ac:dyDescent="0.4">
      <c r="A103" s="16">
        <f t="shared" si="7"/>
        <v>97</v>
      </c>
      <c r="B103" s="3" t="s">
        <v>145</v>
      </c>
      <c r="C103" s="5" t="s">
        <v>146</v>
      </c>
      <c r="D103" s="4" t="s">
        <v>146</v>
      </c>
      <c r="E103" s="3" t="s">
        <v>111</v>
      </c>
      <c r="F103" s="44" t="s">
        <v>147</v>
      </c>
      <c r="G103" s="112" t="s">
        <v>148</v>
      </c>
      <c r="H103" s="6" t="s">
        <v>149</v>
      </c>
      <c r="I103" s="35" t="s">
        <v>263</v>
      </c>
      <c r="J103" s="3" t="s">
        <v>151</v>
      </c>
      <c r="K103" s="35" t="s">
        <v>111</v>
      </c>
      <c r="L103" s="38" t="s">
        <v>39</v>
      </c>
      <c r="M103" s="39" t="s">
        <v>310</v>
      </c>
      <c r="N103" s="7" t="s">
        <v>41</v>
      </c>
      <c r="O103" s="8">
        <v>44592</v>
      </c>
      <c r="P103" s="9">
        <v>44595</v>
      </c>
      <c r="Q103" s="10" t="s">
        <v>329</v>
      </c>
      <c r="R103" s="11" t="s">
        <v>321</v>
      </c>
      <c r="S103" s="12" t="s">
        <v>179</v>
      </c>
      <c r="T103" s="13" t="s">
        <v>329</v>
      </c>
      <c r="U103" s="13" t="s">
        <v>322</v>
      </c>
      <c r="V103" s="14" t="s">
        <v>179</v>
      </c>
      <c r="W103" s="15" t="s">
        <v>120</v>
      </c>
    </row>
    <row r="104" spans="1:23" x14ac:dyDescent="0.4">
      <c r="A104" s="16">
        <f t="shared" si="7"/>
        <v>98</v>
      </c>
      <c r="B104" s="3" t="s">
        <v>145</v>
      </c>
      <c r="C104" s="5" t="s">
        <v>146</v>
      </c>
      <c r="D104" s="4" t="s">
        <v>146</v>
      </c>
      <c r="E104" s="3" t="s">
        <v>111</v>
      </c>
      <c r="F104" s="44" t="s">
        <v>147</v>
      </c>
      <c r="G104" s="112" t="s">
        <v>148</v>
      </c>
      <c r="H104" s="6" t="s">
        <v>149</v>
      </c>
      <c r="I104" s="35" t="s">
        <v>203</v>
      </c>
      <c r="J104" s="3" t="s">
        <v>151</v>
      </c>
      <c r="K104" s="35" t="s">
        <v>111</v>
      </c>
      <c r="L104" s="38" t="s">
        <v>39</v>
      </c>
      <c r="M104" s="39" t="s">
        <v>310</v>
      </c>
      <c r="N104" s="7" t="s">
        <v>41</v>
      </c>
      <c r="O104" s="8">
        <v>44592</v>
      </c>
      <c r="P104" s="9">
        <v>44595</v>
      </c>
      <c r="Q104" s="10" t="s">
        <v>330</v>
      </c>
      <c r="R104" s="11" t="s">
        <v>331</v>
      </c>
      <c r="S104" s="12" t="s">
        <v>332</v>
      </c>
      <c r="T104" s="13" t="s">
        <v>330</v>
      </c>
      <c r="U104" s="13" t="s">
        <v>331</v>
      </c>
      <c r="V104" s="14" t="s">
        <v>333</v>
      </c>
      <c r="W104" s="15" t="s">
        <v>120</v>
      </c>
    </row>
    <row r="105" spans="1:23" x14ac:dyDescent="0.4">
      <c r="A105" s="16">
        <f t="shared" si="7"/>
        <v>99</v>
      </c>
      <c r="B105" s="3" t="s">
        <v>145</v>
      </c>
      <c r="C105" s="5" t="s">
        <v>146</v>
      </c>
      <c r="D105" s="4" t="s">
        <v>146</v>
      </c>
      <c r="E105" s="3" t="s">
        <v>111</v>
      </c>
      <c r="F105" s="44" t="s">
        <v>147</v>
      </c>
      <c r="G105" s="112" t="s">
        <v>148</v>
      </c>
      <c r="H105" s="6" t="s">
        <v>149</v>
      </c>
      <c r="I105" s="35" t="s">
        <v>203</v>
      </c>
      <c r="J105" s="3" t="s">
        <v>151</v>
      </c>
      <c r="K105" s="35" t="s">
        <v>111</v>
      </c>
      <c r="L105" s="38" t="s">
        <v>39</v>
      </c>
      <c r="M105" s="39" t="s">
        <v>310</v>
      </c>
      <c r="N105" s="7" t="s">
        <v>41</v>
      </c>
      <c r="O105" s="8">
        <v>44592</v>
      </c>
      <c r="P105" s="9">
        <v>44595</v>
      </c>
      <c r="Q105" s="10" t="s">
        <v>334</v>
      </c>
      <c r="R105" s="11" t="s">
        <v>335</v>
      </c>
      <c r="S105" s="12" t="s">
        <v>336</v>
      </c>
      <c r="T105" s="13" t="s">
        <v>334</v>
      </c>
      <c r="U105" s="13" t="s">
        <v>335</v>
      </c>
      <c r="V105" s="14" t="s">
        <v>336</v>
      </c>
      <c r="W105" s="15" t="s">
        <v>120</v>
      </c>
    </row>
    <row r="106" spans="1:23" x14ac:dyDescent="0.4">
      <c r="A106" s="16">
        <f t="shared" si="7"/>
        <v>100</v>
      </c>
      <c r="B106" s="3" t="s">
        <v>145</v>
      </c>
      <c r="C106" s="5" t="s">
        <v>146</v>
      </c>
      <c r="D106" s="4" t="s">
        <v>146</v>
      </c>
      <c r="E106" s="3" t="s">
        <v>111</v>
      </c>
      <c r="F106" s="44" t="s">
        <v>147</v>
      </c>
      <c r="G106" s="112" t="s">
        <v>148</v>
      </c>
      <c r="H106" s="6" t="s">
        <v>149</v>
      </c>
      <c r="I106" s="35" t="s">
        <v>203</v>
      </c>
      <c r="J106" s="3" t="s">
        <v>151</v>
      </c>
      <c r="K106" s="35" t="s">
        <v>111</v>
      </c>
      <c r="L106" s="38" t="s">
        <v>39</v>
      </c>
      <c r="M106" s="39" t="s">
        <v>310</v>
      </c>
      <c r="N106" s="7" t="s">
        <v>41</v>
      </c>
      <c r="O106" s="8">
        <v>44592</v>
      </c>
      <c r="P106" s="9">
        <v>44595</v>
      </c>
      <c r="Q106" s="10" t="s">
        <v>337</v>
      </c>
      <c r="R106" s="11" t="s">
        <v>338</v>
      </c>
      <c r="S106" s="12" t="s">
        <v>185</v>
      </c>
      <c r="T106" s="13" t="s">
        <v>337</v>
      </c>
      <c r="U106" s="13" t="s">
        <v>338</v>
      </c>
      <c r="V106" s="14" t="s">
        <v>185</v>
      </c>
      <c r="W106" s="15" t="s">
        <v>120</v>
      </c>
    </row>
    <row r="107" spans="1:23" x14ac:dyDescent="0.4">
      <c r="A107" s="16">
        <f t="shared" si="7"/>
        <v>101</v>
      </c>
      <c r="B107" s="3" t="s">
        <v>145</v>
      </c>
      <c r="C107" s="5" t="s">
        <v>146</v>
      </c>
      <c r="D107" s="4" t="s">
        <v>146</v>
      </c>
      <c r="E107" s="3" t="s">
        <v>111</v>
      </c>
      <c r="F107" s="44" t="s">
        <v>339</v>
      </c>
      <c r="G107" s="112" t="s">
        <v>148</v>
      </c>
      <c r="H107" s="6" t="s">
        <v>149</v>
      </c>
      <c r="I107" s="35" t="s">
        <v>340</v>
      </c>
      <c r="J107" s="3" t="s">
        <v>151</v>
      </c>
      <c r="K107" s="35" t="s">
        <v>111</v>
      </c>
      <c r="L107" s="38" t="s">
        <v>39</v>
      </c>
      <c r="M107" s="39" t="s">
        <v>341</v>
      </c>
      <c r="N107" s="7" t="s">
        <v>41</v>
      </c>
      <c r="O107" s="8">
        <v>44592</v>
      </c>
      <c r="P107" s="9">
        <v>44595</v>
      </c>
      <c r="Q107" s="10" t="s">
        <v>342</v>
      </c>
      <c r="R107" s="11" t="s">
        <v>343</v>
      </c>
      <c r="S107" s="12" t="s">
        <v>164</v>
      </c>
      <c r="T107" s="13" t="s">
        <v>342</v>
      </c>
      <c r="U107" s="13" t="s">
        <v>230</v>
      </c>
      <c r="V107" s="14" t="s">
        <v>164</v>
      </c>
      <c r="W107" s="15" t="s">
        <v>120</v>
      </c>
    </row>
    <row r="108" spans="1:23" x14ac:dyDescent="0.4">
      <c r="A108" s="16">
        <f t="shared" si="7"/>
        <v>102</v>
      </c>
      <c r="B108" s="3" t="s">
        <v>145</v>
      </c>
      <c r="C108" s="5" t="s">
        <v>146</v>
      </c>
      <c r="D108" s="4" t="s">
        <v>146</v>
      </c>
      <c r="E108" s="3" t="s">
        <v>111</v>
      </c>
      <c r="F108" s="44" t="s">
        <v>147</v>
      </c>
      <c r="G108" s="112" t="s">
        <v>148</v>
      </c>
      <c r="H108" s="6" t="s">
        <v>149</v>
      </c>
      <c r="I108" s="35" t="s">
        <v>198</v>
      </c>
      <c r="J108" s="3" t="s">
        <v>151</v>
      </c>
      <c r="K108" s="35" t="s">
        <v>111</v>
      </c>
      <c r="L108" s="38" t="s">
        <v>39</v>
      </c>
      <c r="M108" s="39" t="s">
        <v>195</v>
      </c>
      <c r="N108" s="7" t="s">
        <v>41</v>
      </c>
      <c r="O108" s="8">
        <v>44594</v>
      </c>
      <c r="P108" s="9">
        <v>44595</v>
      </c>
      <c r="Q108" s="10" t="s">
        <v>344</v>
      </c>
      <c r="R108" s="11" t="s">
        <v>302</v>
      </c>
      <c r="S108" s="12" t="s">
        <v>256</v>
      </c>
      <c r="T108" s="13" t="s">
        <v>344</v>
      </c>
      <c r="U108" s="13" t="s">
        <v>302</v>
      </c>
      <c r="V108" s="14" t="s">
        <v>256</v>
      </c>
      <c r="W108" s="15" t="s">
        <v>120</v>
      </c>
    </row>
    <row r="109" spans="1:23" x14ac:dyDescent="0.4">
      <c r="A109" s="16">
        <f t="shared" si="7"/>
        <v>103</v>
      </c>
      <c r="B109" s="3" t="s">
        <v>145</v>
      </c>
      <c r="C109" s="5" t="s">
        <v>146</v>
      </c>
      <c r="D109" s="4" t="s">
        <v>146</v>
      </c>
      <c r="E109" s="3" t="s">
        <v>111</v>
      </c>
      <c r="F109" s="44" t="s">
        <v>147</v>
      </c>
      <c r="G109" s="112" t="s">
        <v>148</v>
      </c>
      <c r="H109" s="6" t="s">
        <v>149</v>
      </c>
      <c r="I109" s="35" t="s">
        <v>203</v>
      </c>
      <c r="J109" s="3" t="s">
        <v>151</v>
      </c>
      <c r="K109" s="35" t="s">
        <v>111</v>
      </c>
      <c r="L109" s="38" t="s">
        <v>39</v>
      </c>
      <c r="M109" s="39" t="s">
        <v>195</v>
      </c>
      <c r="N109" s="7" t="s">
        <v>41</v>
      </c>
      <c r="O109" s="8">
        <v>44594</v>
      </c>
      <c r="P109" s="9">
        <v>44595</v>
      </c>
      <c r="Q109" s="10" t="s">
        <v>345</v>
      </c>
      <c r="R109" s="11" t="s">
        <v>301</v>
      </c>
      <c r="S109" s="12" t="s">
        <v>226</v>
      </c>
      <c r="T109" s="13" t="s">
        <v>345</v>
      </c>
      <c r="U109" s="13" t="s">
        <v>301</v>
      </c>
      <c r="V109" s="14" t="s">
        <v>226</v>
      </c>
      <c r="W109" s="15" t="s">
        <v>120</v>
      </c>
    </row>
    <row r="110" spans="1:23" x14ac:dyDescent="0.4">
      <c r="A110" s="16">
        <f t="shared" si="7"/>
        <v>104</v>
      </c>
      <c r="B110" s="3" t="s">
        <v>145</v>
      </c>
      <c r="C110" s="5" t="s">
        <v>146</v>
      </c>
      <c r="D110" s="4" t="s">
        <v>146</v>
      </c>
      <c r="E110" s="3" t="s">
        <v>111</v>
      </c>
      <c r="F110" s="44" t="s">
        <v>231</v>
      </c>
      <c r="G110" s="112" t="s">
        <v>148</v>
      </c>
      <c r="H110" s="6" t="s">
        <v>149</v>
      </c>
      <c r="I110" s="35" t="s">
        <v>346</v>
      </c>
      <c r="J110" s="3" t="s">
        <v>151</v>
      </c>
      <c r="K110" s="35" t="s">
        <v>111</v>
      </c>
      <c r="L110" s="38" t="s">
        <v>39</v>
      </c>
      <c r="M110" s="39" t="s">
        <v>195</v>
      </c>
      <c r="N110" s="7" t="s">
        <v>41</v>
      </c>
      <c r="O110" s="8">
        <v>44594</v>
      </c>
      <c r="P110" s="9">
        <v>44595</v>
      </c>
      <c r="Q110" s="10" t="s">
        <v>305</v>
      </c>
      <c r="R110" s="11" t="s">
        <v>347</v>
      </c>
      <c r="S110" s="12" t="s">
        <v>293</v>
      </c>
      <c r="T110" s="13" t="s">
        <v>305</v>
      </c>
      <c r="U110" s="13" t="s">
        <v>347</v>
      </c>
      <c r="V110" s="14" t="s">
        <v>293</v>
      </c>
      <c r="W110" s="15" t="s">
        <v>120</v>
      </c>
    </row>
    <row r="111" spans="1:23" x14ac:dyDescent="0.4">
      <c r="A111" s="16">
        <f t="shared" si="7"/>
        <v>105</v>
      </c>
      <c r="B111" s="3" t="s">
        <v>145</v>
      </c>
      <c r="C111" s="5" t="s">
        <v>146</v>
      </c>
      <c r="D111" s="4" t="s">
        <v>146</v>
      </c>
      <c r="E111" s="3" t="s">
        <v>111</v>
      </c>
      <c r="F111" s="44" t="s">
        <v>147</v>
      </c>
      <c r="G111" s="112" t="s">
        <v>148</v>
      </c>
      <c r="H111" s="6" t="s">
        <v>348</v>
      </c>
      <c r="I111" s="35" t="s">
        <v>198</v>
      </c>
      <c r="J111" s="3" t="s">
        <v>151</v>
      </c>
      <c r="K111" s="35" t="s">
        <v>111</v>
      </c>
      <c r="L111" s="38" t="s">
        <v>39</v>
      </c>
      <c r="M111" s="39" t="s">
        <v>349</v>
      </c>
      <c r="N111" s="7" t="s">
        <v>41</v>
      </c>
      <c r="O111" s="8">
        <v>44592</v>
      </c>
      <c r="P111" s="9">
        <v>44596</v>
      </c>
      <c r="Q111" s="10" t="s">
        <v>350</v>
      </c>
      <c r="R111" s="11" t="s">
        <v>351</v>
      </c>
      <c r="S111" s="12" t="s">
        <v>155</v>
      </c>
      <c r="T111" s="13" t="s">
        <v>350</v>
      </c>
      <c r="U111" s="13" t="s">
        <v>351</v>
      </c>
      <c r="V111" s="14" t="s">
        <v>156</v>
      </c>
      <c r="W111" s="15" t="s">
        <v>120</v>
      </c>
    </row>
    <row r="112" spans="1:23" x14ac:dyDescent="0.4">
      <c r="A112" s="16">
        <f t="shared" si="7"/>
        <v>106</v>
      </c>
      <c r="B112" s="3" t="s">
        <v>145</v>
      </c>
      <c r="C112" s="5" t="s">
        <v>146</v>
      </c>
      <c r="D112" s="4" t="s">
        <v>146</v>
      </c>
      <c r="E112" s="3" t="s">
        <v>111</v>
      </c>
      <c r="F112" s="44" t="s">
        <v>147</v>
      </c>
      <c r="G112" s="112" t="s">
        <v>148</v>
      </c>
      <c r="H112" s="6" t="s">
        <v>149</v>
      </c>
      <c r="I112" s="35" t="s">
        <v>307</v>
      </c>
      <c r="J112" s="3" t="s">
        <v>151</v>
      </c>
      <c r="K112" s="35" t="s">
        <v>111</v>
      </c>
      <c r="L112" s="38" t="s">
        <v>39</v>
      </c>
      <c r="M112" s="39" t="s">
        <v>349</v>
      </c>
      <c r="N112" s="7" t="s">
        <v>41</v>
      </c>
      <c r="O112" s="8">
        <v>44592</v>
      </c>
      <c r="P112" s="9">
        <v>44596</v>
      </c>
      <c r="Q112" s="10" t="s">
        <v>331</v>
      </c>
      <c r="R112" s="11" t="s">
        <v>352</v>
      </c>
      <c r="S112" s="12" t="s">
        <v>353</v>
      </c>
      <c r="T112" s="13" t="s">
        <v>331</v>
      </c>
      <c r="U112" s="13" t="s">
        <v>352</v>
      </c>
      <c r="V112" s="14" t="s">
        <v>353</v>
      </c>
      <c r="W112" s="15" t="s">
        <v>120</v>
      </c>
    </row>
    <row r="113" spans="1:23" x14ac:dyDescent="0.4">
      <c r="A113" s="16">
        <f t="shared" si="7"/>
        <v>107</v>
      </c>
      <c r="B113" s="3" t="s">
        <v>145</v>
      </c>
      <c r="C113" s="5" t="s">
        <v>146</v>
      </c>
      <c r="D113" s="4" t="s">
        <v>146</v>
      </c>
      <c r="E113" s="3" t="s">
        <v>111</v>
      </c>
      <c r="F113" s="44" t="s">
        <v>147</v>
      </c>
      <c r="G113" s="112" t="s">
        <v>148</v>
      </c>
      <c r="H113" s="6" t="s">
        <v>149</v>
      </c>
      <c r="I113" s="35" t="s">
        <v>307</v>
      </c>
      <c r="J113" s="3" t="s">
        <v>354</v>
      </c>
      <c r="K113" s="35" t="s">
        <v>111</v>
      </c>
      <c r="L113" s="38" t="s">
        <v>39</v>
      </c>
      <c r="M113" s="39" t="s">
        <v>349</v>
      </c>
      <c r="N113" s="7" t="s">
        <v>41</v>
      </c>
      <c r="O113" s="8">
        <v>44592</v>
      </c>
      <c r="P113" s="9">
        <v>44596</v>
      </c>
      <c r="Q113" s="10" t="s">
        <v>355</v>
      </c>
      <c r="R113" s="11" t="s">
        <v>325</v>
      </c>
      <c r="S113" s="12" t="s">
        <v>356</v>
      </c>
      <c r="T113" s="13" t="s">
        <v>355</v>
      </c>
      <c r="U113" s="13" t="s">
        <v>325</v>
      </c>
      <c r="V113" s="14" t="s">
        <v>356</v>
      </c>
      <c r="W113" s="15" t="s">
        <v>120</v>
      </c>
    </row>
    <row r="114" spans="1:23" x14ac:dyDescent="0.4">
      <c r="A114" s="16">
        <f t="shared" si="7"/>
        <v>108</v>
      </c>
      <c r="B114" s="3" t="s">
        <v>145</v>
      </c>
      <c r="C114" s="5" t="s">
        <v>146</v>
      </c>
      <c r="D114" s="4" t="s">
        <v>146</v>
      </c>
      <c r="E114" s="3" t="s">
        <v>111</v>
      </c>
      <c r="F114" s="44" t="s">
        <v>147</v>
      </c>
      <c r="G114" s="112" t="s">
        <v>148</v>
      </c>
      <c r="H114" s="6" t="s">
        <v>149</v>
      </c>
      <c r="I114" s="35" t="s">
        <v>194</v>
      </c>
      <c r="J114" s="3" t="s">
        <v>151</v>
      </c>
      <c r="K114" s="35" t="s">
        <v>111</v>
      </c>
      <c r="L114" s="38" t="s">
        <v>39</v>
      </c>
      <c r="M114" s="39" t="s">
        <v>349</v>
      </c>
      <c r="N114" s="7" t="s">
        <v>41</v>
      </c>
      <c r="O114" s="8">
        <v>44592</v>
      </c>
      <c r="P114" s="9">
        <v>44596</v>
      </c>
      <c r="Q114" s="10" t="s">
        <v>357</v>
      </c>
      <c r="R114" s="11" t="s">
        <v>358</v>
      </c>
      <c r="S114" s="12" t="s">
        <v>327</v>
      </c>
      <c r="T114" s="13" t="s">
        <v>357</v>
      </c>
      <c r="U114" s="13" t="s">
        <v>358</v>
      </c>
      <c r="V114" s="14" t="s">
        <v>327</v>
      </c>
      <c r="W114" s="15" t="s">
        <v>120</v>
      </c>
    </row>
    <row r="115" spans="1:23" x14ac:dyDescent="0.4">
      <c r="A115" s="16">
        <f t="shared" si="7"/>
        <v>109</v>
      </c>
      <c r="B115" s="3" t="s">
        <v>359</v>
      </c>
      <c r="C115" s="5" t="s">
        <v>359</v>
      </c>
      <c r="D115" s="4" t="s">
        <v>360</v>
      </c>
      <c r="E115" s="3" t="s">
        <v>361</v>
      </c>
      <c r="F115" s="44" t="s">
        <v>362</v>
      </c>
      <c r="G115" s="112" t="s">
        <v>34</v>
      </c>
      <c r="H115" s="6" t="s">
        <v>363</v>
      </c>
      <c r="I115" s="35" t="s">
        <v>364</v>
      </c>
      <c r="J115" s="3" t="s">
        <v>365</v>
      </c>
      <c r="K115" s="35" t="s">
        <v>111</v>
      </c>
      <c r="L115" s="38" t="s">
        <v>366</v>
      </c>
      <c r="M115" s="39" t="s">
        <v>367</v>
      </c>
      <c r="N115" s="7" t="s">
        <v>41</v>
      </c>
      <c r="O115" s="8">
        <v>44585</v>
      </c>
      <c r="P115" s="9">
        <v>44586</v>
      </c>
      <c r="Q115" s="10" t="s">
        <v>368</v>
      </c>
      <c r="R115" s="11" t="s">
        <v>369</v>
      </c>
      <c r="S115" s="12" t="s">
        <v>370</v>
      </c>
      <c r="T115" s="13" t="str">
        <f t="shared" ref="T115:U118" si="8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&lt;9.06</v>
      </c>
      <c r="U115" s="13" t="str">
        <f t="shared" si="8"/>
        <v>&lt;8.28</v>
      </c>
      <c r="V115" s="14" t="str">
        <f t="shared" ref="V115:V175" si="9"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&lt;17</v>
      </c>
      <c r="W115" s="15" t="str">
        <f t="shared" ref="W115:W165" si="10"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16">
        <f t="shared" si="7"/>
        <v>110</v>
      </c>
      <c r="B116" s="3" t="s">
        <v>359</v>
      </c>
      <c r="C116" s="5" t="s">
        <v>359</v>
      </c>
      <c r="D116" s="4" t="s">
        <v>360</v>
      </c>
      <c r="E116" s="3" t="s">
        <v>361</v>
      </c>
      <c r="F116" s="44" t="s">
        <v>362</v>
      </c>
      <c r="G116" s="112" t="s">
        <v>34</v>
      </c>
      <c r="H116" s="6" t="s">
        <v>363</v>
      </c>
      <c r="I116" s="35" t="s">
        <v>364</v>
      </c>
      <c r="J116" s="3" t="s">
        <v>365</v>
      </c>
      <c r="K116" s="35" t="s">
        <v>111</v>
      </c>
      <c r="L116" s="38" t="s">
        <v>366</v>
      </c>
      <c r="M116" s="39" t="s">
        <v>367</v>
      </c>
      <c r="N116" s="7" t="s">
        <v>41</v>
      </c>
      <c r="O116" s="8">
        <v>44585</v>
      </c>
      <c r="P116" s="9">
        <v>44586</v>
      </c>
      <c r="Q116" s="10" t="s">
        <v>371</v>
      </c>
      <c r="R116" s="11" t="s">
        <v>372</v>
      </c>
      <c r="S116" s="12" t="s">
        <v>370</v>
      </c>
      <c r="T116" s="13" t="str">
        <f t="shared" si="8"/>
        <v>&lt;9.57</v>
      </c>
      <c r="U116" s="13" t="str">
        <f t="shared" si="8"/>
        <v>&lt;7.34</v>
      </c>
      <c r="V116" s="14" t="str">
        <f t="shared" si="9"/>
        <v>&lt;17</v>
      </c>
      <c r="W116" s="15" t="str">
        <f t="shared" si="10"/>
        <v/>
      </c>
    </row>
    <row r="117" spans="1:23" x14ac:dyDescent="0.4">
      <c r="A117" s="16">
        <f t="shared" si="7"/>
        <v>111</v>
      </c>
      <c r="B117" s="3" t="s">
        <v>359</v>
      </c>
      <c r="C117" s="5" t="s">
        <v>359</v>
      </c>
      <c r="D117" s="4" t="s">
        <v>360</v>
      </c>
      <c r="E117" s="3" t="s">
        <v>361</v>
      </c>
      <c r="F117" s="44" t="s">
        <v>362</v>
      </c>
      <c r="G117" s="112" t="s">
        <v>34</v>
      </c>
      <c r="H117" s="6" t="s">
        <v>363</v>
      </c>
      <c r="I117" s="35" t="s">
        <v>364</v>
      </c>
      <c r="J117" s="3" t="s">
        <v>365</v>
      </c>
      <c r="K117" s="35" t="s">
        <v>111</v>
      </c>
      <c r="L117" s="38" t="s">
        <v>366</v>
      </c>
      <c r="M117" s="39" t="s">
        <v>367</v>
      </c>
      <c r="N117" s="7" t="s">
        <v>41</v>
      </c>
      <c r="O117" s="8">
        <v>44586</v>
      </c>
      <c r="P117" s="9">
        <v>44587</v>
      </c>
      <c r="Q117" s="10" t="s">
        <v>373</v>
      </c>
      <c r="R117" s="11" t="s">
        <v>374</v>
      </c>
      <c r="S117" s="12" t="s">
        <v>375</v>
      </c>
      <c r="T117" s="13" t="str">
        <f t="shared" si="8"/>
        <v>&lt;7.17</v>
      </c>
      <c r="U117" s="13" t="str">
        <f t="shared" si="8"/>
        <v>&lt;7.37</v>
      </c>
      <c r="V117" s="14" t="str">
        <f t="shared" si="9"/>
        <v>&lt;15</v>
      </c>
      <c r="W117" s="15" t="str">
        <f t="shared" si="10"/>
        <v/>
      </c>
    </row>
    <row r="118" spans="1:23" x14ac:dyDescent="0.4">
      <c r="A118" s="16">
        <f t="shared" si="7"/>
        <v>112</v>
      </c>
      <c r="B118" s="3" t="s">
        <v>359</v>
      </c>
      <c r="C118" s="5" t="s">
        <v>359</v>
      </c>
      <c r="D118" s="4" t="s">
        <v>360</v>
      </c>
      <c r="E118" s="3" t="s">
        <v>361</v>
      </c>
      <c r="F118" s="44" t="s">
        <v>362</v>
      </c>
      <c r="G118" s="112" t="s">
        <v>34</v>
      </c>
      <c r="H118" s="6" t="s">
        <v>363</v>
      </c>
      <c r="I118" s="35" t="s">
        <v>364</v>
      </c>
      <c r="J118" s="3" t="s">
        <v>365</v>
      </c>
      <c r="K118" s="35" t="s">
        <v>111</v>
      </c>
      <c r="L118" s="38" t="s">
        <v>366</v>
      </c>
      <c r="M118" s="39" t="s">
        <v>367</v>
      </c>
      <c r="N118" s="7" t="s">
        <v>41</v>
      </c>
      <c r="O118" s="8">
        <v>44596</v>
      </c>
      <c r="P118" s="9">
        <v>44599</v>
      </c>
      <c r="Q118" s="10" t="s">
        <v>376</v>
      </c>
      <c r="R118" s="11" t="s">
        <v>377</v>
      </c>
      <c r="S118" s="12" t="s">
        <v>378</v>
      </c>
      <c r="T118" s="13" t="str">
        <f t="shared" si="8"/>
        <v>&lt;9.03</v>
      </c>
      <c r="U118" s="13" t="str">
        <f t="shared" si="8"/>
        <v>&lt;8.96</v>
      </c>
      <c r="V118" s="14" t="str">
        <f t="shared" si="9"/>
        <v>&lt;18</v>
      </c>
      <c r="W118" s="15" t="str">
        <f t="shared" si="10"/>
        <v/>
      </c>
    </row>
    <row r="119" spans="1:23" x14ac:dyDescent="0.4">
      <c r="A119" s="16">
        <f t="shared" si="7"/>
        <v>113</v>
      </c>
      <c r="B119" s="3" t="s">
        <v>379</v>
      </c>
      <c r="C119" s="5" t="s">
        <v>379</v>
      </c>
      <c r="D119" s="4" t="s">
        <v>379</v>
      </c>
      <c r="E119" s="115" t="s">
        <v>380</v>
      </c>
      <c r="F119" s="44"/>
      <c r="G119" s="112" t="s">
        <v>34</v>
      </c>
      <c r="H119" s="6" t="s">
        <v>381</v>
      </c>
      <c r="I119" s="35" t="s">
        <v>382</v>
      </c>
      <c r="J119" s="3"/>
      <c r="K119" s="35"/>
      <c r="L119" s="116" t="s">
        <v>39</v>
      </c>
      <c r="M119" s="39" t="s">
        <v>383</v>
      </c>
      <c r="N119" s="7" t="s">
        <v>41</v>
      </c>
      <c r="O119" s="8">
        <v>44595</v>
      </c>
      <c r="P119" s="9">
        <v>44600</v>
      </c>
      <c r="Q119" s="10" t="s">
        <v>384</v>
      </c>
      <c r="R119" s="11" t="s">
        <v>385</v>
      </c>
      <c r="S119" s="12" t="s">
        <v>386</v>
      </c>
      <c r="T119" s="13" t="s">
        <v>387</v>
      </c>
      <c r="U119" s="13" t="s">
        <v>388</v>
      </c>
      <c r="V119" s="117" t="str">
        <f t="shared" si="9"/>
        <v>&lt;0.37</v>
      </c>
      <c r="W119" s="118" t="str">
        <f t="shared" si="10"/>
        <v/>
      </c>
    </row>
    <row r="120" spans="1:23" x14ac:dyDescent="0.4">
      <c r="A120" s="16">
        <f t="shared" si="7"/>
        <v>114</v>
      </c>
      <c r="B120" s="119" t="s">
        <v>389</v>
      </c>
      <c r="C120" s="120" t="s">
        <v>389</v>
      </c>
      <c r="D120" s="121" t="s">
        <v>38</v>
      </c>
      <c r="E120" s="119" t="s">
        <v>38</v>
      </c>
      <c r="F120" s="122" t="s">
        <v>390</v>
      </c>
      <c r="G120" s="123" t="s">
        <v>391</v>
      </c>
      <c r="H120" s="121" t="s">
        <v>392</v>
      </c>
      <c r="I120" s="122" t="s">
        <v>393</v>
      </c>
      <c r="J120" s="119" t="s">
        <v>38</v>
      </c>
      <c r="K120" s="122" t="s">
        <v>38</v>
      </c>
      <c r="L120" s="124" t="s">
        <v>394</v>
      </c>
      <c r="M120" s="125" t="s">
        <v>395</v>
      </c>
      <c r="N120" s="126" t="s">
        <v>396</v>
      </c>
      <c r="O120" s="127">
        <v>44572</v>
      </c>
      <c r="P120" s="128">
        <v>44574</v>
      </c>
      <c r="Q120" s="129" t="s">
        <v>397</v>
      </c>
      <c r="R120" s="130" t="s">
        <v>398</v>
      </c>
      <c r="S120" s="131" t="s">
        <v>375</v>
      </c>
      <c r="T120" s="132" t="str">
        <f t="shared" ref="T120:U135" si="11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&lt;7.3</v>
      </c>
      <c r="U120" s="133" t="str">
        <f t="shared" si="11"/>
        <v>&lt;7.6</v>
      </c>
      <c r="V120" s="29" t="str">
        <f t="shared" si="9"/>
        <v>&lt;15</v>
      </c>
      <c r="W120" s="134" t="str">
        <f t="shared" si="10"/>
        <v/>
      </c>
    </row>
    <row r="121" spans="1:23" x14ac:dyDescent="0.4">
      <c r="A121" s="16">
        <f t="shared" si="7"/>
        <v>115</v>
      </c>
      <c r="B121" s="135" t="s">
        <v>389</v>
      </c>
      <c r="C121" s="136" t="s">
        <v>389</v>
      </c>
      <c r="D121" s="121" t="s">
        <v>38</v>
      </c>
      <c r="E121" s="119" t="s">
        <v>38</v>
      </c>
      <c r="F121" s="122" t="s">
        <v>399</v>
      </c>
      <c r="G121" s="137" t="s">
        <v>391</v>
      </c>
      <c r="H121" s="121" t="s">
        <v>392</v>
      </c>
      <c r="I121" s="122" t="s">
        <v>400</v>
      </c>
      <c r="J121" s="119" t="s">
        <v>38</v>
      </c>
      <c r="K121" s="122" t="s">
        <v>38</v>
      </c>
      <c r="L121" s="138" t="s">
        <v>394</v>
      </c>
      <c r="M121" s="139" t="s">
        <v>395</v>
      </c>
      <c r="N121" s="140" t="s">
        <v>396</v>
      </c>
      <c r="O121" s="127">
        <v>44572</v>
      </c>
      <c r="P121" s="128">
        <v>44574</v>
      </c>
      <c r="Q121" s="129" t="s">
        <v>168</v>
      </c>
      <c r="R121" s="130" t="s">
        <v>168</v>
      </c>
      <c r="S121" s="131" t="s">
        <v>135</v>
      </c>
      <c r="T121" s="141" t="str">
        <f t="shared" si="11"/>
        <v>&lt;1.2</v>
      </c>
      <c r="U121" s="142" t="str">
        <f t="shared" si="11"/>
        <v>&lt;1.2</v>
      </c>
      <c r="V121" s="29" t="str">
        <f t="shared" si="9"/>
        <v>&lt;2.4</v>
      </c>
      <c r="W121" s="134" t="str">
        <f t="shared" si="10"/>
        <v/>
      </c>
    </row>
    <row r="122" spans="1:23" x14ac:dyDescent="0.4">
      <c r="A122" s="16">
        <f t="shared" si="7"/>
        <v>116</v>
      </c>
      <c r="B122" s="135" t="s">
        <v>389</v>
      </c>
      <c r="C122" s="136" t="s">
        <v>389</v>
      </c>
      <c r="D122" s="121" t="s">
        <v>38</v>
      </c>
      <c r="E122" s="119" t="s">
        <v>38</v>
      </c>
      <c r="F122" s="122" t="s">
        <v>401</v>
      </c>
      <c r="G122" s="137" t="s">
        <v>391</v>
      </c>
      <c r="H122" s="143" t="s">
        <v>392</v>
      </c>
      <c r="I122" s="144" t="s">
        <v>402</v>
      </c>
      <c r="J122" s="119" t="s">
        <v>38</v>
      </c>
      <c r="K122" s="122" t="s">
        <v>38</v>
      </c>
      <c r="L122" s="138" t="s">
        <v>394</v>
      </c>
      <c r="M122" s="139" t="s">
        <v>395</v>
      </c>
      <c r="N122" s="140" t="s">
        <v>396</v>
      </c>
      <c r="O122" s="127">
        <v>44572</v>
      </c>
      <c r="P122" s="128">
        <v>44574</v>
      </c>
      <c r="Q122" s="129" t="s">
        <v>403</v>
      </c>
      <c r="R122" s="130" t="s">
        <v>404</v>
      </c>
      <c r="S122" s="131" t="s">
        <v>405</v>
      </c>
      <c r="T122" s="141" t="str">
        <f t="shared" si="11"/>
        <v>&lt;1.3</v>
      </c>
      <c r="U122" s="142" t="str">
        <f t="shared" si="11"/>
        <v>&lt;1.4</v>
      </c>
      <c r="V122" s="29" t="str">
        <f t="shared" si="9"/>
        <v>&lt;2.7</v>
      </c>
      <c r="W122" s="134" t="str">
        <f t="shared" si="10"/>
        <v/>
      </c>
    </row>
    <row r="123" spans="1:23" x14ac:dyDescent="0.4">
      <c r="A123" s="16">
        <f t="shared" si="7"/>
        <v>117</v>
      </c>
      <c r="B123" s="135" t="s">
        <v>389</v>
      </c>
      <c r="C123" s="136" t="s">
        <v>389</v>
      </c>
      <c r="D123" s="121" t="s">
        <v>406</v>
      </c>
      <c r="E123" s="119" t="s">
        <v>38</v>
      </c>
      <c r="F123" s="122" t="s">
        <v>38</v>
      </c>
      <c r="G123" s="137" t="s">
        <v>391</v>
      </c>
      <c r="H123" s="121" t="s">
        <v>407</v>
      </c>
      <c r="I123" s="122" t="s">
        <v>408</v>
      </c>
      <c r="J123" s="119" t="s">
        <v>409</v>
      </c>
      <c r="K123" s="122" t="s">
        <v>38</v>
      </c>
      <c r="L123" s="138" t="s">
        <v>394</v>
      </c>
      <c r="M123" s="139" t="s">
        <v>395</v>
      </c>
      <c r="N123" s="140" t="s">
        <v>396</v>
      </c>
      <c r="O123" s="127">
        <v>44572</v>
      </c>
      <c r="P123" s="128">
        <v>44574</v>
      </c>
      <c r="Q123" s="129" t="s">
        <v>404</v>
      </c>
      <c r="R123" s="130" t="s">
        <v>168</v>
      </c>
      <c r="S123" s="131" t="s">
        <v>410</v>
      </c>
      <c r="T123" s="141" t="str">
        <f t="shared" si="11"/>
        <v>&lt;1.4</v>
      </c>
      <c r="U123" s="142" t="str">
        <f t="shared" si="11"/>
        <v>&lt;1.2</v>
      </c>
      <c r="V123" s="29" t="str">
        <f t="shared" si="9"/>
        <v>&lt;2.6</v>
      </c>
      <c r="W123" s="134" t="str">
        <f t="shared" si="10"/>
        <v/>
      </c>
    </row>
    <row r="124" spans="1:23" x14ac:dyDescent="0.4">
      <c r="A124" s="16">
        <f t="shared" si="7"/>
        <v>118</v>
      </c>
      <c r="B124" s="135" t="s">
        <v>389</v>
      </c>
      <c r="C124" s="136" t="s">
        <v>389</v>
      </c>
      <c r="D124" s="121" t="s">
        <v>38</v>
      </c>
      <c r="E124" s="119" t="s">
        <v>38</v>
      </c>
      <c r="F124" s="122" t="s">
        <v>411</v>
      </c>
      <c r="G124" s="145" t="s">
        <v>391</v>
      </c>
      <c r="H124" s="121" t="s">
        <v>392</v>
      </c>
      <c r="I124" s="122" t="s">
        <v>412</v>
      </c>
      <c r="J124" s="119" t="s">
        <v>38</v>
      </c>
      <c r="K124" s="122" t="s">
        <v>38</v>
      </c>
      <c r="L124" s="138" t="s">
        <v>394</v>
      </c>
      <c r="M124" s="139" t="s">
        <v>395</v>
      </c>
      <c r="N124" s="140" t="s">
        <v>396</v>
      </c>
      <c r="O124" s="127">
        <v>44572</v>
      </c>
      <c r="P124" s="128">
        <v>44574</v>
      </c>
      <c r="Q124" s="129" t="s">
        <v>235</v>
      </c>
      <c r="R124" s="130" t="s">
        <v>413</v>
      </c>
      <c r="S124" s="131" t="s">
        <v>160</v>
      </c>
      <c r="T124" s="141" t="str">
        <f t="shared" si="11"/>
        <v>&lt;6.6</v>
      </c>
      <c r="U124" s="142" t="str">
        <f t="shared" si="11"/>
        <v>&lt;4.1</v>
      </c>
      <c r="V124" s="29" t="str">
        <f t="shared" si="9"/>
        <v>&lt;11</v>
      </c>
      <c r="W124" s="134" t="str">
        <f t="shared" si="10"/>
        <v/>
      </c>
    </row>
    <row r="125" spans="1:23" x14ac:dyDescent="0.4">
      <c r="A125" s="16">
        <f t="shared" si="7"/>
        <v>119</v>
      </c>
      <c r="B125" s="135" t="s">
        <v>389</v>
      </c>
      <c r="C125" s="136" t="s">
        <v>389</v>
      </c>
      <c r="D125" s="121" t="s">
        <v>38</v>
      </c>
      <c r="E125" s="119" t="s">
        <v>38</v>
      </c>
      <c r="F125" s="122" t="s">
        <v>390</v>
      </c>
      <c r="G125" s="123" t="s">
        <v>391</v>
      </c>
      <c r="H125" s="121" t="s">
        <v>392</v>
      </c>
      <c r="I125" s="122" t="s">
        <v>393</v>
      </c>
      <c r="J125" s="119" t="s">
        <v>38</v>
      </c>
      <c r="K125" s="122" t="s">
        <v>38</v>
      </c>
      <c r="L125" s="138" t="s">
        <v>394</v>
      </c>
      <c r="M125" s="139" t="s">
        <v>395</v>
      </c>
      <c r="N125" s="140" t="s">
        <v>396</v>
      </c>
      <c r="O125" s="127">
        <v>44572</v>
      </c>
      <c r="P125" s="128">
        <v>44574</v>
      </c>
      <c r="Q125" s="129" t="s">
        <v>404</v>
      </c>
      <c r="R125" s="130" t="s">
        <v>404</v>
      </c>
      <c r="S125" s="131" t="s">
        <v>414</v>
      </c>
      <c r="T125" s="141" t="str">
        <f t="shared" si="11"/>
        <v>&lt;1.4</v>
      </c>
      <c r="U125" s="142" t="str">
        <f t="shared" si="11"/>
        <v>&lt;1.4</v>
      </c>
      <c r="V125" s="29" t="str">
        <f t="shared" si="9"/>
        <v>&lt;2.8</v>
      </c>
      <c r="W125" s="134" t="str">
        <f t="shared" si="10"/>
        <v/>
      </c>
    </row>
    <row r="126" spans="1:23" x14ac:dyDescent="0.4">
      <c r="A126" s="16">
        <f t="shared" si="7"/>
        <v>120</v>
      </c>
      <c r="B126" s="135" t="s">
        <v>389</v>
      </c>
      <c r="C126" s="136" t="s">
        <v>389</v>
      </c>
      <c r="D126" s="121" t="s">
        <v>38</v>
      </c>
      <c r="E126" s="119" t="s">
        <v>38</v>
      </c>
      <c r="F126" s="122" t="s">
        <v>415</v>
      </c>
      <c r="G126" s="137" t="s">
        <v>391</v>
      </c>
      <c r="H126" s="121" t="s">
        <v>392</v>
      </c>
      <c r="I126" s="122" t="s">
        <v>400</v>
      </c>
      <c r="J126" s="119" t="s">
        <v>38</v>
      </c>
      <c r="K126" s="122" t="s">
        <v>38</v>
      </c>
      <c r="L126" s="138" t="s">
        <v>394</v>
      </c>
      <c r="M126" s="139" t="s">
        <v>395</v>
      </c>
      <c r="N126" s="140" t="s">
        <v>396</v>
      </c>
      <c r="O126" s="127">
        <v>44572</v>
      </c>
      <c r="P126" s="128">
        <v>44574</v>
      </c>
      <c r="Q126" s="129" t="s">
        <v>168</v>
      </c>
      <c r="R126" s="130" t="s">
        <v>403</v>
      </c>
      <c r="S126" s="131" t="s">
        <v>416</v>
      </c>
      <c r="T126" s="141" t="str">
        <f t="shared" si="11"/>
        <v>&lt;1.2</v>
      </c>
      <c r="U126" s="142" t="str">
        <f t="shared" si="11"/>
        <v>&lt;1.3</v>
      </c>
      <c r="V126" s="29" t="str">
        <f t="shared" si="9"/>
        <v>&lt;2.5</v>
      </c>
      <c r="W126" s="134" t="str">
        <f t="shared" si="10"/>
        <v/>
      </c>
    </row>
    <row r="127" spans="1:23" x14ac:dyDescent="0.4">
      <c r="A127" s="16">
        <f t="shared" si="7"/>
        <v>121</v>
      </c>
      <c r="B127" s="135" t="s">
        <v>389</v>
      </c>
      <c r="C127" s="136" t="s">
        <v>389</v>
      </c>
      <c r="D127" s="121" t="s">
        <v>38</v>
      </c>
      <c r="E127" s="119" t="s">
        <v>38</v>
      </c>
      <c r="F127" s="122" t="s">
        <v>417</v>
      </c>
      <c r="G127" s="137" t="s">
        <v>391</v>
      </c>
      <c r="H127" s="121" t="s">
        <v>392</v>
      </c>
      <c r="I127" s="122" t="s">
        <v>418</v>
      </c>
      <c r="J127" s="146" t="s">
        <v>38</v>
      </c>
      <c r="K127" s="147" t="s">
        <v>38</v>
      </c>
      <c r="L127" s="138" t="s">
        <v>394</v>
      </c>
      <c r="M127" s="139" t="s">
        <v>395</v>
      </c>
      <c r="N127" s="140" t="s">
        <v>396</v>
      </c>
      <c r="O127" s="127">
        <v>44572</v>
      </c>
      <c r="P127" s="128">
        <v>44574</v>
      </c>
      <c r="Q127" s="129" t="s">
        <v>419</v>
      </c>
      <c r="R127" s="130" t="s">
        <v>397</v>
      </c>
      <c r="S127" s="131" t="s">
        <v>193</v>
      </c>
      <c r="T127" s="141" t="str">
        <f t="shared" si="11"/>
        <v>&lt;5.6</v>
      </c>
      <c r="U127" s="142" t="str">
        <f t="shared" si="11"/>
        <v>&lt;7.3</v>
      </c>
      <c r="V127" s="29" t="str">
        <f t="shared" si="9"/>
        <v>&lt;13</v>
      </c>
      <c r="W127" s="134" t="str">
        <f t="shared" si="10"/>
        <v/>
      </c>
    </row>
    <row r="128" spans="1:23" x14ac:dyDescent="0.4">
      <c r="A128" s="16">
        <f t="shared" si="7"/>
        <v>122</v>
      </c>
      <c r="B128" s="135" t="s">
        <v>389</v>
      </c>
      <c r="C128" s="136" t="s">
        <v>389</v>
      </c>
      <c r="D128" s="121" t="s">
        <v>38</v>
      </c>
      <c r="E128" s="119" t="s">
        <v>38</v>
      </c>
      <c r="F128" s="122" t="s">
        <v>399</v>
      </c>
      <c r="G128" s="137" t="s">
        <v>391</v>
      </c>
      <c r="H128" s="148" t="s">
        <v>392</v>
      </c>
      <c r="I128" s="122" t="s">
        <v>420</v>
      </c>
      <c r="J128" s="146" t="s">
        <v>38</v>
      </c>
      <c r="K128" s="147" t="s">
        <v>38</v>
      </c>
      <c r="L128" s="138" t="s">
        <v>394</v>
      </c>
      <c r="M128" s="139" t="s">
        <v>395</v>
      </c>
      <c r="N128" s="140" t="s">
        <v>396</v>
      </c>
      <c r="O128" s="127">
        <v>44592</v>
      </c>
      <c r="P128" s="128">
        <v>44595</v>
      </c>
      <c r="Q128" s="149" t="s">
        <v>283</v>
      </c>
      <c r="R128" s="150" t="s">
        <v>421</v>
      </c>
      <c r="S128" s="151" t="s">
        <v>422</v>
      </c>
      <c r="T128" s="141" t="str">
        <f t="shared" si="11"/>
        <v>&lt;3.8</v>
      </c>
      <c r="U128" s="142" t="str">
        <f t="shared" si="11"/>
        <v>&lt;3.7</v>
      </c>
      <c r="V128" s="29" t="str">
        <f t="shared" si="9"/>
        <v>&lt;7.5</v>
      </c>
      <c r="W128" s="134" t="str">
        <f t="shared" si="10"/>
        <v/>
      </c>
    </row>
    <row r="129" spans="1:23" x14ac:dyDescent="0.4">
      <c r="A129" s="16">
        <f t="shared" si="7"/>
        <v>123</v>
      </c>
      <c r="B129" s="135" t="s">
        <v>389</v>
      </c>
      <c r="C129" s="136" t="s">
        <v>389</v>
      </c>
      <c r="D129" s="121" t="s">
        <v>38</v>
      </c>
      <c r="E129" s="119" t="s">
        <v>38</v>
      </c>
      <c r="F129" s="122" t="s">
        <v>411</v>
      </c>
      <c r="G129" s="145" t="s">
        <v>391</v>
      </c>
      <c r="H129" s="148" t="s">
        <v>423</v>
      </c>
      <c r="I129" s="122" t="s">
        <v>424</v>
      </c>
      <c r="J129" s="146" t="s">
        <v>38</v>
      </c>
      <c r="K129" s="147" t="s">
        <v>38</v>
      </c>
      <c r="L129" s="138" t="s">
        <v>394</v>
      </c>
      <c r="M129" s="139" t="s">
        <v>395</v>
      </c>
      <c r="N129" s="140" t="s">
        <v>396</v>
      </c>
      <c r="O129" s="127">
        <v>44592</v>
      </c>
      <c r="P129" s="128">
        <v>44595</v>
      </c>
      <c r="Q129" s="149" t="s">
        <v>425</v>
      </c>
      <c r="R129" s="150" t="s">
        <v>426</v>
      </c>
      <c r="S129" s="151" t="s">
        <v>155</v>
      </c>
      <c r="T129" s="141" t="str">
        <f t="shared" si="11"/>
        <v>&lt;0.44</v>
      </c>
      <c r="U129" s="142" t="str">
        <f t="shared" si="11"/>
        <v>&lt;0.57</v>
      </c>
      <c r="V129" s="29" t="str">
        <f t="shared" si="9"/>
        <v>&lt;1</v>
      </c>
      <c r="W129" s="134" t="str">
        <f t="shared" si="10"/>
        <v/>
      </c>
    </row>
    <row r="130" spans="1:23" x14ac:dyDescent="0.4">
      <c r="A130" s="16">
        <f t="shared" si="7"/>
        <v>124</v>
      </c>
      <c r="B130" s="135" t="s">
        <v>389</v>
      </c>
      <c r="C130" s="136" t="s">
        <v>389</v>
      </c>
      <c r="D130" s="121" t="s">
        <v>38</v>
      </c>
      <c r="E130" s="119" t="s">
        <v>38</v>
      </c>
      <c r="F130" s="122" t="s">
        <v>427</v>
      </c>
      <c r="G130" s="137" t="s">
        <v>391</v>
      </c>
      <c r="H130" s="121" t="s">
        <v>392</v>
      </c>
      <c r="I130" s="122" t="s">
        <v>428</v>
      </c>
      <c r="J130" s="146" t="s">
        <v>38</v>
      </c>
      <c r="K130" s="147" t="s">
        <v>38</v>
      </c>
      <c r="L130" s="138" t="s">
        <v>394</v>
      </c>
      <c r="M130" s="139" t="s">
        <v>395</v>
      </c>
      <c r="N130" s="140" t="s">
        <v>396</v>
      </c>
      <c r="O130" s="127">
        <v>44592</v>
      </c>
      <c r="P130" s="128">
        <v>44595</v>
      </c>
      <c r="Q130" s="149" t="s">
        <v>429</v>
      </c>
      <c r="R130" s="150" t="s">
        <v>430</v>
      </c>
      <c r="S130" s="151" t="s">
        <v>405</v>
      </c>
      <c r="T130" s="141" t="str">
        <f t="shared" si="11"/>
        <v>&lt;1.1</v>
      </c>
      <c r="U130" s="142" t="str">
        <f t="shared" si="11"/>
        <v>&lt;1.6</v>
      </c>
      <c r="V130" s="29" t="str">
        <f t="shared" si="9"/>
        <v>&lt;2.7</v>
      </c>
      <c r="W130" s="134" t="str">
        <f t="shared" si="10"/>
        <v/>
      </c>
    </row>
    <row r="131" spans="1:23" x14ac:dyDescent="0.4">
      <c r="A131" s="16">
        <f t="shared" si="7"/>
        <v>125</v>
      </c>
      <c r="B131" s="135" t="s">
        <v>389</v>
      </c>
      <c r="C131" s="136" t="s">
        <v>389</v>
      </c>
      <c r="D131" s="121" t="s">
        <v>399</v>
      </c>
      <c r="E131" s="119" t="s">
        <v>38</v>
      </c>
      <c r="F131" s="122" t="s">
        <v>38</v>
      </c>
      <c r="G131" s="137" t="s">
        <v>391</v>
      </c>
      <c r="H131" s="121" t="s">
        <v>423</v>
      </c>
      <c r="I131" s="122" t="s">
        <v>431</v>
      </c>
      <c r="J131" s="146" t="s">
        <v>38</v>
      </c>
      <c r="K131" s="147" t="s">
        <v>38</v>
      </c>
      <c r="L131" s="138" t="s">
        <v>394</v>
      </c>
      <c r="M131" s="139" t="s">
        <v>395</v>
      </c>
      <c r="N131" s="140" t="s">
        <v>396</v>
      </c>
      <c r="O131" s="127">
        <v>44592</v>
      </c>
      <c r="P131" s="128">
        <v>44595</v>
      </c>
      <c r="Q131" s="149" t="s">
        <v>432</v>
      </c>
      <c r="R131" s="150" t="s">
        <v>239</v>
      </c>
      <c r="S131" s="151" t="s">
        <v>429</v>
      </c>
      <c r="T131" s="141" t="str">
        <f t="shared" si="11"/>
        <v>&lt;0.59</v>
      </c>
      <c r="U131" s="142" t="str">
        <f t="shared" si="11"/>
        <v>&lt;0.54</v>
      </c>
      <c r="V131" s="29" t="str">
        <f t="shared" si="9"/>
        <v>&lt;1.1</v>
      </c>
      <c r="W131" s="134" t="str">
        <f t="shared" si="10"/>
        <v/>
      </c>
    </row>
    <row r="132" spans="1:23" x14ac:dyDescent="0.4">
      <c r="A132" s="16">
        <f t="shared" si="7"/>
        <v>126</v>
      </c>
      <c r="B132" s="135" t="s">
        <v>389</v>
      </c>
      <c r="C132" s="136" t="s">
        <v>389</v>
      </c>
      <c r="D132" s="121" t="s">
        <v>433</v>
      </c>
      <c r="E132" s="119" t="s">
        <v>38</v>
      </c>
      <c r="F132" s="122" t="s">
        <v>38</v>
      </c>
      <c r="G132" s="137" t="s">
        <v>391</v>
      </c>
      <c r="H132" s="121" t="s">
        <v>407</v>
      </c>
      <c r="I132" s="122" t="s">
        <v>408</v>
      </c>
      <c r="J132" s="119" t="s">
        <v>409</v>
      </c>
      <c r="K132" s="122" t="s">
        <v>38</v>
      </c>
      <c r="L132" s="138" t="s">
        <v>394</v>
      </c>
      <c r="M132" s="139" t="s">
        <v>395</v>
      </c>
      <c r="N132" s="140" t="s">
        <v>396</v>
      </c>
      <c r="O132" s="127">
        <v>44592</v>
      </c>
      <c r="P132" s="128">
        <v>44595</v>
      </c>
      <c r="Q132" s="149" t="s">
        <v>403</v>
      </c>
      <c r="R132" s="150" t="s">
        <v>430</v>
      </c>
      <c r="S132" s="151" t="s">
        <v>434</v>
      </c>
      <c r="T132" s="141" t="str">
        <f t="shared" si="11"/>
        <v>&lt;1.3</v>
      </c>
      <c r="U132" s="142" t="str">
        <f t="shared" si="11"/>
        <v>&lt;1.6</v>
      </c>
      <c r="V132" s="29" t="str">
        <f t="shared" si="9"/>
        <v>&lt;2.9</v>
      </c>
      <c r="W132" s="134" t="str">
        <f t="shared" si="10"/>
        <v/>
      </c>
    </row>
    <row r="133" spans="1:23" x14ac:dyDescent="0.4">
      <c r="A133" s="31">
        <f t="shared" si="7"/>
        <v>127</v>
      </c>
      <c r="B133" s="35" t="s">
        <v>435</v>
      </c>
      <c r="C133" s="44" t="s">
        <v>435</v>
      </c>
      <c r="D133" s="42" t="s">
        <v>359</v>
      </c>
      <c r="E133" s="35" t="s">
        <v>436</v>
      </c>
      <c r="F133" s="31" t="s">
        <v>436</v>
      </c>
      <c r="G133" s="32" t="s">
        <v>437</v>
      </c>
      <c r="H133" s="41" t="s">
        <v>438</v>
      </c>
      <c r="I133" s="152" t="s">
        <v>439</v>
      </c>
      <c r="J133" s="31" t="s">
        <v>440</v>
      </c>
      <c r="K133" s="31" t="s">
        <v>436</v>
      </c>
      <c r="L133" s="38" t="s">
        <v>441</v>
      </c>
      <c r="M133" s="39" t="s">
        <v>442</v>
      </c>
      <c r="N133" s="153" t="s">
        <v>69</v>
      </c>
      <c r="O133" s="154">
        <v>44573</v>
      </c>
      <c r="P133" s="155">
        <v>44573</v>
      </c>
      <c r="Q133" s="156" t="s">
        <v>443</v>
      </c>
      <c r="R133" s="157" t="s">
        <v>444</v>
      </c>
      <c r="S133" s="158" t="s">
        <v>445</v>
      </c>
      <c r="T133" s="159" t="str">
        <f t="shared" si="11"/>
        <v>&lt;4.6</v>
      </c>
      <c r="U133" s="159" t="str">
        <f t="shared" si="11"/>
        <v>&lt;3.7</v>
      </c>
      <c r="V133" s="160" t="str">
        <f t="shared" si="9"/>
        <v>&lt;8.3</v>
      </c>
      <c r="W133" s="161" t="str">
        <f t="shared" si="10"/>
        <v/>
      </c>
    </row>
    <row r="134" spans="1:23" x14ac:dyDescent="0.4">
      <c r="A134" s="31">
        <f t="shared" si="7"/>
        <v>128</v>
      </c>
      <c r="B134" s="35" t="s">
        <v>446</v>
      </c>
      <c r="C134" s="44" t="s">
        <v>446</v>
      </c>
      <c r="D134" s="41" t="s">
        <v>447</v>
      </c>
      <c r="E134" s="31" t="s">
        <v>436</v>
      </c>
      <c r="F134" s="31" t="s">
        <v>436</v>
      </c>
      <c r="G134" s="32" t="s">
        <v>448</v>
      </c>
      <c r="H134" s="41" t="s">
        <v>449</v>
      </c>
      <c r="I134" s="152" t="s">
        <v>450</v>
      </c>
      <c r="J134" s="31" t="s">
        <v>451</v>
      </c>
      <c r="K134" s="31" t="s">
        <v>436</v>
      </c>
      <c r="L134" s="38" t="s">
        <v>39</v>
      </c>
      <c r="M134" s="40" t="s">
        <v>452</v>
      </c>
      <c r="N134" s="162" t="s">
        <v>41</v>
      </c>
      <c r="O134" s="163">
        <v>44573</v>
      </c>
      <c r="P134" s="164">
        <v>44573</v>
      </c>
      <c r="Q134" s="165" t="s">
        <v>453</v>
      </c>
      <c r="R134" s="166" t="s">
        <v>454</v>
      </c>
      <c r="S134" s="158" t="s">
        <v>92</v>
      </c>
      <c r="T134" s="159" t="str">
        <f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&lt;5</v>
      </c>
      <c r="U134" s="159" t="str">
        <f t="shared" si="11"/>
        <v>&lt;4.2</v>
      </c>
      <c r="V134" s="160" t="str">
        <f t="shared" si="9"/>
        <v>&lt;9.2</v>
      </c>
      <c r="W134" s="161" t="str">
        <f t="shared" si="10"/>
        <v/>
      </c>
    </row>
    <row r="135" spans="1:23" x14ac:dyDescent="0.4">
      <c r="A135" s="31">
        <f t="shared" si="7"/>
        <v>129</v>
      </c>
      <c r="B135" s="35" t="s">
        <v>446</v>
      </c>
      <c r="C135" s="44" t="s">
        <v>446</v>
      </c>
      <c r="D135" s="167" t="s">
        <v>455</v>
      </c>
      <c r="E135" s="31" t="s">
        <v>436</v>
      </c>
      <c r="F135" s="31" t="s">
        <v>436</v>
      </c>
      <c r="G135" s="32" t="s">
        <v>448</v>
      </c>
      <c r="H135" s="41" t="s">
        <v>449</v>
      </c>
      <c r="I135" s="168" t="s">
        <v>456</v>
      </c>
      <c r="J135" s="31" t="s">
        <v>457</v>
      </c>
      <c r="K135" s="31" t="s">
        <v>436</v>
      </c>
      <c r="L135" s="38" t="s">
        <v>39</v>
      </c>
      <c r="M135" s="40" t="s">
        <v>452</v>
      </c>
      <c r="N135" s="162" t="s">
        <v>41</v>
      </c>
      <c r="O135" s="163">
        <v>44573</v>
      </c>
      <c r="P135" s="164">
        <v>44573</v>
      </c>
      <c r="Q135" s="165" t="s">
        <v>454</v>
      </c>
      <c r="R135" s="166" t="s">
        <v>454</v>
      </c>
      <c r="S135" s="158" t="s">
        <v>458</v>
      </c>
      <c r="T135" s="159" t="str">
        <f t="shared" ref="T135:U148" si="12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&lt;4.2</v>
      </c>
      <c r="U135" s="159" t="str">
        <f t="shared" si="11"/>
        <v>&lt;4.2</v>
      </c>
      <c r="V135" s="160" t="str">
        <f t="shared" si="9"/>
        <v>&lt;8.4</v>
      </c>
      <c r="W135" s="161" t="str">
        <f t="shared" si="10"/>
        <v/>
      </c>
    </row>
    <row r="136" spans="1:23" x14ac:dyDescent="0.4">
      <c r="A136" s="31">
        <f t="shared" si="7"/>
        <v>130</v>
      </c>
      <c r="B136" s="31" t="s">
        <v>446</v>
      </c>
      <c r="C136" s="43" t="s">
        <v>446</v>
      </c>
      <c r="D136" s="167" t="s">
        <v>459</v>
      </c>
      <c r="E136" s="31" t="s">
        <v>436</v>
      </c>
      <c r="F136" s="31" t="s">
        <v>436</v>
      </c>
      <c r="G136" s="34" t="s">
        <v>448</v>
      </c>
      <c r="H136" s="41" t="s">
        <v>449</v>
      </c>
      <c r="I136" s="168" t="s">
        <v>460</v>
      </c>
      <c r="J136" s="31" t="s">
        <v>461</v>
      </c>
      <c r="K136" s="31" t="s">
        <v>436</v>
      </c>
      <c r="L136" s="45" t="s">
        <v>39</v>
      </c>
      <c r="M136" s="40" t="s">
        <v>452</v>
      </c>
      <c r="N136" s="162" t="s">
        <v>41</v>
      </c>
      <c r="O136" s="163">
        <v>44573</v>
      </c>
      <c r="P136" s="164">
        <v>44574</v>
      </c>
      <c r="Q136" s="165" t="s">
        <v>454</v>
      </c>
      <c r="R136" s="166" t="s">
        <v>462</v>
      </c>
      <c r="S136" s="165" t="s">
        <v>445</v>
      </c>
      <c r="T136" s="169" t="str">
        <f t="shared" si="12"/>
        <v>&lt;4.2</v>
      </c>
      <c r="U136" s="169" t="str">
        <f t="shared" si="12"/>
        <v>&lt;4.1</v>
      </c>
      <c r="V136" s="170" t="str">
        <f t="shared" si="9"/>
        <v>&lt;8.3</v>
      </c>
      <c r="W136" s="171" t="str">
        <f t="shared" si="10"/>
        <v/>
      </c>
    </row>
    <row r="137" spans="1:23" x14ac:dyDescent="0.4">
      <c r="A137" s="31">
        <f t="shared" ref="A137:A200" si="13">A136+1</f>
        <v>131</v>
      </c>
      <c r="B137" s="3" t="s">
        <v>463</v>
      </c>
      <c r="C137" s="5" t="s">
        <v>463</v>
      </c>
      <c r="D137" s="4" t="s">
        <v>464</v>
      </c>
      <c r="E137" s="3" t="s">
        <v>465</v>
      </c>
      <c r="F137" s="44" t="s">
        <v>111</v>
      </c>
      <c r="G137" s="112" t="s">
        <v>34</v>
      </c>
      <c r="H137" s="6" t="s">
        <v>466</v>
      </c>
      <c r="I137" s="35" t="s">
        <v>467</v>
      </c>
      <c r="J137" s="3" t="s">
        <v>468</v>
      </c>
      <c r="K137" s="35" t="s">
        <v>469</v>
      </c>
      <c r="L137" s="116" t="s">
        <v>39</v>
      </c>
      <c r="M137" s="172" t="s">
        <v>470</v>
      </c>
      <c r="N137" s="7" t="s">
        <v>41</v>
      </c>
      <c r="O137" s="8">
        <v>44588</v>
      </c>
      <c r="P137" s="9">
        <v>44602</v>
      </c>
      <c r="Q137" s="10" t="s">
        <v>471</v>
      </c>
      <c r="R137" s="11">
        <v>17.600000000000001</v>
      </c>
      <c r="S137" s="12">
        <v>18</v>
      </c>
      <c r="T137" s="13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&lt;9.54</v>
      </c>
      <c r="U137" s="13">
        <f t="shared" si="12"/>
        <v>17.600000000000001</v>
      </c>
      <c r="V137" s="14">
        <f t="shared" si="9"/>
        <v>18</v>
      </c>
      <c r="W137" s="15" t="str">
        <f t="shared" si="10"/>
        <v/>
      </c>
    </row>
    <row r="138" spans="1:23" x14ac:dyDescent="0.4">
      <c r="A138" s="31">
        <f t="shared" si="13"/>
        <v>132</v>
      </c>
      <c r="B138" s="3" t="s">
        <v>463</v>
      </c>
      <c r="C138" s="5" t="s">
        <v>463</v>
      </c>
      <c r="D138" s="4" t="s">
        <v>464</v>
      </c>
      <c r="E138" s="3" t="s">
        <v>472</v>
      </c>
      <c r="F138" s="44" t="s">
        <v>111</v>
      </c>
      <c r="G138" s="112" t="s">
        <v>34</v>
      </c>
      <c r="H138" s="6" t="s">
        <v>466</v>
      </c>
      <c r="I138" s="35" t="s">
        <v>467</v>
      </c>
      <c r="J138" s="3" t="s">
        <v>468</v>
      </c>
      <c r="K138" s="35" t="s">
        <v>469</v>
      </c>
      <c r="L138" s="116" t="s">
        <v>39</v>
      </c>
      <c r="M138" s="172" t="s">
        <v>470</v>
      </c>
      <c r="N138" s="7" t="s">
        <v>41</v>
      </c>
      <c r="O138" s="8">
        <v>44589</v>
      </c>
      <c r="P138" s="9">
        <v>44602</v>
      </c>
      <c r="Q138" s="10" t="s">
        <v>473</v>
      </c>
      <c r="R138" s="11" t="s">
        <v>474</v>
      </c>
      <c r="S138" s="12" t="s">
        <v>475</v>
      </c>
      <c r="T138" s="13" t="str">
        <f t="shared" ref="T138:U153" si="14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&lt;9.56</v>
      </c>
      <c r="U138" s="13" t="str">
        <f t="shared" si="12"/>
        <v>&lt;8.99</v>
      </c>
      <c r="V138" s="14" t="str">
        <f t="shared" si="9"/>
        <v>&lt;19</v>
      </c>
      <c r="W138" s="15" t="str">
        <f t="shared" si="10"/>
        <v/>
      </c>
    </row>
    <row r="139" spans="1:23" x14ac:dyDescent="0.4">
      <c r="A139" s="31">
        <f t="shared" si="13"/>
        <v>133</v>
      </c>
      <c r="B139" s="3" t="s">
        <v>379</v>
      </c>
      <c r="C139" s="5" t="s">
        <v>379</v>
      </c>
      <c r="D139" s="4" t="s">
        <v>476</v>
      </c>
      <c r="E139" s="3" t="s">
        <v>477</v>
      </c>
      <c r="F139" s="44"/>
      <c r="G139" s="173" t="s">
        <v>448</v>
      </c>
      <c r="H139" s="6" t="s">
        <v>466</v>
      </c>
      <c r="I139" s="35" t="s">
        <v>478</v>
      </c>
      <c r="J139" s="115" t="s">
        <v>479</v>
      </c>
      <c r="K139" s="174" t="s">
        <v>480</v>
      </c>
      <c r="L139" s="116" t="s">
        <v>39</v>
      </c>
      <c r="M139" s="172" t="s">
        <v>481</v>
      </c>
      <c r="N139" s="7" t="s">
        <v>41</v>
      </c>
      <c r="O139" s="8">
        <v>44578</v>
      </c>
      <c r="P139" s="9">
        <v>44585</v>
      </c>
      <c r="Q139" s="10" t="s">
        <v>482</v>
      </c>
      <c r="R139" s="11">
        <v>3.3000000000000002E-2</v>
      </c>
      <c r="S139" s="12">
        <v>3.3000000000000002E-2</v>
      </c>
      <c r="T139" s="13" t="str">
        <f t="shared" si="14"/>
        <v>&lt;0.024</v>
      </c>
      <c r="U139" s="13">
        <f t="shared" si="12"/>
        <v>3.3000000000000002E-2</v>
      </c>
      <c r="V139" s="14">
        <f t="shared" si="9"/>
        <v>3.3000000000000002E-2</v>
      </c>
      <c r="W139" s="15" t="str">
        <f t="shared" si="10"/>
        <v/>
      </c>
    </row>
    <row r="140" spans="1:23" x14ac:dyDescent="0.4">
      <c r="A140" s="31">
        <f t="shared" si="13"/>
        <v>134</v>
      </c>
      <c r="B140" s="16" t="s">
        <v>379</v>
      </c>
      <c r="C140" s="17" t="s">
        <v>379</v>
      </c>
      <c r="D140" s="6" t="s">
        <v>476</v>
      </c>
      <c r="E140" s="16" t="s">
        <v>477</v>
      </c>
      <c r="F140" s="43"/>
      <c r="G140" s="173" t="s">
        <v>448</v>
      </c>
      <c r="H140" s="6" t="s">
        <v>466</v>
      </c>
      <c r="I140" s="31" t="s">
        <v>483</v>
      </c>
      <c r="J140" s="175" t="s">
        <v>479</v>
      </c>
      <c r="K140" s="36" t="s">
        <v>480</v>
      </c>
      <c r="L140" s="176" t="s">
        <v>39</v>
      </c>
      <c r="M140" s="172" t="s">
        <v>481</v>
      </c>
      <c r="N140" s="18" t="s">
        <v>41</v>
      </c>
      <c r="O140" s="19">
        <v>44578</v>
      </c>
      <c r="P140" s="20">
        <v>44587</v>
      </c>
      <c r="Q140" s="21" t="s">
        <v>484</v>
      </c>
      <c r="R140" s="22" t="s">
        <v>485</v>
      </c>
      <c r="S140" s="12" t="s">
        <v>486</v>
      </c>
      <c r="T140" s="13" t="str">
        <f t="shared" si="14"/>
        <v>&lt;0.0098</v>
      </c>
      <c r="U140" s="13" t="str">
        <f t="shared" si="12"/>
        <v>&lt;0.009</v>
      </c>
      <c r="V140" s="14" t="str">
        <f t="shared" si="9"/>
        <v>&lt;0.019</v>
      </c>
      <c r="W140" s="15" t="str">
        <f t="shared" si="10"/>
        <v/>
      </c>
    </row>
    <row r="141" spans="1:23" x14ac:dyDescent="0.4">
      <c r="A141" s="31">
        <f t="shared" si="13"/>
        <v>135</v>
      </c>
      <c r="B141" s="3" t="s">
        <v>487</v>
      </c>
      <c r="C141" s="5" t="s">
        <v>487</v>
      </c>
      <c r="D141" s="4" t="s">
        <v>488</v>
      </c>
      <c r="E141" s="3"/>
      <c r="F141" s="44"/>
      <c r="G141" s="112" t="s">
        <v>448</v>
      </c>
      <c r="H141" s="6" t="s">
        <v>466</v>
      </c>
      <c r="I141" s="35" t="s">
        <v>489</v>
      </c>
      <c r="J141" s="3"/>
      <c r="K141" s="35"/>
      <c r="L141" s="116" t="s">
        <v>39</v>
      </c>
      <c r="M141" s="172" t="s">
        <v>490</v>
      </c>
      <c r="N141" s="7" t="s">
        <v>41</v>
      </c>
      <c r="O141" s="8">
        <v>44585</v>
      </c>
      <c r="P141" s="9">
        <v>44587</v>
      </c>
      <c r="Q141" s="10" t="s">
        <v>491</v>
      </c>
      <c r="R141" s="11" t="s">
        <v>491</v>
      </c>
      <c r="S141" s="12" t="s">
        <v>492</v>
      </c>
      <c r="T141" s="13" t="str">
        <f t="shared" si="14"/>
        <v>&lt;1</v>
      </c>
      <c r="U141" s="13" t="str">
        <f t="shared" si="12"/>
        <v>&lt;1</v>
      </c>
      <c r="V141" s="14" t="str">
        <f t="shared" si="9"/>
        <v>&lt;2</v>
      </c>
      <c r="W141" s="15" t="str">
        <f t="shared" si="10"/>
        <v/>
      </c>
    </row>
    <row r="142" spans="1:23" x14ac:dyDescent="0.4">
      <c r="A142" s="31">
        <f t="shared" si="13"/>
        <v>136</v>
      </c>
      <c r="B142" s="16" t="s">
        <v>487</v>
      </c>
      <c r="C142" s="17" t="s">
        <v>487</v>
      </c>
      <c r="D142" s="6" t="s">
        <v>38</v>
      </c>
      <c r="E142" s="16"/>
      <c r="F142" s="43"/>
      <c r="G142" s="112" t="s">
        <v>448</v>
      </c>
      <c r="H142" s="6" t="s">
        <v>493</v>
      </c>
      <c r="I142" s="31" t="s">
        <v>494</v>
      </c>
      <c r="J142" s="16"/>
      <c r="K142" s="31"/>
      <c r="L142" s="116" t="s">
        <v>39</v>
      </c>
      <c r="M142" s="177" t="s">
        <v>490</v>
      </c>
      <c r="N142" s="18" t="s">
        <v>41</v>
      </c>
      <c r="O142" s="8">
        <v>44585</v>
      </c>
      <c r="P142" s="9">
        <v>44587</v>
      </c>
      <c r="Q142" s="21" t="s">
        <v>491</v>
      </c>
      <c r="R142" s="22" t="s">
        <v>491</v>
      </c>
      <c r="S142" s="12" t="s">
        <v>492</v>
      </c>
      <c r="T142" s="13" t="str">
        <f t="shared" si="14"/>
        <v>&lt;1</v>
      </c>
      <c r="U142" s="13" t="str">
        <f t="shared" si="12"/>
        <v>&lt;1</v>
      </c>
      <c r="V142" s="14" t="str">
        <f t="shared" si="9"/>
        <v>&lt;2</v>
      </c>
      <c r="W142" s="15" t="str">
        <f t="shared" si="10"/>
        <v/>
      </c>
    </row>
    <row r="143" spans="1:23" x14ac:dyDescent="0.4">
      <c r="A143" s="31">
        <f t="shared" si="13"/>
        <v>137</v>
      </c>
      <c r="B143" s="16" t="s">
        <v>487</v>
      </c>
      <c r="C143" s="17" t="s">
        <v>487</v>
      </c>
      <c r="D143" s="6"/>
      <c r="E143" s="16"/>
      <c r="F143" s="43" t="s">
        <v>495</v>
      </c>
      <c r="G143" s="112" t="s">
        <v>448</v>
      </c>
      <c r="H143" s="6" t="s">
        <v>381</v>
      </c>
      <c r="I143" s="31" t="s">
        <v>496</v>
      </c>
      <c r="J143" s="16"/>
      <c r="K143" s="31" t="s">
        <v>497</v>
      </c>
      <c r="L143" s="116" t="s">
        <v>39</v>
      </c>
      <c r="M143" s="177" t="s">
        <v>490</v>
      </c>
      <c r="N143" s="18" t="s">
        <v>41</v>
      </c>
      <c r="O143" s="8">
        <v>44585</v>
      </c>
      <c r="P143" s="9">
        <v>44587</v>
      </c>
      <c r="Q143" s="21" t="s">
        <v>491</v>
      </c>
      <c r="R143" s="22" t="s">
        <v>491</v>
      </c>
      <c r="S143" s="12" t="s">
        <v>492</v>
      </c>
      <c r="T143" s="13" t="str">
        <f t="shared" si="14"/>
        <v>&lt;1</v>
      </c>
      <c r="U143" s="13" t="str">
        <f t="shared" si="12"/>
        <v>&lt;1</v>
      </c>
      <c r="V143" s="14" t="str">
        <f t="shared" si="9"/>
        <v>&lt;2</v>
      </c>
      <c r="W143" s="15" t="str">
        <f t="shared" si="10"/>
        <v/>
      </c>
    </row>
    <row r="144" spans="1:23" x14ac:dyDescent="0.4">
      <c r="A144" s="31">
        <f t="shared" si="13"/>
        <v>138</v>
      </c>
      <c r="B144" s="16" t="s">
        <v>487</v>
      </c>
      <c r="C144" s="17" t="s">
        <v>487</v>
      </c>
      <c r="D144" s="6" t="s">
        <v>498</v>
      </c>
      <c r="E144" s="16" t="s">
        <v>499</v>
      </c>
      <c r="F144" s="43"/>
      <c r="G144" s="112" t="s">
        <v>448</v>
      </c>
      <c r="H144" s="4" t="s">
        <v>500</v>
      </c>
      <c r="I144" s="31" t="s">
        <v>501</v>
      </c>
      <c r="J144" s="16"/>
      <c r="K144" s="35" t="s">
        <v>502</v>
      </c>
      <c r="L144" s="116" t="s">
        <v>39</v>
      </c>
      <c r="M144" s="177" t="s">
        <v>490</v>
      </c>
      <c r="N144" s="18" t="s">
        <v>41</v>
      </c>
      <c r="O144" s="8">
        <v>44585</v>
      </c>
      <c r="P144" s="9">
        <v>44222</v>
      </c>
      <c r="Q144" s="21" t="s">
        <v>491</v>
      </c>
      <c r="R144" s="22" t="s">
        <v>491</v>
      </c>
      <c r="S144" s="23" t="s">
        <v>492</v>
      </c>
      <c r="T144" s="13" t="str">
        <f t="shared" si="14"/>
        <v>&lt;1</v>
      </c>
      <c r="U144" s="13" t="str">
        <f t="shared" si="12"/>
        <v>&lt;1</v>
      </c>
      <c r="V144" s="14" t="str">
        <f t="shared" si="9"/>
        <v>&lt;2</v>
      </c>
      <c r="W144" s="15" t="str">
        <f t="shared" si="10"/>
        <v/>
      </c>
    </row>
    <row r="145" spans="1:23" x14ac:dyDescent="0.4">
      <c r="A145" s="31">
        <f t="shared" si="13"/>
        <v>139</v>
      </c>
      <c r="B145" s="16" t="s">
        <v>487</v>
      </c>
      <c r="C145" s="17" t="s">
        <v>487</v>
      </c>
      <c r="D145" s="6"/>
      <c r="E145" s="16"/>
      <c r="F145" s="43" t="s">
        <v>503</v>
      </c>
      <c r="G145" s="112" t="s">
        <v>448</v>
      </c>
      <c r="H145" s="6" t="s">
        <v>381</v>
      </c>
      <c r="I145" s="31" t="s">
        <v>496</v>
      </c>
      <c r="J145" s="16"/>
      <c r="K145" s="31" t="s">
        <v>497</v>
      </c>
      <c r="L145" s="116" t="s">
        <v>39</v>
      </c>
      <c r="M145" s="177" t="s">
        <v>490</v>
      </c>
      <c r="N145" s="18" t="s">
        <v>41</v>
      </c>
      <c r="O145" s="8">
        <v>44585</v>
      </c>
      <c r="P145" s="9">
        <v>44587</v>
      </c>
      <c r="Q145" s="21" t="s">
        <v>491</v>
      </c>
      <c r="R145" s="22" t="s">
        <v>491</v>
      </c>
      <c r="S145" s="23" t="s">
        <v>492</v>
      </c>
      <c r="T145" s="13" t="str">
        <f t="shared" si="14"/>
        <v>&lt;1</v>
      </c>
      <c r="U145" s="13" t="str">
        <f t="shared" si="12"/>
        <v>&lt;1</v>
      </c>
      <c r="V145" s="14" t="str">
        <f t="shared" si="9"/>
        <v>&lt;2</v>
      </c>
      <c r="W145" s="15" t="str">
        <f t="shared" si="10"/>
        <v/>
      </c>
    </row>
    <row r="146" spans="1:23" x14ac:dyDescent="0.4">
      <c r="A146" s="31">
        <f t="shared" si="13"/>
        <v>140</v>
      </c>
      <c r="B146" s="178" t="s">
        <v>504</v>
      </c>
      <c r="C146" s="179" t="s">
        <v>504</v>
      </c>
      <c r="D146" s="180" t="s">
        <v>146</v>
      </c>
      <c r="E146" s="178" t="s">
        <v>505</v>
      </c>
      <c r="F146" s="179" t="s">
        <v>505</v>
      </c>
      <c r="G146" s="181" t="s">
        <v>506</v>
      </c>
      <c r="H146" s="180" t="s">
        <v>507</v>
      </c>
      <c r="I146" s="182" t="s">
        <v>508</v>
      </c>
      <c r="J146" s="16" t="s">
        <v>509</v>
      </c>
      <c r="K146" s="178" t="s">
        <v>505</v>
      </c>
      <c r="L146" s="179" t="s">
        <v>441</v>
      </c>
      <c r="M146" s="180" t="s">
        <v>510</v>
      </c>
      <c r="N146" s="179" t="s">
        <v>511</v>
      </c>
      <c r="O146" s="183">
        <v>44594</v>
      </c>
      <c r="P146" s="184">
        <v>44600</v>
      </c>
      <c r="Q146" s="185" t="s">
        <v>164</v>
      </c>
      <c r="R146" s="186" t="s">
        <v>179</v>
      </c>
      <c r="S146" s="187" t="s">
        <v>512</v>
      </c>
      <c r="T146" s="13" t="str">
        <f t="shared" si="14"/>
        <v>&lt;12</v>
      </c>
      <c r="U146" s="13" t="str">
        <f t="shared" si="12"/>
        <v>&lt;10</v>
      </c>
      <c r="V146" s="14" t="str">
        <f t="shared" si="9"/>
        <v>&lt;22</v>
      </c>
      <c r="W146" s="15" t="str">
        <f t="shared" si="10"/>
        <v/>
      </c>
    </row>
    <row r="147" spans="1:23" x14ac:dyDescent="0.4">
      <c r="A147" s="31">
        <f t="shared" si="13"/>
        <v>141</v>
      </c>
      <c r="B147" s="178" t="s">
        <v>504</v>
      </c>
      <c r="C147" s="179" t="s">
        <v>504</v>
      </c>
      <c r="D147" s="180" t="s">
        <v>146</v>
      </c>
      <c r="E147" s="178" t="s">
        <v>505</v>
      </c>
      <c r="F147" s="179" t="s">
        <v>505</v>
      </c>
      <c r="G147" s="181" t="s">
        <v>506</v>
      </c>
      <c r="H147" s="180" t="s">
        <v>507</v>
      </c>
      <c r="I147" s="182" t="s">
        <v>346</v>
      </c>
      <c r="J147" s="16" t="s">
        <v>513</v>
      </c>
      <c r="K147" s="178" t="s">
        <v>505</v>
      </c>
      <c r="L147" s="179" t="s">
        <v>441</v>
      </c>
      <c r="M147" s="180" t="s">
        <v>510</v>
      </c>
      <c r="N147" s="179" t="s">
        <v>511</v>
      </c>
      <c r="O147" s="183">
        <v>44594</v>
      </c>
      <c r="P147" s="184">
        <v>44600</v>
      </c>
      <c r="Q147" s="185" t="s">
        <v>164</v>
      </c>
      <c r="R147" s="186" t="s">
        <v>160</v>
      </c>
      <c r="S147" s="187" t="s">
        <v>514</v>
      </c>
      <c r="T147" s="13" t="str">
        <f t="shared" si="14"/>
        <v>&lt;12</v>
      </c>
      <c r="U147" s="13" t="str">
        <f t="shared" si="12"/>
        <v>&lt;11</v>
      </c>
      <c r="V147" s="14" t="str">
        <f t="shared" si="9"/>
        <v>&lt;23</v>
      </c>
      <c r="W147" s="15" t="str">
        <f t="shared" si="10"/>
        <v/>
      </c>
    </row>
    <row r="148" spans="1:23" x14ac:dyDescent="0.4">
      <c r="A148" s="31">
        <f t="shared" si="13"/>
        <v>142</v>
      </c>
      <c r="B148" s="178" t="s">
        <v>504</v>
      </c>
      <c r="C148" s="179" t="s">
        <v>504</v>
      </c>
      <c r="D148" s="180" t="s">
        <v>515</v>
      </c>
      <c r="E148" s="178" t="s">
        <v>505</v>
      </c>
      <c r="F148" s="179" t="s">
        <v>505</v>
      </c>
      <c r="G148" s="181" t="s">
        <v>506</v>
      </c>
      <c r="H148" s="180" t="s">
        <v>507</v>
      </c>
      <c r="I148" s="182" t="s">
        <v>232</v>
      </c>
      <c r="J148" s="16" t="s">
        <v>513</v>
      </c>
      <c r="K148" s="178" t="s">
        <v>505</v>
      </c>
      <c r="L148" s="179" t="s">
        <v>441</v>
      </c>
      <c r="M148" s="180" t="s">
        <v>510</v>
      </c>
      <c r="N148" s="179" t="s">
        <v>511</v>
      </c>
      <c r="O148" s="183">
        <v>44594</v>
      </c>
      <c r="P148" s="184">
        <v>44600</v>
      </c>
      <c r="Q148" s="185" t="s">
        <v>164</v>
      </c>
      <c r="R148" s="186" t="s">
        <v>179</v>
      </c>
      <c r="S148" s="187" t="s">
        <v>512</v>
      </c>
      <c r="T148" s="13" t="str">
        <f t="shared" si="14"/>
        <v>&lt;12</v>
      </c>
      <c r="U148" s="13" t="str">
        <f t="shared" si="12"/>
        <v>&lt;10</v>
      </c>
      <c r="V148" s="14" t="str">
        <f t="shared" si="9"/>
        <v>&lt;22</v>
      </c>
      <c r="W148" s="15" t="str">
        <f t="shared" si="10"/>
        <v/>
      </c>
    </row>
    <row r="149" spans="1:23" x14ac:dyDescent="0.4">
      <c r="A149" s="31">
        <f t="shared" si="13"/>
        <v>143</v>
      </c>
      <c r="B149" s="178" t="s">
        <v>504</v>
      </c>
      <c r="C149" s="179" t="s">
        <v>504</v>
      </c>
      <c r="D149" s="180" t="s">
        <v>516</v>
      </c>
      <c r="E149" s="178" t="s">
        <v>505</v>
      </c>
      <c r="F149" s="179" t="s">
        <v>505</v>
      </c>
      <c r="G149" s="181" t="s">
        <v>506</v>
      </c>
      <c r="H149" s="180" t="s">
        <v>507</v>
      </c>
      <c r="I149" s="182" t="s">
        <v>517</v>
      </c>
      <c r="J149" s="16" t="s">
        <v>513</v>
      </c>
      <c r="K149" s="178" t="s">
        <v>505</v>
      </c>
      <c r="L149" s="179" t="s">
        <v>441</v>
      </c>
      <c r="M149" s="180" t="s">
        <v>510</v>
      </c>
      <c r="N149" s="179" t="s">
        <v>511</v>
      </c>
      <c r="O149" s="183">
        <v>44594</v>
      </c>
      <c r="P149" s="184">
        <v>44600</v>
      </c>
      <c r="Q149" s="185" t="s">
        <v>160</v>
      </c>
      <c r="R149" s="186" t="s">
        <v>179</v>
      </c>
      <c r="S149" s="187" t="s">
        <v>518</v>
      </c>
      <c r="T149" s="13" t="str">
        <f t="shared" si="14"/>
        <v>&lt;11</v>
      </c>
      <c r="U149" s="13" t="str">
        <f t="shared" si="14"/>
        <v>&lt;10</v>
      </c>
      <c r="V149" s="14" t="str">
        <f t="shared" si="9"/>
        <v>&lt;21</v>
      </c>
      <c r="W149" s="15" t="str">
        <f t="shared" si="10"/>
        <v/>
      </c>
    </row>
    <row r="150" spans="1:23" x14ac:dyDescent="0.4">
      <c r="A150" s="31">
        <f t="shared" si="13"/>
        <v>144</v>
      </c>
      <c r="B150" s="178" t="s">
        <v>504</v>
      </c>
      <c r="C150" s="179" t="s">
        <v>504</v>
      </c>
      <c r="D150" s="180" t="s">
        <v>146</v>
      </c>
      <c r="E150" s="178" t="s">
        <v>505</v>
      </c>
      <c r="F150" s="179" t="s">
        <v>505</v>
      </c>
      <c r="G150" s="181" t="s">
        <v>506</v>
      </c>
      <c r="H150" s="180" t="s">
        <v>507</v>
      </c>
      <c r="I150" s="182" t="s">
        <v>519</v>
      </c>
      <c r="J150" s="16" t="s">
        <v>513</v>
      </c>
      <c r="K150" s="178" t="s">
        <v>505</v>
      </c>
      <c r="L150" s="179" t="s">
        <v>441</v>
      </c>
      <c r="M150" s="180" t="s">
        <v>510</v>
      </c>
      <c r="N150" s="179" t="s">
        <v>511</v>
      </c>
      <c r="O150" s="183">
        <v>44594</v>
      </c>
      <c r="P150" s="184">
        <v>44600</v>
      </c>
      <c r="Q150" s="185" t="s">
        <v>160</v>
      </c>
      <c r="R150" s="186" t="s">
        <v>179</v>
      </c>
      <c r="S150" s="187" t="s">
        <v>518</v>
      </c>
      <c r="T150" s="13" t="str">
        <f t="shared" si="14"/>
        <v>&lt;11</v>
      </c>
      <c r="U150" s="13" t="str">
        <f t="shared" si="14"/>
        <v>&lt;10</v>
      </c>
      <c r="V150" s="14" t="str">
        <f t="shared" si="9"/>
        <v>&lt;21</v>
      </c>
      <c r="W150" s="15" t="str">
        <f t="shared" si="10"/>
        <v/>
      </c>
    </row>
    <row r="151" spans="1:23" x14ac:dyDescent="0.4">
      <c r="A151" s="31">
        <f t="shared" si="13"/>
        <v>145</v>
      </c>
      <c r="B151" s="178" t="s">
        <v>504</v>
      </c>
      <c r="C151" s="179" t="s">
        <v>504</v>
      </c>
      <c r="D151" s="180" t="s">
        <v>505</v>
      </c>
      <c r="E151" s="178" t="s">
        <v>505</v>
      </c>
      <c r="F151" s="179" t="s">
        <v>505</v>
      </c>
      <c r="G151" s="181" t="s">
        <v>506</v>
      </c>
      <c r="H151" s="180" t="s">
        <v>520</v>
      </c>
      <c r="I151" s="182" t="s">
        <v>521</v>
      </c>
      <c r="J151" s="16"/>
      <c r="K151" s="178" t="s">
        <v>505</v>
      </c>
      <c r="L151" s="179" t="s">
        <v>441</v>
      </c>
      <c r="M151" s="180" t="s">
        <v>510</v>
      </c>
      <c r="N151" s="179" t="s">
        <v>511</v>
      </c>
      <c r="O151" s="183">
        <v>44594</v>
      </c>
      <c r="P151" s="184">
        <v>44600</v>
      </c>
      <c r="Q151" s="185" t="s">
        <v>179</v>
      </c>
      <c r="R151" s="186" t="s">
        <v>179</v>
      </c>
      <c r="S151" s="187" t="s">
        <v>212</v>
      </c>
      <c r="T151" s="13" t="str">
        <f t="shared" si="14"/>
        <v>&lt;10</v>
      </c>
      <c r="U151" s="13" t="str">
        <f t="shared" si="14"/>
        <v>&lt;10</v>
      </c>
      <c r="V151" s="14" t="str">
        <f t="shared" si="9"/>
        <v>&lt;20</v>
      </c>
      <c r="W151" s="15" t="str">
        <f t="shared" si="10"/>
        <v/>
      </c>
    </row>
    <row r="152" spans="1:23" x14ac:dyDescent="0.4">
      <c r="A152" s="31">
        <f t="shared" si="13"/>
        <v>146</v>
      </c>
      <c r="B152" s="178" t="s">
        <v>504</v>
      </c>
      <c r="C152" s="179" t="s">
        <v>504</v>
      </c>
      <c r="D152" s="180" t="s">
        <v>505</v>
      </c>
      <c r="E152" s="178" t="s">
        <v>505</v>
      </c>
      <c r="F152" s="179" t="s">
        <v>505</v>
      </c>
      <c r="G152" s="181" t="s">
        <v>506</v>
      </c>
      <c r="H152" s="180" t="s">
        <v>520</v>
      </c>
      <c r="I152" s="182" t="s">
        <v>521</v>
      </c>
      <c r="J152" s="16"/>
      <c r="K152" s="178" t="s">
        <v>505</v>
      </c>
      <c r="L152" s="179" t="s">
        <v>441</v>
      </c>
      <c r="M152" s="180" t="s">
        <v>510</v>
      </c>
      <c r="N152" s="179" t="s">
        <v>511</v>
      </c>
      <c r="O152" s="183">
        <v>44594</v>
      </c>
      <c r="P152" s="184">
        <v>44600</v>
      </c>
      <c r="Q152" s="185" t="s">
        <v>160</v>
      </c>
      <c r="R152" s="186" t="s">
        <v>333</v>
      </c>
      <c r="S152" s="187" t="s">
        <v>212</v>
      </c>
      <c r="T152" s="13" t="str">
        <f t="shared" si="14"/>
        <v>&lt;11</v>
      </c>
      <c r="U152" s="13" t="str">
        <f t="shared" si="14"/>
        <v>&lt;9</v>
      </c>
      <c r="V152" s="14" t="str">
        <f t="shared" si="9"/>
        <v>&lt;20</v>
      </c>
      <c r="W152" s="15" t="str">
        <f t="shared" si="10"/>
        <v/>
      </c>
    </row>
    <row r="153" spans="1:23" x14ac:dyDescent="0.4">
      <c r="A153" s="31">
        <f t="shared" si="13"/>
        <v>147</v>
      </c>
      <c r="B153" s="178" t="s">
        <v>504</v>
      </c>
      <c r="C153" s="179" t="s">
        <v>504</v>
      </c>
      <c r="D153" s="180" t="s">
        <v>505</v>
      </c>
      <c r="E153" s="178" t="s">
        <v>505</v>
      </c>
      <c r="F153" s="179" t="s">
        <v>505</v>
      </c>
      <c r="G153" s="181" t="s">
        <v>506</v>
      </c>
      <c r="H153" s="180" t="s">
        <v>520</v>
      </c>
      <c r="I153" s="182" t="s">
        <v>522</v>
      </c>
      <c r="J153" s="16"/>
      <c r="K153" s="178" t="s">
        <v>505</v>
      </c>
      <c r="L153" s="179" t="s">
        <v>441</v>
      </c>
      <c r="M153" s="180" t="s">
        <v>510</v>
      </c>
      <c r="N153" s="179" t="s">
        <v>511</v>
      </c>
      <c r="O153" s="183">
        <v>44594</v>
      </c>
      <c r="P153" s="184">
        <v>44600</v>
      </c>
      <c r="Q153" s="185" t="s">
        <v>160</v>
      </c>
      <c r="R153" s="186" t="s">
        <v>179</v>
      </c>
      <c r="S153" s="187" t="s">
        <v>518</v>
      </c>
      <c r="T153" s="13" t="str">
        <f t="shared" si="14"/>
        <v>&lt;11</v>
      </c>
      <c r="U153" s="13" t="str">
        <f t="shared" si="14"/>
        <v>&lt;10</v>
      </c>
      <c r="V153" s="14" t="str">
        <f t="shared" si="9"/>
        <v>&lt;21</v>
      </c>
      <c r="W153" s="15" t="str">
        <f t="shared" si="10"/>
        <v/>
      </c>
    </row>
    <row r="154" spans="1:23" x14ac:dyDescent="0.4">
      <c r="A154" s="31">
        <f t="shared" si="13"/>
        <v>148</v>
      </c>
      <c r="B154" s="178" t="s">
        <v>504</v>
      </c>
      <c r="C154" s="179" t="s">
        <v>504</v>
      </c>
      <c r="D154" s="180" t="s">
        <v>505</v>
      </c>
      <c r="E154" s="178" t="s">
        <v>505</v>
      </c>
      <c r="F154" s="179" t="s">
        <v>505</v>
      </c>
      <c r="G154" s="181" t="s">
        <v>506</v>
      </c>
      <c r="H154" s="180" t="s">
        <v>520</v>
      </c>
      <c r="I154" s="182" t="s">
        <v>521</v>
      </c>
      <c r="J154" s="16"/>
      <c r="K154" s="178" t="s">
        <v>505</v>
      </c>
      <c r="L154" s="179" t="s">
        <v>441</v>
      </c>
      <c r="M154" s="180" t="s">
        <v>510</v>
      </c>
      <c r="N154" s="179" t="s">
        <v>511</v>
      </c>
      <c r="O154" s="183">
        <v>44594</v>
      </c>
      <c r="P154" s="184">
        <v>44600</v>
      </c>
      <c r="Q154" s="185" t="s">
        <v>160</v>
      </c>
      <c r="R154" s="186" t="s">
        <v>179</v>
      </c>
      <c r="S154" s="187" t="s">
        <v>518</v>
      </c>
      <c r="T154" s="13" t="str">
        <f t="shared" ref="T154:U170" si="15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&lt;11</v>
      </c>
      <c r="U154" s="13" t="str">
        <f t="shared" si="15"/>
        <v>&lt;10</v>
      </c>
      <c r="V154" s="14" t="str">
        <f t="shared" si="9"/>
        <v>&lt;21</v>
      </c>
      <c r="W154" s="15" t="str">
        <f t="shared" si="10"/>
        <v/>
      </c>
    </row>
    <row r="155" spans="1:23" x14ac:dyDescent="0.4">
      <c r="A155" s="31">
        <f t="shared" si="13"/>
        <v>149</v>
      </c>
      <c r="B155" s="178" t="s">
        <v>504</v>
      </c>
      <c r="C155" s="179" t="s">
        <v>504</v>
      </c>
      <c r="D155" s="180" t="s">
        <v>505</v>
      </c>
      <c r="E155" s="178" t="s">
        <v>505</v>
      </c>
      <c r="F155" s="179" t="s">
        <v>505</v>
      </c>
      <c r="G155" s="181" t="s">
        <v>506</v>
      </c>
      <c r="H155" s="180" t="s">
        <v>520</v>
      </c>
      <c r="I155" s="182" t="s">
        <v>521</v>
      </c>
      <c r="J155" s="16"/>
      <c r="K155" s="178" t="s">
        <v>505</v>
      </c>
      <c r="L155" s="179" t="s">
        <v>441</v>
      </c>
      <c r="M155" s="180" t="s">
        <v>510</v>
      </c>
      <c r="N155" s="179" t="s">
        <v>511</v>
      </c>
      <c r="O155" s="183">
        <v>44594</v>
      </c>
      <c r="P155" s="184">
        <v>44600</v>
      </c>
      <c r="Q155" s="185" t="s">
        <v>160</v>
      </c>
      <c r="R155" s="186" t="s">
        <v>333</v>
      </c>
      <c r="S155" s="187" t="s">
        <v>212</v>
      </c>
      <c r="T155" s="13" t="str">
        <f t="shared" si="15"/>
        <v>&lt;11</v>
      </c>
      <c r="U155" s="13" t="str">
        <f t="shared" si="15"/>
        <v>&lt;9</v>
      </c>
      <c r="V155" s="14" t="str">
        <f t="shared" si="9"/>
        <v>&lt;20</v>
      </c>
      <c r="W155" s="15" t="str">
        <f t="shared" si="10"/>
        <v/>
      </c>
    </row>
    <row r="156" spans="1:23" x14ac:dyDescent="0.4">
      <c r="A156" s="31">
        <f t="shared" si="13"/>
        <v>150</v>
      </c>
      <c r="B156" s="178" t="s">
        <v>504</v>
      </c>
      <c r="C156" s="179" t="s">
        <v>504</v>
      </c>
      <c r="D156" s="180" t="s">
        <v>523</v>
      </c>
      <c r="E156" s="178" t="s">
        <v>505</v>
      </c>
      <c r="F156" s="179" t="s">
        <v>505</v>
      </c>
      <c r="G156" s="181" t="s">
        <v>506</v>
      </c>
      <c r="H156" s="180" t="s">
        <v>524</v>
      </c>
      <c r="I156" s="182" t="s">
        <v>525</v>
      </c>
      <c r="J156" s="16" t="s">
        <v>468</v>
      </c>
      <c r="K156" s="178" t="s">
        <v>505</v>
      </c>
      <c r="L156" s="179" t="s">
        <v>441</v>
      </c>
      <c r="M156" s="180" t="s">
        <v>510</v>
      </c>
      <c r="N156" s="179" t="s">
        <v>511</v>
      </c>
      <c r="O156" s="183">
        <v>44594</v>
      </c>
      <c r="P156" s="184">
        <v>44600</v>
      </c>
      <c r="Q156" s="185" t="s">
        <v>179</v>
      </c>
      <c r="R156" s="186" t="s">
        <v>333</v>
      </c>
      <c r="S156" s="187" t="s">
        <v>475</v>
      </c>
      <c r="T156" s="13" t="str">
        <f t="shared" si="15"/>
        <v>&lt;10</v>
      </c>
      <c r="U156" s="13" t="str">
        <f t="shared" si="15"/>
        <v>&lt;9</v>
      </c>
      <c r="V156" s="14" t="str">
        <f t="shared" si="9"/>
        <v>&lt;19</v>
      </c>
      <c r="W156" s="15" t="str">
        <f t="shared" si="10"/>
        <v/>
      </c>
    </row>
    <row r="157" spans="1:23" x14ac:dyDescent="0.4">
      <c r="A157" s="31">
        <f t="shared" si="13"/>
        <v>151</v>
      </c>
      <c r="B157" s="178" t="s">
        <v>504</v>
      </c>
      <c r="C157" s="179" t="s">
        <v>504</v>
      </c>
      <c r="D157" s="180" t="s">
        <v>523</v>
      </c>
      <c r="E157" s="178" t="s">
        <v>505</v>
      </c>
      <c r="F157" s="179" t="s">
        <v>505</v>
      </c>
      <c r="G157" s="181" t="s">
        <v>506</v>
      </c>
      <c r="H157" s="180" t="s">
        <v>524</v>
      </c>
      <c r="I157" s="182" t="s">
        <v>526</v>
      </c>
      <c r="J157" s="16" t="s">
        <v>468</v>
      </c>
      <c r="K157" s="178" t="s">
        <v>505</v>
      </c>
      <c r="L157" s="179" t="s">
        <v>441</v>
      </c>
      <c r="M157" s="180" t="s">
        <v>510</v>
      </c>
      <c r="N157" s="179" t="s">
        <v>511</v>
      </c>
      <c r="O157" s="183">
        <v>44594</v>
      </c>
      <c r="P157" s="184">
        <v>44600</v>
      </c>
      <c r="Q157" s="185" t="s">
        <v>164</v>
      </c>
      <c r="R157" s="186" t="s">
        <v>160</v>
      </c>
      <c r="S157" s="187" t="s">
        <v>514</v>
      </c>
      <c r="T157" s="13" t="str">
        <f t="shared" si="15"/>
        <v>&lt;12</v>
      </c>
      <c r="U157" s="13" t="str">
        <f t="shared" si="15"/>
        <v>&lt;11</v>
      </c>
      <c r="V157" s="14" t="str">
        <f t="shared" si="9"/>
        <v>&lt;23</v>
      </c>
      <c r="W157" s="15" t="str">
        <f t="shared" si="10"/>
        <v/>
      </c>
    </row>
    <row r="158" spans="1:23" x14ac:dyDescent="0.4">
      <c r="A158" s="31">
        <f t="shared" si="13"/>
        <v>152</v>
      </c>
      <c r="B158" s="178" t="s">
        <v>504</v>
      </c>
      <c r="C158" s="179" t="s">
        <v>504</v>
      </c>
      <c r="D158" s="180" t="s">
        <v>527</v>
      </c>
      <c r="E158" s="178" t="s">
        <v>505</v>
      </c>
      <c r="F158" s="179" t="s">
        <v>505</v>
      </c>
      <c r="G158" s="181" t="s">
        <v>506</v>
      </c>
      <c r="H158" s="180" t="s">
        <v>524</v>
      </c>
      <c r="I158" s="182" t="s">
        <v>528</v>
      </c>
      <c r="J158" s="16" t="s">
        <v>468</v>
      </c>
      <c r="K158" s="178" t="s">
        <v>505</v>
      </c>
      <c r="L158" s="179" t="s">
        <v>441</v>
      </c>
      <c r="M158" s="180" t="s">
        <v>510</v>
      </c>
      <c r="N158" s="179" t="s">
        <v>511</v>
      </c>
      <c r="O158" s="183">
        <v>44594</v>
      </c>
      <c r="P158" s="184">
        <v>44600</v>
      </c>
      <c r="Q158" s="185" t="s">
        <v>160</v>
      </c>
      <c r="R158" s="186" t="s">
        <v>179</v>
      </c>
      <c r="S158" s="187" t="s">
        <v>518</v>
      </c>
      <c r="T158" s="13" t="str">
        <f t="shared" si="15"/>
        <v>&lt;11</v>
      </c>
      <c r="U158" s="13" t="str">
        <f t="shared" si="15"/>
        <v>&lt;10</v>
      </c>
      <c r="V158" s="14" t="str">
        <f t="shared" si="9"/>
        <v>&lt;21</v>
      </c>
      <c r="W158" s="15" t="str">
        <f t="shared" si="10"/>
        <v/>
      </c>
    </row>
    <row r="159" spans="1:23" x14ac:dyDescent="0.4">
      <c r="A159" s="31">
        <f t="shared" si="13"/>
        <v>153</v>
      </c>
      <c r="B159" s="178" t="s">
        <v>504</v>
      </c>
      <c r="C159" s="179" t="s">
        <v>504</v>
      </c>
      <c r="D159" s="180" t="s">
        <v>515</v>
      </c>
      <c r="E159" s="178" t="s">
        <v>505</v>
      </c>
      <c r="F159" s="179" t="s">
        <v>505</v>
      </c>
      <c r="G159" s="181" t="s">
        <v>506</v>
      </c>
      <c r="H159" s="180" t="s">
        <v>524</v>
      </c>
      <c r="I159" s="182" t="s">
        <v>529</v>
      </c>
      <c r="J159" s="16" t="s">
        <v>468</v>
      </c>
      <c r="K159" s="178" t="s">
        <v>505</v>
      </c>
      <c r="L159" s="179" t="s">
        <v>441</v>
      </c>
      <c r="M159" s="180" t="s">
        <v>510</v>
      </c>
      <c r="N159" s="179" t="s">
        <v>511</v>
      </c>
      <c r="O159" s="183">
        <v>44594</v>
      </c>
      <c r="P159" s="184">
        <v>44600</v>
      </c>
      <c r="Q159" s="185" t="s">
        <v>193</v>
      </c>
      <c r="R159" s="186" t="s">
        <v>160</v>
      </c>
      <c r="S159" s="187" t="s">
        <v>530</v>
      </c>
      <c r="T159" s="13" t="str">
        <f t="shared" si="15"/>
        <v>&lt;13</v>
      </c>
      <c r="U159" s="13" t="str">
        <f t="shared" si="15"/>
        <v>&lt;11</v>
      </c>
      <c r="V159" s="14" t="str">
        <f t="shared" si="9"/>
        <v>&lt;24</v>
      </c>
      <c r="W159" s="15" t="str">
        <f t="shared" si="10"/>
        <v/>
      </c>
    </row>
    <row r="160" spans="1:23" x14ac:dyDescent="0.4">
      <c r="A160" s="31">
        <f t="shared" si="13"/>
        <v>154</v>
      </c>
      <c r="B160" s="178" t="s">
        <v>504</v>
      </c>
      <c r="C160" s="179" t="s">
        <v>504</v>
      </c>
      <c r="D160" s="180" t="s">
        <v>531</v>
      </c>
      <c r="E160" s="178" t="s">
        <v>505</v>
      </c>
      <c r="F160" s="179" t="s">
        <v>505</v>
      </c>
      <c r="G160" s="181" t="s">
        <v>506</v>
      </c>
      <c r="H160" s="180" t="s">
        <v>524</v>
      </c>
      <c r="I160" s="182" t="s">
        <v>532</v>
      </c>
      <c r="J160" s="16" t="s">
        <v>468</v>
      </c>
      <c r="K160" s="178" t="s">
        <v>505</v>
      </c>
      <c r="L160" s="179" t="s">
        <v>441</v>
      </c>
      <c r="M160" s="180" t="s">
        <v>510</v>
      </c>
      <c r="N160" s="179" t="s">
        <v>511</v>
      </c>
      <c r="O160" s="183">
        <v>44594</v>
      </c>
      <c r="P160" s="184">
        <v>44600</v>
      </c>
      <c r="Q160" s="185" t="s">
        <v>164</v>
      </c>
      <c r="R160" s="186" t="s">
        <v>179</v>
      </c>
      <c r="S160" s="187" t="s">
        <v>512</v>
      </c>
      <c r="T160" s="13" t="str">
        <f t="shared" si="15"/>
        <v>&lt;12</v>
      </c>
      <c r="U160" s="13" t="str">
        <f t="shared" si="15"/>
        <v>&lt;10</v>
      </c>
      <c r="V160" s="14" t="str">
        <f t="shared" si="9"/>
        <v>&lt;22</v>
      </c>
      <c r="W160" s="15" t="str">
        <f t="shared" si="10"/>
        <v/>
      </c>
    </row>
    <row r="161" spans="1:23" x14ac:dyDescent="0.4">
      <c r="A161" s="31">
        <f t="shared" si="13"/>
        <v>155</v>
      </c>
      <c r="B161" s="182" t="s">
        <v>504</v>
      </c>
      <c r="C161" s="188" t="s">
        <v>504</v>
      </c>
      <c r="D161" s="189" t="s">
        <v>505</v>
      </c>
      <c r="E161" s="182" t="s">
        <v>505</v>
      </c>
      <c r="F161" s="188" t="s">
        <v>505</v>
      </c>
      <c r="G161" s="190" t="s">
        <v>506</v>
      </c>
      <c r="H161" s="189" t="s">
        <v>520</v>
      </c>
      <c r="I161" s="182" t="s">
        <v>533</v>
      </c>
      <c r="J161" s="31"/>
      <c r="K161" s="182" t="s">
        <v>505</v>
      </c>
      <c r="L161" s="188" t="s">
        <v>441</v>
      </c>
      <c r="M161" s="189" t="s">
        <v>510</v>
      </c>
      <c r="N161" s="188" t="s">
        <v>511</v>
      </c>
      <c r="O161" s="191">
        <v>44594</v>
      </c>
      <c r="P161" s="192">
        <v>44600</v>
      </c>
      <c r="Q161" s="193" t="s">
        <v>179</v>
      </c>
      <c r="R161" s="194" t="s">
        <v>333</v>
      </c>
      <c r="S161" s="195" t="s">
        <v>475</v>
      </c>
      <c r="T161" s="159" t="str">
        <f t="shared" si="15"/>
        <v>&lt;10</v>
      </c>
      <c r="U161" s="159" t="str">
        <f t="shared" si="15"/>
        <v>&lt;9</v>
      </c>
      <c r="V161" s="160" t="str">
        <f t="shared" si="9"/>
        <v>&lt;19</v>
      </c>
      <c r="W161" s="161" t="str">
        <f t="shared" si="10"/>
        <v/>
      </c>
    </row>
    <row r="162" spans="1:23" x14ac:dyDescent="0.4">
      <c r="A162" s="31">
        <f t="shared" si="13"/>
        <v>156</v>
      </c>
      <c r="B162" s="182" t="s">
        <v>504</v>
      </c>
      <c r="C162" s="188" t="s">
        <v>504</v>
      </c>
      <c r="D162" s="189" t="s">
        <v>505</v>
      </c>
      <c r="E162" s="182" t="s">
        <v>505</v>
      </c>
      <c r="F162" s="188" t="s">
        <v>505</v>
      </c>
      <c r="G162" s="190" t="s">
        <v>506</v>
      </c>
      <c r="H162" s="189" t="s">
        <v>520</v>
      </c>
      <c r="I162" s="182" t="s">
        <v>533</v>
      </c>
      <c r="J162" s="31"/>
      <c r="K162" s="182" t="s">
        <v>505</v>
      </c>
      <c r="L162" s="188" t="s">
        <v>441</v>
      </c>
      <c r="M162" s="189" t="s">
        <v>510</v>
      </c>
      <c r="N162" s="188" t="s">
        <v>511</v>
      </c>
      <c r="O162" s="191">
        <v>44594</v>
      </c>
      <c r="P162" s="192">
        <v>44600</v>
      </c>
      <c r="Q162" s="193" t="s">
        <v>179</v>
      </c>
      <c r="R162" s="194" t="s">
        <v>333</v>
      </c>
      <c r="S162" s="195" t="s">
        <v>475</v>
      </c>
      <c r="T162" s="159" t="str">
        <f t="shared" si="15"/>
        <v>&lt;10</v>
      </c>
      <c r="U162" s="159" t="str">
        <f t="shared" si="15"/>
        <v>&lt;9</v>
      </c>
      <c r="V162" s="160" t="str">
        <f t="shared" si="9"/>
        <v>&lt;19</v>
      </c>
      <c r="W162" s="161" t="str">
        <f t="shared" si="10"/>
        <v/>
      </c>
    </row>
    <row r="163" spans="1:23" x14ac:dyDescent="0.4">
      <c r="A163" s="31">
        <f t="shared" si="13"/>
        <v>157</v>
      </c>
      <c r="B163" s="178" t="s">
        <v>504</v>
      </c>
      <c r="C163" s="179" t="s">
        <v>504</v>
      </c>
      <c r="D163" s="180" t="s">
        <v>505</v>
      </c>
      <c r="E163" s="178" t="s">
        <v>505</v>
      </c>
      <c r="F163" s="179" t="s">
        <v>505</v>
      </c>
      <c r="G163" s="181" t="s">
        <v>506</v>
      </c>
      <c r="H163" s="180" t="s">
        <v>520</v>
      </c>
      <c r="I163" s="182" t="s">
        <v>534</v>
      </c>
      <c r="J163" s="16"/>
      <c r="K163" s="178" t="s">
        <v>505</v>
      </c>
      <c r="L163" s="179" t="s">
        <v>441</v>
      </c>
      <c r="M163" s="180" t="s">
        <v>510</v>
      </c>
      <c r="N163" s="179" t="s">
        <v>511</v>
      </c>
      <c r="O163" s="183">
        <v>44594</v>
      </c>
      <c r="P163" s="184">
        <v>44600</v>
      </c>
      <c r="Q163" s="185" t="s">
        <v>164</v>
      </c>
      <c r="R163" s="186" t="s">
        <v>160</v>
      </c>
      <c r="S163" s="187" t="s">
        <v>514</v>
      </c>
      <c r="T163" s="13" t="str">
        <f t="shared" si="15"/>
        <v>&lt;12</v>
      </c>
      <c r="U163" s="13" t="str">
        <f t="shared" si="15"/>
        <v>&lt;11</v>
      </c>
      <c r="V163" s="14" t="str">
        <f t="shared" si="9"/>
        <v>&lt;23</v>
      </c>
      <c r="W163" s="15" t="str">
        <f t="shared" si="10"/>
        <v/>
      </c>
    </row>
    <row r="164" spans="1:23" x14ac:dyDescent="0.4">
      <c r="A164" s="31">
        <f t="shared" si="13"/>
        <v>158</v>
      </c>
      <c r="B164" s="178" t="s">
        <v>504</v>
      </c>
      <c r="C164" s="179" t="s">
        <v>504</v>
      </c>
      <c r="D164" s="180" t="s">
        <v>505</v>
      </c>
      <c r="E164" s="178" t="s">
        <v>505</v>
      </c>
      <c r="F164" s="179" t="s">
        <v>505</v>
      </c>
      <c r="G164" s="181" t="s">
        <v>506</v>
      </c>
      <c r="H164" s="180" t="s">
        <v>520</v>
      </c>
      <c r="I164" s="182" t="s">
        <v>534</v>
      </c>
      <c r="J164" s="16"/>
      <c r="K164" s="178" t="s">
        <v>505</v>
      </c>
      <c r="L164" s="179" t="s">
        <v>441</v>
      </c>
      <c r="M164" s="180" t="s">
        <v>510</v>
      </c>
      <c r="N164" s="179" t="s">
        <v>511</v>
      </c>
      <c r="O164" s="183">
        <v>44594</v>
      </c>
      <c r="P164" s="184">
        <v>44600</v>
      </c>
      <c r="Q164" s="185" t="s">
        <v>160</v>
      </c>
      <c r="R164" s="186" t="s">
        <v>179</v>
      </c>
      <c r="S164" s="187" t="s">
        <v>518</v>
      </c>
      <c r="T164" s="13" t="str">
        <f t="shared" si="15"/>
        <v>&lt;11</v>
      </c>
      <c r="U164" s="13" t="str">
        <f t="shared" si="15"/>
        <v>&lt;10</v>
      </c>
      <c r="V164" s="14" t="str">
        <f t="shared" si="9"/>
        <v>&lt;21</v>
      </c>
      <c r="W164" s="15" t="str">
        <f t="shared" si="10"/>
        <v/>
      </c>
    </row>
    <row r="165" spans="1:23" x14ac:dyDescent="0.4">
      <c r="A165" s="31">
        <f t="shared" si="13"/>
        <v>159</v>
      </c>
      <c r="B165" s="178" t="s">
        <v>504</v>
      </c>
      <c r="C165" s="179" t="s">
        <v>504</v>
      </c>
      <c r="D165" s="180" t="s">
        <v>505</v>
      </c>
      <c r="E165" s="178" t="s">
        <v>505</v>
      </c>
      <c r="F165" s="179" t="s">
        <v>505</v>
      </c>
      <c r="G165" s="181" t="s">
        <v>506</v>
      </c>
      <c r="H165" s="180" t="s">
        <v>520</v>
      </c>
      <c r="I165" s="182" t="s">
        <v>535</v>
      </c>
      <c r="J165" s="16"/>
      <c r="K165" s="178" t="s">
        <v>505</v>
      </c>
      <c r="L165" s="179" t="s">
        <v>441</v>
      </c>
      <c r="M165" s="180" t="s">
        <v>510</v>
      </c>
      <c r="N165" s="179" t="s">
        <v>511</v>
      </c>
      <c r="O165" s="183">
        <v>44594</v>
      </c>
      <c r="P165" s="184">
        <v>44600</v>
      </c>
      <c r="Q165" s="185" t="s">
        <v>160</v>
      </c>
      <c r="R165" s="186" t="s">
        <v>179</v>
      </c>
      <c r="S165" s="187" t="s">
        <v>518</v>
      </c>
      <c r="T165" s="13" t="str">
        <f t="shared" si="15"/>
        <v>&lt;11</v>
      </c>
      <c r="U165" s="13" t="str">
        <f t="shared" si="15"/>
        <v>&lt;10</v>
      </c>
      <c r="V165" s="14" t="str">
        <f t="shared" si="9"/>
        <v>&lt;21</v>
      </c>
      <c r="W165" s="15" t="str">
        <f t="shared" si="10"/>
        <v/>
      </c>
    </row>
    <row r="166" spans="1:23" x14ac:dyDescent="0.4">
      <c r="A166" s="31">
        <f t="shared" si="13"/>
        <v>160</v>
      </c>
      <c r="B166" s="178" t="s">
        <v>504</v>
      </c>
      <c r="C166" s="179" t="s">
        <v>504</v>
      </c>
      <c r="D166" s="180" t="s">
        <v>505</v>
      </c>
      <c r="E166" s="178" t="s">
        <v>505</v>
      </c>
      <c r="F166" s="179" t="s">
        <v>505</v>
      </c>
      <c r="G166" s="181" t="s">
        <v>506</v>
      </c>
      <c r="H166" s="180" t="s">
        <v>536</v>
      </c>
      <c r="I166" s="182" t="s">
        <v>537</v>
      </c>
      <c r="J166" s="16"/>
      <c r="K166" s="178" t="s">
        <v>505</v>
      </c>
      <c r="L166" s="179" t="s">
        <v>441</v>
      </c>
      <c r="M166" s="180" t="s">
        <v>510</v>
      </c>
      <c r="N166" s="179" t="s">
        <v>41</v>
      </c>
      <c r="O166" s="183">
        <v>44594</v>
      </c>
      <c r="P166" s="184">
        <v>44600</v>
      </c>
      <c r="Q166" s="185" t="s">
        <v>538</v>
      </c>
      <c r="R166" s="186" t="s">
        <v>539</v>
      </c>
      <c r="S166" s="187" t="s">
        <v>430</v>
      </c>
      <c r="T166" s="13" t="str">
        <f t="shared" si="15"/>
        <v>&lt;0.7</v>
      </c>
      <c r="U166" s="13" t="str">
        <f t="shared" si="15"/>
        <v>&lt;0.9</v>
      </c>
      <c r="V166" s="14" t="str">
        <f t="shared" si="9"/>
        <v>&lt;1.6</v>
      </c>
      <c r="W166" s="27"/>
    </row>
    <row r="167" spans="1:23" x14ac:dyDescent="0.4">
      <c r="A167" s="31">
        <f t="shared" si="13"/>
        <v>161</v>
      </c>
      <c r="B167" s="178" t="s">
        <v>504</v>
      </c>
      <c r="C167" s="179" t="s">
        <v>504</v>
      </c>
      <c r="D167" s="180" t="s">
        <v>505</v>
      </c>
      <c r="E167" s="178" t="s">
        <v>505</v>
      </c>
      <c r="F167" s="179" t="s">
        <v>505</v>
      </c>
      <c r="G167" s="181" t="s">
        <v>506</v>
      </c>
      <c r="H167" s="180" t="s">
        <v>536</v>
      </c>
      <c r="I167" s="182" t="s">
        <v>537</v>
      </c>
      <c r="J167" s="16"/>
      <c r="K167" s="178" t="s">
        <v>505</v>
      </c>
      <c r="L167" s="179" t="s">
        <v>441</v>
      </c>
      <c r="M167" s="180" t="s">
        <v>510</v>
      </c>
      <c r="N167" s="179" t="s">
        <v>41</v>
      </c>
      <c r="O167" s="183">
        <v>44594</v>
      </c>
      <c r="P167" s="184">
        <v>44600</v>
      </c>
      <c r="Q167" s="185" t="s">
        <v>539</v>
      </c>
      <c r="R167" s="186" t="s">
        <v>540</v>
      </c>
      <c r="S167" s="187" t="s">
        <v>403</v>
      </c>
      <c r="T167" s="13" t="str">
        <f t="shared" si="15"/>
        <v>&lt;0.9</v>
      </c>
      <c r="U167" s="13" t="str">
        <f t="shared" si="15"/>
        <v>&lt;0.4</v>
      </c>
      <c r="V167" s="14" t="str">
        <f t="shared" si="9"/>
        <v>&lt;1.3</v>
      </c>
      <c r="W167" s="27"/>
    </row>
    <row r="168" spans="1:23" x14ac:dyDescent="0.4">
      <c r="A168" s="31">
        <f t="shared" si="13"/>
        <v>162</v>
      </c>
      <c r="B168" s="178" t="s">
        <v>504</v>
      </c>
      <c r="C168" s="179" t="s">
        <v>504</v>
      </c>
      <c r="D168" s="180" t="s">
        <v>505</v>
      </c>
      <c r="E168" s="178" t="s">
        <v>505</v>
      </c>
      <c r="F168" s="179" t="s">
        <v>505</v>
      </c>
      <c r="G168" s="181" t="s">
        <v>506</v>
      </c>
      <c r="H168" s="180" t="s">
        <v>536</v>
      </c>
      <c r="I168" s="182" t="s">
        <v>541</v>
      </c>
      <c r="J168" s="16"/>
      <c r="K168" s="178" t="s">
        <v>505</v>
      </c>
      <c r="L168" s="179" t="s">
        <v>441</v>
      </c>
      <c r="M168" s="180" t="s">
        <v>510</v>
      </c>
      <c r="N168" s="179" t="s">
        <v>41</v>
      </c>
      <c r="O168" s="183">
        <v>44594</v>
      </c>
      <c r="P168" s="184">
        <v>44600</v>
      </c>
      <c r="Q168" s="185" t="s">
        <v>542</v>
      </c>
      <c r="R168" s="186" t="s">
        <v>542</v>
      </c>
      <c r="S168" s="187" t="s">
        <v>168</v>
      </c>
      <c r="T168" s="13" t="str">
        <f t="shared" si="15"/>
        <v>&lt;0.6</v>
      </c>
      <c r="U168" s="13" t="str">
        <f t="shared" si="15"/>
        <v>&lt;0.6</v>
      </c>
      <c r="V168" s="14" t="str">
        <f t="shared" si="9"/>
        <v>&lt;1.2</v>
      </c>
      <c r="W168" s="27"/>
    </row>
    <row r="169" spans="1:23" x14ac:dyDescent="0.4">
      <c r="A169" s="31">
        <f t="shared" si="13"/>
        <v>163</v>
      </c>
      <c r="B169" s="178" t="s">
        <v>504</v>
      </c>
      <c r="C169" s="179" t="s">
        <v>504</v>
      </c>
      <c r="D169" s="180" t="s">
        <v>505</v>
      </c>
      <c r="E169" s="178" t="s">
        <v>505</v>
      </c>
      <c r="F169" s="179" t="s">
        <v>505</v>
      </c>
      <c r="G169" s="181" t="s">
        <v>506</v>
      </c>
      <c r="H169" s="180" t="s">
        <v>536</v>
      </c>
      <c r="I169" s="182" t="s">
        <v>541</v>
      </c>
      <c r="J169" s="16"/>
      <c r="K169" s="178" t="s">
        <v>505</v>
      </c>
      <c r="L169" s="179" t="s">
        <v>441</v>
      </c>
      <c r="M169" s="180" t="s">
        <v>510</v>
      </c>
      <c r="N169" s="179" t="s">
        <v>41</v>
      </c>
      <c r="O169" s="183">
        <v>44594</v>
      </c>
      <c r="P169" s="184">
        <v>44600</v>
      </c>
      <c r="Q169" s="185" t="s">
        <v>543</v>
      </c>
      <c r="R169" s="186" t="s">
        <v>542</v>
      </c>
      <c r="S169" s="187" t="s">
        <v>539</v>
      </c>
      <c r="T169" s="13" t="str">
        <f t="shared" si="15"/>
        <v>&lt;0.3</v>
      </c>
      <c r="U169" s="13" t="str">
        <f t="shared" si="15"/>
        <v>&lt;0.6</v>
      </c>
      <c r="V169" s="14" t="str">
        <f t="shared" si="9"/>
        <v>&lt;0.9</v>
      </c>
      <c r="W169" s="27"/>
    </row>
    <row r="170" spans="1:23" x14ac:dyDescent="0.4">
      <c r="A170" s="31">
        <f t="shared" si="13"/>
        <v>164</v>
      </c>
      <c r="B170" s="178" t="s">
        <v>504</v>
      </c>
      <c r="C170" s="179" t="s">
        <v>504</v>
      </c>
      <c r="D170" s="180" t="s">
        <v>505</v>
      </c>
      <c r="E170" s="178" t="s">
        <v>505</v>
      </c>
      <c r="F170" s="179" t="s">
        <v>505</v>
      </c>
      <c r="G170" s="181" t="s">
        <v>506</v>
      </c>
      <c r="H170" s="180" t="s">
        <v>536</v>
      </c>
      <c r="I170" s="182" t="s">
        <v>541</v>
      </c>
      <c r="J170" s="16"/>
      <c r="K170" s="178" t="s">
        <v>505</v>
      </c>
      <c r="L170" s="179" t="s">
        <v>441</v>
      </c>
      <c r="M170" s="180" t="s">
        <v>510</v>
      </c>
      <c r="N170" s="179" t="s">
        <v>41</v>
      </c>
      <c r="O170" s="183">
        <v>44594</v>
      </c>
      <c r="P170" s="184">
        <v>44600</v>
      </c>
      <c r="Q170" s="185" t="s">
        <v>544</v>
      </c>
      <c r="R170" s="186" t="s">
        <v>543</v>
      </c>
      <c r="S170" s="187" t="s">
        <v>545</v>
      </c>
      <c r="T170" s="13" t="str">
        <f t="shared" si="15"/>
        <v>&lt;0.5</v>
      </c>
      <c r="U170" s="13" t="str">
        <f t="shared" si="15"/>
        <v>&lt;0.3</v>
      </c>
      <c r="V170" s="14" t="str">
        <f t="shared" si="9"/>
        <v>&lt;0.8</v>
      </c>
      <c r="W170" s="27"/>
    </row>
    <row r="171" spans="1:23" x14ac:dyDescent="0.4">
      <c r="A171" s="31">
        <f t="shared" si="13"/>
        <v>165</v>
      </c>
      <c r="B171" s="178" t="s">
        <v>504</v>
      </c>
      <c r="C171" s="179" t="s">
        <v>504</v>
      </c>
      <c r="D171" s="180" t="s">
        <v>505</v>
      </c>
      <c r="E171" s="178" t="s">
        <v>505</v>
      </c>
      <c r="F171" s="179" t="s">
        <v>505</v>
      </c>
      <c r="G171" s="181" t="s">
        <v>506</v>
      </c>
      <c r="H171" s="180" t="s">
        <v>546</v>
      </c>
      <c r="I171" s="182" t="s">
        <v>547</v>
      </c>
      <c r="J171" s="16"/>
      <c r="K171" s="178" t="s">
        <v>505</v>
      </c>
      <c r="L171" s="179" t="s">
        <v>441</v>
      </c>
      <c r="M171" s="180" t="s">
        <v>510</v>
      </c>
      <c r="N171" s="179" t="s">
        <v>511</v>
      </c>
      <c r="O171" s="183">
        <v>44594</v>
      </c>
      <c r="P171" s="184">
        <v>44600</v>
      </c>
      <c r="Q171" s="185" t="s">
        <v>164</v>
      </c>
      <c r="R171" s="186" t="s">
        <v>160</v>
      </c>
      <c r="S171" s="187" t="s">
        <v>514</v>
      </c>
      <c r="T171" s="13" t="str">
        <f t="shared" ref="T171:U175" si="16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&lt;12</v>
      </c>
      <c r="U171" s="13" t="str">
        <f t="shared" si="16"/>
        <v>&lt;11</v>
      </c>
      <c r="V171" s="14" t="str">
        <f t="shared" si="9"/>
        <v>&lt;23</v>
      </c>
      <c r="W171" s="27"/>
    </row>
    <row r="172" spans="1:23" x14ac:dyDescent="0.4">
      <c r="A172" s="31">
        <f t="shared" si="13"/>
        <v>166</v>
      </c>
      <c r="B172" s="178" t="s">
        <v>504</v>
      </c>
      <c r="C172" s="179" t="s">
        <v>504</v>
      </c>
      <c r="D172" s="180" t="s">
        <v>505</v>
      </c>
      <c r="E172" s="178" t="s">
        <v>505</v>
      </c>
      <c r="F172" s="179" t="s">
        <v>505</v>
      </c>
      <c r="G172" s="181" t="s">
        <v>506</v>
      </c>
      <c r="H172" s="180" t="s">
        <v>546</v>
      </c>
      <c r="I172" s="182" t="s">
        <v>548</v>
      </c>
      <c r="J172" s="16"/>
      <c r="K172" s="178" t="s">
        <v>505</v>
      </c>
      <c r="L172" s="179" t="s">
        <v>441</v>
      </c>
      <c r="M172" s="180" t="s">
        <v>510</v>
      </c>
      <c r="N172" s="179" t="s">
        <v>511</v>
      </c>
      <c r="O172" s="183">
        <v>44594</v>
      </c>
      <c r="P172" s="184">
        <v>44600</v>
      </c>
      <c r="Q172" s="185" t="s">
        <v>160</v>
      </c>
      <c r="R172" s="186" t="s">
        <v>179</v>
      </c>
      <c r="S172" s="187" t="s">
        <v>518</v>
      </c>
      <c r="T172" s="13" t="str">
        <f t="shared" si="16"/>
        <v>&lt;11</v>
      </c>
      <c r="U172" s="13" t="str">
        <f t="shared" si="16"/>
        <v>&lt;10</v>
      </c>
      <c r="V172" s="14" t="str">
        <f t="shared" si="9"/>
        <v>&lt;21</v>
      </c>
      <c r="W172" s="27"/>
    </row>
    <row r="173" spans="1:23" x14ac:dyDescent="0.4">
      <c r="A173" s="31">
        <f t="shared" si="13"/>
        <v>167</v>
      </c>
      <c r="B173" s="178" t="s">
        <v>504</v>
      </c>
      <c r="C173" s="179" t="s">
        <v>504</v>
      </c>
      <c r="D173" s="180" t="s">
        <v>505</v>
      </c>
      <c r="E173" s="178" t="s">
        <v>505</v>
      </c>
      <c r="F173" s="179" t="s">
        <v>505</v>
      </c>
      <c r="G173" s="181" t="s">
        <v>506</v>
      </c>
      <c r="H173" s="180" t="s">
        <v>546</v>
      </c>
      <c r="I173" s="182" t="s">
        <v>547</v>
      </c>
      <c r="J173" s="16"/>
      <c r="K173" s="178" t="s">
        <v>505</v>
      </c>
      <c r="L173" s="179" t="s">
        <v>441</v>
      </c>
      <c r="M173" s="180" t="s">
        <v>510</v>
      </c>
      <c r="N173" s="179" t="s">
        <v>511</v>
      </c>
      <c r="O173" s="183">
        <v>44594</v>
      </c>
      <c r="P173" s="184">
        <v>44600</v>
      </c>
      <c r="Q173" s="185" t="s">
        <v>160</v>
      </c>
      <c r="R173" s="186" t="s">
        <v>179</v>
      </c>
      <c r="S173" s="187" t="s">
        <v>518</v>
      </c>
      <c r="T173" s="13" t="str">
        <f t="shared" si="16"/>
        <v>&lt;11</v>
      </c>
      <c r="U173" s="13" t="str">
        <f t="shared" si="16"/>
        <v>&lt;10</v>
      </c>
      <c r="V173" s="14" t="str">
        <f t="shared" si="9"/>
        <v>&lt;21</v>
      </c>
      <c r="W173" s="27"/>
    </row>
    <row r="174" spans="1:23" x14ac:dyDescent="0.4">
      <c r="A174" s="31">
        <f t="shared" si="13"/>
        <v>168</v>
      </c>
      <c r="B174" s="178" t="s">
        <v>504</v>
      </c>
      <c r="C174" s="179" t="s">
        <v>504</v>
      </c>
      <c r="D174" s="180" t="s">
        <v>505</v>
      </c>
      <c r="E174" s="178" t="s">
        <v>505</v>
      </c>
      <c r="F174" s="179" t="s">
        <v>505</v>
      </c>
      <c r="G174" s="181" t="s">
        <v>506</v>
      </c>
      <c r="H174" s="180" t="s">
        <v>546</v>
      </c>
      <c r="I174" s="182" t="s">
        <v>547</v>
      </c>
      <c r="J174" s="16"/>
      <c r="K174" s="178" t="s">
        <v>505</v>
      </c>
      <c r="L174" s="179" t="s">
        <v>441</v>
      </c>
      <c r="M174" s="180" t="s">
        <v>510</v>
      </c>
      <c r="N174" s="179" t="s">
        <v>511</v>
      </c>
      <c r="O174" s="183">
        <v>44594</v>
      </c>
      <c r="P174" s="184">
        <v>44600</v>
      </c>
      <c r="Q174" s="185" t="s">
        <v>160</v>
      </c>
      <c r="R174" s="186" t="s">
        <v>179</v>
      </c>
      <c r="S174" s="187" t="s">
        <v>518</v>
      </c>
      <c r="T174" s="13" t="str">
        <f t="shared" si="16"/>
        <v>&lt;11</v>
      </c>
      <c r="U174" s="13" t="str">
        <f t="shared" si="16"/>
        <v>&lt;10</v>
      </c>
      <c r="V174" s="14" t="str">
        <f t="shared" si="9"/>
        <v>&lt;21</v>
      </c>
      <c r="W174" s="27"/>
    </row>
    <row r="175" spans="1:23" x14ac:dyDescent="0.4">
      <c r="A175" s="31">
        <f t="shared" si="13"/>
        <v>169</v>
      </c>
      <c r="B175" s="196" t="s">
        <v>504</v>
      </c>
      <c r="C175" s="179" t="s">
        <v>504</v>
      </c>
      <c r="D175" s="197" t="s">
        <v>505</v>
      </c>
      <c r="E175" s="178" t="s">
        <v>505</v>
      </c>
      <c r="F175" s="198" t="s">
        <v>505</v>
      </c>
      <c r="G175" s="199" t="s">
        <v>506</v>
      </c>
      <c r="H175" s="197" t="s">
        <v>546</v>
      </c>
      <c r="I175" s="200" t="s">
        <v>549</v>
      </c>
      <c r="J175" s="46"/>
      <c r="K175" s="196" t="s">
        <v>505</v>
      </c>
      <c r="L175" s="179" t="s">
        <v>441</v>
      </c>
      <c r="M175" s="197" t="s">
        <v>510</v>
      </c>
      <c r="N175" s="179" t="s">
        <v>41</v>
      </c>
      <c r="O175" s="201">
        <v>44594</v>
      </c>
      <c r="P175" s="202">
        <v>44600</v>
      </c>
      <c r="Q175" s="203" t="s">
        <v>550</v>
      </c>
      <c r="R175" s="204" t="s">
        <v>550</v>
      </c>
      <c r="S175" s="187" t="s">
        <v>272</v>
      </c>
      <c r="T175" s="29" t="str">
        <f t="shared" si="16"/>
        <v>&lt;3</v>
      </c>
      <c r="U175" s="29" t="str">
        <f t="shared" si="16"/>
        <v>&lt;3</v>
      </c>
      <c r="V175" s="29" t="str">
        <f t="shared" si="9"/>
        <v>&lt;6</v>
      </c>
      <c r="W175" s="205"/>
    </row>
    <row r="176" spans="1:23" x14ac:dyDescent="0.4">
      <c r="A176" s="31">
        <f t="shared" si="13"/>
        <v>170</v>
      </c>
      <c r="B176" s="16" t="s">
        <v>447</v>
      </c>
      <c r="C176" s="5" t="s">
        <v>447</v>
      </c>
      <c r="D176" s="4" t="s">
        <v>447</v>
      </c>
      <c r="E176" s="3" t="s">
        <v>551</v>
      </c>
      <c r="F176" s="176" t="s">
        <v>552</v>
      </c>
      <c r="G176" s="206" t="s">
        <v>553</v>
      </c>
      <c r="H176" s="4" t="s">
        <v>507</v>
      </c>
      <c r="I176" s="31" t="s">
        <v>303</v>
      </c>
      <c r="J176" s="16" t="s">
        <v>66</v>
      </c>
      <c r="K176" s="16" t="s">
        <v>38</v>
      </c>
      <c r="L176" s="116" t="s">
        <v>554</v>
      </c>
      <c r="M176" s="207" t="s">
        <v>236</v>
      </c>
      <c r="N176" s="208" t="s">
        <v>41</v>
      </c>
      <c r="O176" s="209">
        <v>44570</v>
      </c>
      <c r="P176" s="210">
        <v>44575</v>
      </c>
      <c r="Q176" s="211" t="s">
        <v>555</v>
      </c>
      <c r="R176" s="212" t="s">
        <v>556</v>
      </c>
      <c r="S176" s="211" t="s">
        <v>557</v>
      </c>
      <c r="T176" s="13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&lt;0.439</v>
      </c>
      <c r="U176" s="13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&lt;0.479</v>
      </c>
      <c r="V176" s="14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&lt;0.92</v>
      </c>
      <c r="W176" s="27"/>
    </row>
    <row r="177" spans="1:23" x14ac:dyDescent="0.4">
      <c r="A177" s="31">
        <f t="shared" si="13"/>
        <v>171</v>
      </c>
      <c r="B177" s="16" t="s">
        <v>447</v>
      </c>
      <c r="C177" s="17" t="s">
        <v>447</v>
      </c>
      <c r="D177" s="6" t="s">
        <v>447</v>
      </c>
      <c r="E177" s="16" t="s">
        <v>558</v>
      </c>
      <c r="F177" s="17" t="s">
        <v>559</v>
      </c>
      <c r="G177" s="213" t="s">
        <v>553</v>
      </c>
      <c r="H177" s="6" t="s">
        <v>507</v>
      </c>
      <c r="I177" s="31" t="s">
        <v>560</v>
      </c>
      <c r="J177" s="16" t="s">
        <v>561</v>
      </c>
      <c r="K177" s="16" t="s">
        <v>38</v>
      </c>
      <c r="L177" s="176" t="s">
        <v>554</v>
      </c>
      <c r="M177" s="177" t="s">
        <v>562</v>
      </c>
      <c r="N177" s="18" t="s">
        <v>41</v>
      </c>
      <c r="O177" s="19">
        <v>44578</v>
      </c>
      <c r="P177" s="20">
        <v>44579</v>
      </c>
      <c r="Q177" s="212" t="s">
        <v>563</v>
      </c>
      <c r="R177" s="212" t="s">
        <v>564</v>
      </c>
      <c r="S177" s="212" t="s">
        <v>565</v>
      </c>
      <c r="T177" s="29" t="str">
        <f t="shared" ref="T177:U182" si="17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&lt;0.376</v>
      </c>
      <c r="U177" s="29" t="str">
        <f t="shared" si="17"/>
        <v>&lt;0.31</v>
      </c>
      <c r="V177" s="30" t="str">
        <f t="shared" ref="V177:V182" si="18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&lt;0.69</v>
      </c>
      <c r="W177" s="27"/>
    </row>
    <row r="178" spans="1:23" x14ac:dyDescent="0.4">
      <c r="A178" s="31">
        <f t="shared" si="13"/>
        <v>172</v>
      </c>
      <c r="B178" s="16" t="s">
        <v>447</v>
      </c>
      <c r="C178" s="17" t="s">
        <v>447</v>
      </c>
      <c r="D178" s="6" t="s">
        <v>447</v>
      </c>
      <c r="E178" s="16" t="s">
        <v>566</v>
      </c>
      <c r="F178" s="17" t="s">
        <v>567</v>
      </c>
      <c r="G178" s="213" t="s">
        <v>553</v>
      </c>
      <c r="H178" s="6" t="s">
        <v>507</v>
      </c>
      <c r="I178" s="31" t="s">
        <v>568</v>
      </c>
      <c r="J178" s="16" t="s">
        <v>561</v>
      </c>
      <c r="K178" s="16" t="s">
        <v>38</v>
      </c>
      <c r="L178" s="176" t="s">
        <v>554</v>
      </c>
      <c r="M178" s="177" t="s">
        <v>562</v>
      </c>
      <c r="N178" s="18" t="s">
        <v>41</v>
      </c>
      <c r="O178" s="19">
        <v>44569</v>
      </c>
      <c r="P178" s="20">
        <v>44572</v>
      </c>
      <c r="Q178" s="21" t="s">
        <v>569</v>
      </c>
      <c r="R178" s="22" t="s">
        <v>570</v>
      </c>
      <c r="S178" s="28" t="s">
        <v>571</v>
      </c>
      <c r="T178" s="29" t="str">
        <f t="shared" si="17"/>
        <v>&lt;0.351</v>
      </c>
      <c r="U178" s="29" t="str">
        <f t="shared" si="17"/>
        <v>&lt;0.259</v>
      </c>
      <c r="V178" s="30" t="str">
        <f t="shared" si="18"/>
        <v>&lt;0.61</v>
      </c>
      <c r="W178" s="27"/>
    </row>
    <row r="179" spans="1:23" x14ac:dyDescent="0.4">
      <c r="A179" s="31">
        <f t="shared" si="13"/>
        <v>173</v>
      </c>
      <c r="B179" s="16" t="s">
        <v>447</v>
      </c>
      <c r="C179" s="17" t="s">
        <v>447</v>
      </c>
      <c r="D179" s="6" t="s">
        <v>447</v>
      </c>
      <c r="E179" s="16" t="s">
        <v>566</v>
      </c>
      <c r="F179" s="17" t="s">
        <v>567</v>
      </c>
      <c r="G179" s="213" t="s">
        <v>553</v>
      </c>
      <c r="H179" s="6" t="s">
        <v>507</v>
      </c>
      <c r="I179" s="31" t="s">
        <v>572</v>
      </c>
      <c r="J179" s="16" t="s">
        <v>66</v>
      </c>
      <c r="K179" s="16" t="s">
        <v>38</v>
      </c>
      <c r="L179" s="176" t="s">
        <v>554</v>
      </c>
      <c r="M179" s="177" t="s">
        <v>562</v>
      </c>
      <c r="N179" s="18" t="s">
        <v>41</v>
      </c>
      <c r="O179" s="19">
        <v>44569</v>
      </c>
      <c r="P179" s="20">
        <v>44573</v>
      </c>
      <c r="Q179" s="21" t="s">
        <v>573</v>
      </c>
      <c r="R179" s="22" t="s">
        <v>574</v>
      </c>
      <c r="S179" s="24" t="s">
        <v>565</v>
      </c>
      <c r="T179" s="29" t="str">
        <f t="shared" si="17"/>
        <v>&lt;0.394</v>
      </c>
      <c r="U179" s="29" t="str">
        <f t="shared" si="17"/>
        <v>&lt;0.291</v>
      </c>
      <c r="V179" s="30" t="str">
        <f t="shared" si="18"/>
        <v>&lt;0.69</v>
      </c>
      <c r="W179" s="27"/>
    </row>
    <row r="180" spans="1:23" x14ac:dyDescent="0.4">
      <c r="A180" s="31">
        <f t="shared" si="13"/>
        <v>174</v>
      </c>
      <c r="B180" s="16" t="s">
        <v>447</v>
      </c>
      <c r="C180" s="17" t="s">
        <v>447</v>
      </c>
      <c r="D180" s="6" t="s">
        <v>447</v>
      </c>
      <c r="E180" s="16" t="s">
        <v>551</v>
      </c>
      <c r="F180" s="17" t="s">
        <v>575</v>
      </c>
      <c r="G180" s="213" t="s">
        <v>553</v>
      </c>
      <c r="H180" s="6" t="s">
        <v>507</v>
      </c>
      <c r="I180" s="31" t="s">
        <v>576</v>
      </c>
      <c r="J180" s="16" t="s">
        <v>66</v>
      </c>
      <c r="K180" s="16" t="s">
        <v>38</v>
      </c>
      <c r="L180" s="176" t="s">
        <v>554</v>
      </c>
      <c r="M180" s="177" t="s">
        <v>562</v>
      </c>
      <c r="N180" s="18" t="s">
        <v>41</v>
      </c>
      <c r="O180" s="19">
        <v>44576</v>
      </c>
      <c r="P180" s="20">
        <v>44579</v>
      </c>
      <c r="Q180" s="21" t="s">
        <v>563</v>
      </c>
      <c r="R180" s="22" t="s">
        <v>577</v>
      </c>
      <c r="S180" s="24" t="s">
        <v>578</v>
      </c>
      <c r="T180" s="29" t="str">
        <f t="shared" si="17"/>
        <v>&lt;0.376</v>
      </c>
      <c r="U180" s="29" t="str">
        <f t="shared" si="17"/>
        <v>&lt;0.306</v>
      </c>
      <c r="V180" s="30" t="str">
        <f t="shared" si="18"/>
        <v>&lt;0.68</v>
      </c>
      <c r="W180" s="27"/>
    </row>
    <row r="181" spans="1:23" x14ac:dyDescent="0.4">
      <c r="A181" s="31">
        <f t="shared" si="13"/>
        <v>175</v>
      </c>
      <c r="B181" s="16" t="s">
        <v>447</v>
      </c>
      <c r="C181" s="17" t="s">
        <v>447</v>
      </c>
      <c r="D181" s="6" t="s">
        <v>447</v>
      </c>
      <c r="E181" s="16" t="s">
        <v>579</v>
      </c>
      <c r="F181" s="17" t="s">
        <v>580</v>
      </c>
      <c r="G181" s="213" t="s">
        <v>553</v>
      </c>
      <c r="H181" s="6" t="s">
        <v>507</v>
      </c>
      <c r="I181" s="31" t="s">
        <v>581</v>
      </c>
      <c r="J181" s="16" t="s">
        <v>66</v>
      </c>
      <c r="K181" s="16" t="s">
        <v>38</v>
      </c>
      <c r="L181" s="176" t="s">
        <v>554</v>
      </c>
      <c r="M181" s="177" t="s">
        <v>562</v>
      </c>
      <c r="N181" s="18" t="s">
        <v>41</v>
      </c>
      <c r="O181" s="19">
        <v>44578</v>
      </c>
      <c r="P181" s="20">
        <v>44579</v>
      </c>
      <c r="Q181" s="21" t="s">
        <v>582</v>
      </c>
      <c r="R181" s="22" t="s">
        <v>583</v>
      </c>
      <c r="S181" s="24" t="s">
        <v>584</v>
      </c>
      <c r="T181" s="29" t="str">
        <f t="shared" si="17"/>
        <v>&lt;0.346</v>
      </c>
      <c r="U181" s="29" t="str">
        <f t="shared" si="17"/>
        <v>&lt;0.299</v>
      </c>
      <c r="V181" s="30" t="str">
        <f t="shared" si="18"/>
        <v>&lt;0.65</v>
      </c>
      <c r="W181" s="27"/>
    </row>
    <row r="182" spans="1:23" x14ac:dyDescent="0.4">
      <c r="A182" s="31">
        <f t="shared" si="13"/>
        <v>176</v>
      </c>
      <c r="B182" s="16" t="s">
        <v>447</v>
      </c>
      <c r="C182" s="17" t="s">
        <v>447</v>
      </c>
      <c r="D182" s="6" t="s">
        <v>447</v>
      </c>
      <c r="E182" s="16" t="s">
        <v>585</v>
      </c>
      <c r="F182" s="17" t="s">
        <v>586</v>
      </c>
      <c r="G182" s="214" t="s">
        <v>553</v>
      </c>
      <c r="H182" s="6" t="s">
        <v>507</v>
      </c>
      <c r="I182" s="31" t="s">
        <v>587</v>
      </c>
      <c r="J182" s="16" t="s">
        <v>66</v>
      </c>
      <c r="K182" s="16" t="s">
        <v>38</v>
      </c>
      <c r="L182" s="176" t="s">
        <v>554</v>
      </c>
      <c r="M182" s="177" t="s">
        <v>562</v>
      </c>
      <c r="N182" s="18" t="s">
        <v>41</v>
      </c>
      <c r="O182" s="19">
        <v>44569</v>
      </c>
      <c r="P182" s="20">
        <v>44578</v>
      </c>
      <c r="Q182" s="21" t="s">
        <v>588</v>
      </c>
      <c r="R182" s="22" t="s">
        <v>589</v>
      </c>
      <c r="S182" s="24" t="s">
        <v>287</v>
      </c>
      <c r="T182" s="29" t="str">
        <f t="shared" si="17"/>
        <v>&lt;4.15</v>
      </c>
      <c r="U182" s="29" t="str">
        <f t="shared" si="17"/>
        <v>&lt;3.05</v>
      </c>
      <c r="V182" s="30" t="str">
        <f t="shared" si="18"/>
        <v>&lt;7.2</v>
      </c>
      <c r="W182" s="27"/>
    </row>
    <row r="183" spans="1:23" x14ac:dyDescent="0.4">
      <c r="A183" s="31">
        <f t="shared" si="13"/>
        <v>177</v>
      </c>
      <c r="B183" s="16" t="s">
        <v>447</v>
      </c>
      <c r="C183" s="17" t="s">
        <v>447</v>
      </c>
      <c r="D183" s="6" t="s">
        <v>447</v>
      </c>
      <c r="E183" s="16" t="s">
        <v>590</v>
      </c>
      <c r="F183" s="17" t="s">
        <v>591</v>
      </c>
      <c r="G183" s="206" t="s">
        <v>553</v>
      </c>
      <c r="H183" s="6" t="s">
        <v>507</v>
      </c>
      <c r="I183" s="31" t="s">
        <v>303</v>
      </c>
      <c r="J183" s="16" t="s">
        <v>66</v>
      </c>
      <c r="K183" s="16" t="s">
        <v>38</v>
      </c>
      <c r="L183" s="176" t="s">
        <v>554</v>
      </c>
      <c r="M183" s="215" t="s">
        <v>236</v>
      </c>
      <c r="N183" s="216" t="s">
        <v>41</v>
      </c>
      <c r="O183" s="217">
        <v>44568</v>
      </c>
      <c r="P183" s="210">
        <v>44581</v>
      </c>
      <c r="Q183" s="212" t="s">
        <v>592</v>
      </c>
      <c r="R183" s="212" t="s">
        <v>593</v>
      </c>
      <c r="S183" s="212" t="s">
        <v>155</v>
      </c>
      <c r="T183" s="29" t="str">
        <f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&lt;0.51</v>
      </c>
      <c r="U183" s="29" t="str">
        <f>IF(R183="","",IF(NOT(ISERROR(R183*1)),ROUNDDOWN(R183*1,2-INT(LOG(ABS(R183*1)))),IFERROR("&lt;"&amp;ROUNDDOWN(IF(SUBSTITUTE(R183,"&lt;","")*1&lt;=50,SUBSTITUTE(R183,"&lt;","")*1,""),2-INT(LOG(ABS(SUBSTITUTE(R183,"&lt;","")*1)))),IF(R183="-",R183,"入力形式が間違っています"))))</f>
        <v>&lt;0.488</v>
      </c>
      <c r="V183" s="30" t="str">
        <f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&lt;1</v>
      </c>
      <c r="W183" s="27"/>
    </row>
    <row r="184" spans="1:23" x14ac:dyDescent="0.4">
      <c r="A184" s="31">
        <f t="shared" si="13"/>
        <v>178</v>
      </c>
      <c r="B184" s="16" t="s">
        <v>447</v>
      </c>
      <c r="C184" s="17" t="s">
        <v>447</v>
      </c>
      <c r="D184" s="6" t="s">
        <v>447</v>
      </c>
      <c r="E184" s="16" t="s">
        <v>594</v>
      </c>
      <c r="F184" s="17" t="s">
        <v>595</v>
      </c>
      <c r="G184" s="213" t="s">
        <v>553</v>
      </c>
      <c r="H184" s="6" t="s">
        <v>507</v>
      </c>
      <c r="I184" s="31" t="s">
        <v>596</v>
      </c>
      <c r="J184" s="16" t="s">
        <v>66</v>
      </c>
      <c r="K184" s="16" t="s">
        <v>38</v>
      </c>
      <c r="L184" s="176" t="s">
        <v>554</v>
      </c>
      <c r="M184" s="177" t="s">
        <v>236</v>
      </c>
      <c r="N184" s="18" t="s">
        <v>41</v>
      </c>
      <c r="O184" s="19">
        <v>44578</v>
      </c>
      <c r="P184" s="20">
        <v>44582</v>
      </c>
      <c r="Q184" s="212" t="s">
        <v>583</v>
      </c>
      <c r="R184" s="212" t="s">
        <v>597</v>
      </c>
      <c r="S184" s="212" t="s">
        <v>598</v>
      </c>
      <c r="T184" s="29" t="str">
        <f t="shared" ref="T184:U185" si="1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&lt;0.299</v>
      </c>
      <c r="U184" s="29" t="str">
        <f t="shared" si="19"/>
        <v>&lt;0.277</v>
      </c>
      <c r="V184" s="30" t="str">
        <f t="shared" ref="V184:V185" si="20"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&lt;0.58</v>
      </c>
      <c r="W184" s="27"/>
    </row>
    <row r="185" spans="1:23" x14ac:dyDescent="0.4">
      <c r="A185" s="31">
        <f t="shared" si="13"/>
        <v>179</v>
      </c>
      <c r="B185" s="16" t="s">
        <v>447</v>
      </c>
      <c r="C185" s="17" t="s">
        <v>447</v>
      </c>
      <c r="D185" s="6" t="s">
        <v>447</v>
      </c>
      <c r="E185" s="16" t="s">
        <v>594</v>
      </c>
      <c r="F185" s="17" t="s">
        <v>595</v>
      </c>
      <c r="G185" s="213" t="s">
        <v>553</v>
      </c>
      <c r="H185" s="6" t="s">
        <v>507</v>
      </c>
      <c r="I185" s="31" t="s">
        <v>596</v>
      </c>
      <c r="J185" s="16" t="s">
        <v>66</v>
      </c>
      <c r="K185" s="16" t="s">
        <v>38</v>
      </c>
      <c r="L185" s="176" t="s">
        <v>554</v>
      </c>
      <c r="M185" s="177" t="s">
        <v>236</v>
      </c>
      <c r="N185" s="18" t="s">
        <v>41</v>
      </c>
      <c r="O185" s="19">
        <v>44578</v>
      </c>
      <c r="P185" s="20">
        <v>44582</v>
      </c>
      <c r="Q185" s="21" t="s">
        <v>599</v>
      </c>
      <c r="R185" s="22" t="s">
        <v>600</v>
      </c>
      <c r="S185" s="28" t="s">
        <v>155</v>
      </c>
      <c r="T185" s="29" t="str">
        <f t="shared" si="19"/>
        <v>&lt;0.541</v>
      </c>
      <c r="U185" s="29" t="str">
        <f t="shared" si="19"/>
        <v>&lt;0.497</v>
      </c>
      <c r="V185" s="30" t="str">
        <f t="shared" si="20"/>
        <v>&lt;1</v>
      </c>
      <c r="W185" s="27"/>
    </row>
    <row r="186" spans="1:23" x14ac:dyDescent="0.4">
      <c r="A186" s="31">
        <f t="shared" si="13"/>
        <v>180</v>
      </c>
      <c r="B186" s="16" t="s">
        <v>447</v>
      </c>
      <c r="C186" s="17" t="s">
        <v>447</v>
      </c>
      <c r="D186" s="6" t="s">
        <v>447</v>
      </c>
      <c r="E186" s="16" t="s">
        <v>594</v>
      </c>
      <c r="F186" s="17" t="s">
        <v>595</v>
      </c>
      <c r="G186" s="206" t="s">
        <v>553</v>
      </c>
      <c r="H186" s="6" t="s">
        <v>507</v>
      </c>
      <c r="I186" s="31" t="s">
        <v>303</v>
      </c>
      <c r="J186" s="16" t="s">
        <v>66</v>
      </c>
      <c r="K186" s="16" t="s">
        <v>38</v>
      </c>
      <c r="L186" s="176" t="s">
        <v>554</v>
      </c>
      <c r="M186" s="215" t="s">
        <v>236</v>
      </c>
      <c r="N186" s="216" t="s">
        <v>41</v>
      </c>
      <c r="O186" s="217">
        <v>44581</v>
      </c>
      <c r="P186" s="210">
        <v>44586</v>
      </c>
      <c r="Q186" s="212" t="s">
        <v>601</v>
      </c>
      <c r="R186" s="212" t="s">
        <v>602</v>
      </c>
      <c r="S186" s="212" t="s">
        <v>603</v>
      </c>
      <c r="T186" s="29" t="str">
        <f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&lt;0.441</v>
      </c>
      <c r="U186" s="29" t="str">
        <f>IF(R186="","",IF(NOT(ISERROR(R186*1)),ROUNDDOWN(R186*1,2-INT(LOG(ABS(R186*1)))),IFERROR("&lt;"&amp;ROUNDDOWN(IF(SUBSTITUTE(R186,"&lt;","")*1&lt;=50,SUBSTITUTE(R186,"&lt;","")*1,""),2-INT(LOG(ABS(SUBSTITUTE(R186,"&lt;","")*1)))),IF(R186="-",R186,"入力形式が間違っています"))))</f>
        <v>&lt;0.538</v>
      </c>
      <c r="V186" s="30" t="str">
        <f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&lt;0.98</v>
      </c>
      <c r="W186" s="27"/>
    </row>
    <row r="187" spans="1:23" x14ac:dyDescent="0.4">
      <c r="A187" s="31">
        <f t="shared" si="13"/>
        <v>181</v>
      </c>
      <c r="B187" s="16" t="s">
        <v>447</v>
      </c>
      <c r="C187" s="17" t="s">
        <v>447</v>
      </c>
      <c r="D187" s="6" t="s">
        <v>447</v>
      </c>
      <c r="E187" s="16" t="s">
        <v>594</v>
      </c>
      <c r="F187" s="17" t="s">
        <v>595</v>
      </c>
      <c r="G187" s="213" t="s">
        <v>553</v>
      </c>
      <c r="H187" s="6" t="s">
        <v>507</v>
      </c>
      <c r="I187" s="31" t="s">
        <v>203</v>
      </c>
      <c r="J187" s="16" t="s">
        <v>66</v>
      </c>
      <c r="K187" s="16" t="s">
        <v>38</v>
      </c>
      <c r="L187" s="176" t="s">
        <v>554</v>
      </c>
      <c r="M187" s="177" t="s">
        <v>236</v>
      </c>
      <c r="N187" s="18" t="s">
        <v>41</v>
      </c>
      <c r="O187" s="19">
        <v>44581</v>
      </c>
      <c r="P187" s="20">
        <v>44586</v>
      </c>
      <c r="Q187" s="212" t="s">
        <v>604</v>
      </c>
      <c r="R187" s="212" t="s">
        <v>605</v>
      </c>
      <c r="S187" s="212" t="s">
        <v>606</v>
      </c>
      <c r="T187" s="29" t="str">
        <f t="shared" ref="T187:U189" si="21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&lt;0.279</v>
      </c>
      <c r="U187" s="29" t="str">
        <f t="shared" si="21"/>
        <v>&lt;0.269</v>
      </c>
      <c r="V187" s="30" t="str">
        <f t="shared" ref="V187:V189" si="22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&lt;0.55</v>
      </c>
      <c r="W187" s="27"/>
    </row>
    <row r="188" spans="1:23" x14ac:dyDescent="0.4">
      <c r="A188" s="31">
        <f t="shared" si="13"/>
        <v>182</v>
      </c>
      <c r="B188" s="16" t="s">
        <v>447</v>
      </c>
      <c r="C188" s="17" t="s">
        <v>447</v>
      </c>
      <c r="D188" s="6" t="s">
        <v>447</v>
      </c>
      <c r="E188" s="16" t="s">
        <v>551</v>
      </c>
      <c r="F188" s="17" t="s">
        <v>552</v>
      </c>
      <c r="G188" s="213" t="s">
        <v>553</v>
      </c>
      <c r="H188" s="6" t="s">
        <v>507</v>
      </c>
      <c r="I188" s="31" t="s">
        <v>303</v>
      </c>
      <c r="J188" s="16" t="s">
        <v>66</v>
      </c>
      <c r="K188" s="16" t="s">
        <v>38</v>
      </c>
      <c r="L188" s="176" t="s">
        <v>554</v>
      </c>
      <c r="M188" s="177" t="s">
        <v>236</v>
      </c>
      <c r="N188" s="18" t="s">
        <v>41</v>
      </c>
      <c r="O188" s="19">
        <v>44578</v>
      </c>
      <c r="P188" s="20">
        <v>44586</v>
      </c>
      <c r="Q188" s="21" t="s">
        <v>607</v>
      </c>
      <c r="R188" s="22" t="s">
        <v>608</v>
      </c>
      <c r="S188" s="28" t="s">
        <v>609</v>
      </c>
      <c r="T188" s="29" t="str">
        <f t="shared" si="21"/>
        <v>&lt;0.409</v>
      </c>
      <c r="U188" s="29" t="str">
        <f t="shared" si="21"/>
        <v>&lt;0.471</v>
      </c>
      <c r="V188" s="30" t="str">
        <f t="shared" si="22"/>
        <v>&lt;0.88</v>
      </c>
      <c r="W188" s="27"/>
    </row>
    <row r="189" spans="1:23" x14ac:dyDescent="0.4">
      <c r="A189" s="31">
        <f t="shared" si="13"/>
        <v>183</v>
      </c>
      <c r="B189" s="16" t="s">
        <v>447</v>
      </c>
      <c r="C189" s="17" t="s">
        <v>447</v>
      </c>
      <c r="D189" s="6" t="s">
        <v>447</v>
      </c>
      <c r="E189" s="16" t="s">
        <v>594</v>
      </c>
      <c r="F189" s="17" t="s">
        <v>595</v>
      </c>
      <c r="G189" s="213" t="s">
        <v>553</v>
      </c>
      <c r="H189" s="6" t="s">
        <v>507</v>
      </c>
      <c r="I189" s="31" t="s">
        <v>203</v>
      </c>
      <c r="J189" s="16" t="s">
        <v>66</v>
      </c>
      <c r="K189" s="16" t="s">
        <v>38</v>
      </c>
      <c r="L189" s="176" t="s">
        <v>554</v>
      </c>
      <c r="M189" s="177" t="s">
        <v>236</v>
      </c>
      <c r="N189" s="18" t="s">
        <v>41</v>
      </c>
      <c r="O189" s="19">
        <v>44581</v>
      </c>
      <c r="P189" s="20">
        <v>44586</v>
      </c>
      <c r="Q189" s="21" t="s">
        <v>610</v>
      </c>
      <c r="R189" s="22" t="s">
        <v>611</v>
      </c>
      <c r="S189" s="24" t="s">
        <v>612</v>
      </c>
      <c r="T189" s="29" t="str">
        <f t="shared" si="21"/>
        <v>&lt;0.314</v>
      </c>
      <c r="U189" s="29" t="str">
        <f t="shared" si="21"/>
        <v>&lt;0.317</v>
      </c>
      <c r="V189" s="30" t="str">
        <f t="shared" si="22"/>
        <v>&lt;0.63</v>
      </c>
      <c r="W189" s="27"/>
    </row>
    <row r="190" spans="1:23" x14ac:dyDescent="0.4">
      <c r="A190" s="31">
        <f t="shared" si="13"/>
        <v>184</v>
      </c>
      <c r="B190" s="16" t="s">
        <v>447</v>
      </c>
      <c r="C190" s="17" t="s">
        <v>447</v>
      </c>
      <c r="D190" s="6" t="s">
        <v>447</v>
      </c>
      <c r="E190" s="16" t="s">
        <v>590</v>
      </c>
      <c r="F190" s="17" t="s">
        <v>591</v>
      </c>
      <c r="G190" s="206" t="s">
        <v>553</v>
      </c>
      <c r="H190" s="6" t="s">
        <v>507</v>
      </c>
      <c r="I190" s="31" t="s">
        <v>303</v>
      </c>
      <c r="J190" s="16" t="s">
        <v>66</v>
      </c>
      <c r="K190" s="16" t="s">
        <v>38</v>
      </c>
      <c r="L190" s="176" t="s">
        <v>554</v>
      </c>
      <c r="M190" s="215" t="s">
        <v>236</v>
      </c>
      <c r="N190" s="216" t="s">
        <v>41</v>
      </c>
      <c r="O190" s="217">
        <v>44582</v>
      </c>
      <c r="P190" s="210">
        <v>44588</v>
      </c>
      <c r="Q190" s="212" t="s">
        <v>613</v>
      </c>
      <c r="R190" s="212" t="s">
        <v>614</v>
      </c>
      <c r="S190" s="212" t="s">
        <v>557</v>
      </c>
      <c r="T190" s="29" t="str">
        <f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&lt;0.45</v>
      </c>
      <c r="U190" s="29" t="str">
        <f>IF(R190="","",IF(NOT(ISERROR(R190*1)),ROUNDDOWN(R190*1,2-INT(LOG(ABS(R190*1)))),IFERROR("&lt;"&amp;ROUNDDOWN(IF(SUBSTITUTE(R190,"&lt;","")*1&lt;=50,SUBSTITUTE(R190,"&lt;","")*1,""),2-INT(LOG(ABS(SUBSTITUTE(R190,"&lt;","")*1)))),IF(R190="-",R190,"入力形式が間違っています"))))</f>
        <v>&lt;0.468</v>
      </c>
      <c r="V190" s="30" t="str">
        <f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&lt;0.92</v>
      </c>
      <c r="W190" s="27"/>
    </row>
    <row r="191" spans="1:23" x14ac:dyDescent="0.4">
      <c r="A191" s="31">
        <f t="shared" si="13"/>
        <v>185</v>
      </c>
      <c r="B191" s="16" t="s">
        <v>447</v>
      </c>
      <c r="C191" s="17" t="s">
        <v>447</v>
      </c>
      <c r="D191" s="6" t="s">
        <v>447</v>
      </c>
      <c r="E191" s="16" t="s">
        <v>551</v>
      </c>
      <c r="F191" s="17" t="s">
        <v>552</v>
      </c>
      <c r="G191" s="206" t="s">
        <v>553</v>
      </c>
      <c r="H191" s="6" t="s">
        <v>507</v>
      </c>
      <c r="I191" s="31" t="s">
        <v>303</v>
      </c>
      <c r="J191" s="16" t="s">
        <v>66</v>
      </c>
      <c r="K191" s="16" t="s">
        <v>38</v>
      </c>
      <c r="L191" s="176" t="s">
        <v>554</v>
      </c>
      <c r="M191" s="215" t="s">
        <v>236</v>
      </c>
      <c r="N191" s="216" t="s">
        <v>41</v>
      </c>
      <c r="O191" s="217">
        <v>44585</v>
      </c>
      <c r="P191" s="210">
        <v>44593</v>
      </c>
      <c r="Q191" s="212" t="s">
        <v>607</v>
      </c>
      <c r="R191" s="212" t="s">
        <v>615</v>
      </c>
      <c r="S191" s="212" t="s">
        <v>429</v>
      </c>
      <c r="T191" s="29" t="str">
        <f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&lt;0.409</v>
      </c>
      <c r="U191" s="29" t="str">
        <f>IF(R191="","",IF(NOT(ISERROR(R191*1)),ROUNDDOWN(R191*1,2-INT(LOG(ABS(R191*1)))),IFERROR("&lt;"&amp;ROUNDDOWN(IF(SUBSTITUTE(R191,"&lt;","")*1&lt;=50,SUBSTITUTE(R191,"&lt;","")*1,""),2-INT(LOG(ABS(SUBSTITUTE(R191,"&lt;","")*1)))),IF(R191="-",R191,"入力形式が間違っています"))))</f>
        <v>&lt;0.737</v>
      </c>
      <c r="V191" s="30" t="str">
        <f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&lt;1.1</v>
      </c>
      <c r="W191" s="27"/>
    </row>
    <row r="192" spans="1:23" x14ac:dyDescent="0.4">
      <c r="A192" s="31">
        <f t="shared" si="13"/>
        <v>186</v>
      </c>
      <c r="B192" s="16" t="s">
        <v>447</v>
      </c>
      <c r="C192" s="17" t="s">
        <v>447</v>
      </c>
      <c r="D192" s="6" t="s">
        <v>447</v>
      </c>
      <c r="E192" s="16" t="s">
        <v>616</v>
      </c>
      <c r="F192" s="17" t="s">
        <v>617</v>
      </c>
      <c r="G192" s="206" t="s">
        <v>553</v>
      </c>
      <c r="H192" s="6" t="s">
        <v>507</v>
      </c>
      <c r="I192" s="31" t="s">
        <v>203</v>
      </c>
      <c r="J192" s="16" t="s">
        <v>66</v>
      </c>
      <c r="K192" s="16" t="s">
        <v>38</v>
      </c>
      <c r="L192" s="176" t="s">
        <v>554</v>
      </c>
      <c r="M192" s="215" t="s">
        <v>618</v>
      </c>
      <c r="N192" s="216" t="s">
        <v>41</v>
      </c>
      <c r="O192" s="217">
        <v>44589</v>
      </c>
      <c r="P192" s="210">
        <v>44595</v>
      </c>
      <c r="Q192" s="212" t="s">
        <v>619</v>
      </c>
      <c r="R192" s="212" t="s">
        <v>620</v>
      </c>
      <c r="S192" s="212" t="s">
        <v>609</v>
      </c>
      <c r="T192" s="29" t="str">
        <f t="shared" ref="T192:U194" si="23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&lt;0.431</v>
      </c>
      <c r="U192" s="29" t="str">
        <f t="shared" si="23"/>
        <v>&lt;0.453</v>
      </c>
      <c r="V192" s="30" t="str">
        <f t="shared" ref="V192:V194" si="24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&lt;0.88</v>
      </c>
      <c r="W192" s="27" t="str">
        <f t="shared" ref="W192:W194" si="25"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31">
        <f t="shared" si="13"/>
        <v>187</v>
      </c>
      <c r="B193" s="16" t="s">
        <v>447</v>
      </c>
      <c r="C193" s="17" t="s">
        <v>447</v>
      </c>
      <c r="D193" s="6" t="s">
        <v>447</v>
      </c>
      <c r="E193" s="16" t="s">
        <v>590</v>
      </c>
      <c r="F193" s="17" t="s">
        <v>591</v>
      </c>
      <c r="G193" s="213" t="s">
        <v>553</v>
      </c>
      <c r="H193" s="6" t="s">
        <v>507</v>
      </c>
      <c r="I193" s="31" t="s">
        <v>303</v>
      </c>
      <c r="J193" s="16" t="s">
        <v>66</v>
      </c>
      <c r="K193" s="16" t="s">
        <v>38</v>
      </c>
      <c r="L193" s="176" t="s">
        <v>554</v>
      </c>
      <c r="M193" s="177" t="s">
        <v>618</v>
      </c>
      <c r="N193" s="18" t="s">
        <v>41</v>
      </c>
      <c r="O193" s="19">
        <v>44588</v>
      </c>
      <c r="P193" s="20">
        <v>44595</v>
      </c>
      <c r="Q193" s="212" t="s">
        <v>621</v>
      </c>
      <c r="R193" s="212" t="s">
        <v>622</v>
      </c>
      <c r="S193" s="212" t="s">
        <v>623</v>
      </c>
      <c r="T193" s="29" t="str">
        <f t="shared" si="23"/>
        <v>&lt;0.355</v>
      </c>
      <c r="U193" s="29" t="str">
        <f t="shared" si="23"/>
        <v>&lt;0.594</v>
      </c>
      <c r="V193" s="30" t="str">
        <f t="shared" si="24"/>
        <v>&lt;0.95</v>
      </c>
      <c r="W193" s="27" t="str">
        <f t="shared" si="25"/>
        <v/>
      </c>
    </row>
    <row r="194" spans="1:23" x14ac:dyDescent="0.4">
      <c r="A194" s="31">
        <f t="shared" si="13"/>
        <v>188</v>
      </c>
      <c r="B194" s="16" t="s">
        <v>447</v>
      </c>
      <c r="C194" s="17" t="s">
        <v>447</v>
      </c>
      <c r="D194" s="6" t="s">
        <v>447</v>
      </c>
      <c r="E194" s="16" t="s">
        <v>594</v>
      </c>
      <c r="F194" s="17" t="s">
        <v>595</v>
      </c>
      <c r="G194" s="213" t="s">
        <v>553</v>
      </c>
      <c r="H194" s="6" t="s">
        <v>507</v>
      </c>
      <c r="I194" s="31" t="s">
        <v>624</v>
      </c>
      <c r="J194" s="16" t="s">
        <v>66</v>
      </c>
      <c r="K194" s="16" t="s">
        <v>38</v>
      </c>
      <c r="L194" s="176" t="s">
        <v>554</v>
      </c>
      <c r="M194" s="177" t="s">
        <v>236</v>
      </c>
      <c r="N194" s="18" t="s">
        <v>41</v>
      </c>
      <c r="O194" s="19">
        <v>44592</v>
      </c>
      <c r="P194" s="20">
        <v>44596</v>
      </c>
      <c r="Q194" s="21" t="s">
        <v>625</v>
      </c>
      <c r="R194" s="22" t="s">
        <v>626</v>
      </c>
      <c r="S194" s="28" t="s">
        <v>627</v>
      </c>
      <c r="T194" s="29" t="str">
        <f t="shared" si="23"/>
        <v>&lt;0.399</v>
      </c>
      <c r="U194" s="29" t="str">
        <f t="shared" si="23"/>
        <v>&lt;0.452</v>
      </c>
      <c r="V194" s="30" t="str">
        <f t="shared" si="24"/>
        <v>&lt;0.85</v>
      </c>
      <c r="W194" s="27" t="str">
        <f t="shared" si="25"/>
        <v/>
      </c>
    </row>
    <row r="195" spans="1:23" x14ac:dyDescent="0.4">
      <c r="A195" s="31">
        <f t="shared" si="13"/>
        <v>189</v>
      </c>
      <c r="B195" s="16" t="s">
        <v>447</v>
      </c>
      <c r="C195" s="17" t="s">
        <v>447</v>
      </c>
      <c r="D195" s="6" t="s">
        <v>447</v>
      </c>
      <c r="E195" s="16" t="s">
        <v>551</v>
      </c>
      <c r="F195" s="17" t="s">
        <v>552</v>
      </c>
      <c r="G195" s="206" t="s">
        <v>553</v>
      </c>
      <c r="H195" s="6" t="s">
        <v>507</v>
      </c>
      <c r="I195" s="31" t="s">
        <v>303</v>
      </c>
      <c r="J195" s="16" t="s">
        <v>66</v>
      </c>
      <c r="K195" s="16" t="s">
        <v>38</v>
      </c>
      <c r="L195" s="176" t="s">
        <v>554</v>
      </c>
      <c r="M195" s="215" t="s">
        <v>236</v>
      </c>
      <c r="N195" s="216" t="s">
        <v>41</v>
      </c>
      <c r="O195" s="217">
        <v>44593</v>
      </c>
      <c r="P195" s="210">
        <v>44600</v>
      </c>
      <c r="Q195" s="212" t="s">
        <v>628</v>
      </c>
      <c r="R195" s="212" t="s">
        <v>629</v>
      </c>
      <c r="S195" s="212" t="s">
        <v>251</v>
      </c>
      <c r="T195" s="29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&lt;0.461</v>
      </c>
      <c r="U195" s="29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&lt;0.495</v>
      </c>
      <c r="V195" s="30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&lt;0.96</v>
      </c>
      <c r="W195" s="27"/>
    </row>
    <row r="196" spans="1:23" x14ac:dyDescent="0.4">
      <c r="A196" s="31">
        <f t="shared" si="13"/>
        <v>190</v>
      </c>
      <c r="B196" s="16" t="s">
        <v>630</v>
      </c>
      <c r="C196" s="17" t="s">
        <v>630</v>
      </c>
      <c r="D196" s="6" t="s">
        <v>630</v>
      </c>
      <c r="E196" s="16" t="s">
        <v>590</v>
      </c>
      <c r="F196" s="17" t="s">
        <v>591</v>
      </c>
      <c r="G196" s="218" t="s">
        <v>631</v>
      </c>
      <c r="H196" s="6" t="s">
        <v>507</v>
      </c>
      <c r="I196" s="31" t="s">
        <v>303</v>
      </c>
      <c r="J196" s="16" t="s">
        <v>37</v>
      </c>
      <c r="K196" s="175" t="s">
        <v>38</v>
      </c>
      <c r="L196" s="176" t="s">
        <v>138</v>
      </c>
      <c r="M196" s="177" t="s">
        <v>236</v>
      </c>
      <c r="N196" s="18" t="s">
        <v>41</v>
      </c>
      <c r="O196" s="19">
        <v>44591</v>
      </c>
      <c r="P196" s="20">
        <v>44602</v>
      </c>
      <c r="Q196" s="21" t="s">
        <v>632</v>
      </c>
      <c r="R196" s="22" t="s">
        <v>633</v>
      </c>
      <c r="S196" s="24" t="s">
        <v>155</v>
      </c>
      <c r="T196" s="29" t="str">
        <f t="shared" ref="T196:U211" si="26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&lt;0.531</v>
      </c>
      <c r="U196" s="29" t="str">
        <f t="shared" si="26"/>
        <v>&lt;0.467</v>
      </c>
      <c r="V196" s="30" t="str">
        <f t="shared" ref="V196:V202" si="27"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&lt;1</v>
      </c>
      <c r="W196" s="27" t="str">
        <f t="shared" ref="W196:W202" si="28"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31">
        <f t="shared" si="13"/>
        <v>191</v>
      </c>
      <c r="B197" s="16" t="s">
        <v>630</v>
      </c>
      <c r="C197" s="17" t="s">
        <v>630</v>
      </c>
      <c r="D197" s="6" t="s">
        <v>630</v>
      </c>
      <c r="E197" s="16" t="s">
        <v>551</v>
      </c>
      <c r="F197" s="17" t="s">
        <v>552</v>
      </c>
      <c r="G197" s="218" t="s">
        <v>631</v>
      </c>
      <c r="H197" s="6" t="s">
        <v>507</v>
      </c>
      <c r="I197" s="31" t="s">
        <v>303</v>
      </c>
      <c r="J197" s="16" t="s">
        <v>37</v>
      </c>
      <c r="K197" s="175" t="s">
        <v>38</v>
      </c>
      <c r="L197" s="176" t="s">
        <v>138</v>
      </c>
      <c r="M197" s="177" t="s">
        <v>236</v>
      </c>
      <c r="N197" s="18" t="s">
        <v>41</v>
      </c>
      <c r="O197" s="19">
        <v>44600</v>
      </c>
      <c r="P197" s="20">
        <v>44607</v>
      </c>
      <c r="Q197" s="21" t="s">
        <v>634</v>
      </c>
      <c r="R197" s="22" t="s">
        <v>635</v>
      </c>
      <c r="S197" s="24" t="s">
        <v>636</v>
      </c>
      <c r="T197" s="29" t="str">
        <f t="shared" si="26"/>
        <v>&lt;0.339</v>
      </c>
      <c r="U197" s="29" t="str">
        <f t="shared" si="26"/>
        <v>&lt;0.532</v>
      </c>
      <c r="V197" s="30" t="str">
        <f t="shared" si="27"/>
        <v>&lt;0.87</v>
      </c>
      <c r="W197" s="27" t="str">
        <f t="shared" si="28"/>
        <v/>
      </c>
    </row>
    <row r="198" spans="1:23" x14ac:dyDescent="0.4">
      <c r="A198" s="31">
        <f t="shared" si="13"/>
        <v>192</v>
      </c>
      <c r="B198" s="16" t="s">
        <v>630</v>
      </c>
      <c r="C198" s="17" t="s">
        <v>630</v>
      </c>
      <c r="D198" s="6" t="s">
        <v>630</v>
      </c>
      <c r="E198" s="16" t="s">
        <v>579</v>
      </c>
      <c r="F198" s="17" t="s">
        <v>580</v>
      </c>
      <c r="G198" s="218" t="s">
        <v>631</v>
      </c>
      <c r="H198" s="6" t="s">
        <v>507</v>
      </c>
      <c r="I198" s="31" t="s">
        <v>560</v>
      </c>
      <c r="J198" s="16" t="s">
        <v>509</v>
      </c>
      <c r="K198" s="175" t="s">
        <v>38</v>
      </c>
      <c r="L198" s="176" t="s">
        <v>138</v>
      </c>
      <c r="M198" s="177" t="s">
        <v>562</v>
      </c>
      <c r="N198" s="18" t="s">
        <v>41</v>
      </c>
      <c r="O198" s="19">
        <v>44606</v>
      </c>
      <c r="P198" s="20">
        <v>44607</v>
      </c>
      <c r="Q198" s="21" t="s">
        <v>637</v>
      </c>
      <c r="R198" s="22" t="s">
        <v>634</v>
      </c>
      <c r="S198" s="24" t="s">
        <v>638</v>
      </c>
      <c r="T198" s="29" t="str">
        <f t="shared" si="26"/>
        <v>&lt;0.39</v>
      </c>
      <c r="U198" s="29" t="str">
        <f t="shared" si="26"/>
        <v>&lt;0.339</v>
      </c>
      <c r="V198" s="30" t="str">
        <f t="shared" si="27"/>
        <v>&lt;0.73</v>
      </c>
      <c r="W198" s="27" t="str">
        <f t="shared" si="28"/>
        <v/>
      </c>
    </row>
    <row r="199" spans="1:23" x14ac:dyDescent="0.4">
      <c r="A199" s="31">
        <f t="shared" si="13"/>
        <v>193</v>
      </c>
      <c r="B199" s="16" t="s">
        <v>630</v>
      </c>
      <c r="C199" s="17" t="s">
        <v>630</v>
      </c>
      <c r="D199" s="6" t="s">
        <v>630</v>
      </c>
      <c r="E199" s="16" t="s">
        <v>566</v>
      </c>
      <c r="F199" s="17" t="s">
        <v>567</v>
      </c>
      <c r="G199" s="218" t="s">
        <v>631</v>
      </c>
      <c r="H199" s="6" t="s">
        <v>507</v>
      </c>
      <c r="I199" s="31" t="s">
        <v>568</v>
      </c>
      <c r="J199" s="16" t="s">
        <v>509</v>
      </c>
      <c r="K199" s="175" t="s">
        <v>38</v>
      </c>
      <c r="L199" s="176" t="s">
        <v>138</v>
      </c>
      <c r="M199" s="177" t="s">
        <v>562</v>
      </c>
      <c r="N199" s="18" t="s">
        <v>41</v>
      </c>
      <c r="O199" s="19">
        <v>44606</v>
      </c>
      <c r="P199" s="20">
        <v>44607</v>
      </c>
      <c r="Q199" s="21" t="s">
        <v>639</v>
      </c>
      <c r="R199" s="22" t="s">
        <v>640</v>
      </c>
      <c r="S199" s="24" t="s">
        <v>641</v>
      </c>
      <c r="T199" s="29" t="str">
        <f t="shared" si="26"/>
        <v>&lt;0.303</v>
      </c>
      <c r="U199" s="29" t="str">
        <f t="shared" si="26"/>
        <v>&lt;0.257</v>
      </c>
      <c r="V199" s="30" t="str">
        <f t="shared" si="27"/>
        <v>&lt;0.56</v>
      </c>
      <c r="W199" s="27" t="str">
        <f t="shared" si="28"/>
        <v/>
      </c>
    </row>
    <row r="200" spans="1:23" x14ac:dyDescent="0.4">
      <c r="A200" s="31">
        <f t="shared" si="13"/>
        <v>194</v>
      </c>
      <c r="B200" s="16" t="s">
        <v>630</v>
      </c>
      <c r="C200" s="17" t="s">
        <v>630</v>
      </c>
      <c r="D200" s="6" t="s">
        <v>630</v>
      </c>
      <c r="E200" s="16" t="s">
        <v>566</v>
      </c>
      <c r="F200" s="17" t="s">
        <v>567</v>
      </c>
      <c r="G200" s="218" t="s">
        <v>631</v>
      </c>
      <c r="H200" s="6" t="s">
        <v>507</v>
      </c>
      <c r="I200" s="31" t="s">
        <v>572</v>
      </c>
      <c r="J200" s="16" t="s">
        <v>37</v>
      </c>
      <c r="K200" s="175" t="s">
        <v>38</v>
      </c>
      <c r="L200" s="176" t="s">
        <v>138</v>
      </c>
      <c r="M200" s="177" t="s">
        <v>562</v>
      </c>
      <c r="N200" s="18" t="s">
        <v>41</v>
      </c>
      <c r="O200" s="19">
        <v>44606</v>
      </c>
      <c r="P200" s="20">
        <v>44608</v>
      </c>
      <c r="Q200" s="21" t="s">
        <v>642</v>
      </c>
      <c r="R200" s="22" t="s">
        <v>643</v>
      </c>
      <c r="S200" s="24" t="s">
        <v>644</v>
      </c>
      <c r="T200" s="29" t="str">
        <f t="shared" si="26"/>
        <v>&lt;0.326</v>
      </c>
      <c r="U200" s="29" t="str">
        <f t="shared" si="26"/>
        <v>&lt;0.312</v>
      </c>
      <c r="V200" s="30" t="str">
        <f t="shared" si="27"/>
        <v>&lt;0.64</v>
      </c>
      <c r="W200" s="27" t="str">
        <f t="shared" si="28"/>
        <v/>
      </c>
    </row>
    <row r="201" spans="1:23" x14ac:dyDescent="0.4">
      <c r="A201" s="31">
        <f t="shared" ref="A201:A259" si="29">A200+1</f>
        <v>195</v>
      </c>
      <c r="B201" s="16" t="s">
        <v>630</v>
      </c>
      <c r="C201" s="17" t="s">
        <v>630</v>
      </c>
      <c r="D201" s="6" t="s">
        <v>630</v>
      </c>
      <c r="E201" s="16" t="s">
        <v>551</v>
      </c>
      <c r="F201" s="17" t="s">
        <v>575</v>
      </c>
      <c r="G201" s="218" t="s">
        <v>631</v>
      </c>
      <c r="H201" s="6" t="s">
        <v>507</v>
      </c>
      <c r="I201" s="31" t="s">
        <v>576</v>
      </c>
      <c r="J201" s="16" t="s">
        <v>37</v>
      </c>
      <c r="K201" s="175" t="s">
        <v>38</v>
      </c>
      <c r="L201" s="176" t="s">
        <v>138</v>
      </c>
      <c r="M201" s="177" t="s">
        <v>562</v>
      </c>
      <c r="N201" s="18" t="s">
        <v>41</v>
      </c>
      <c r="O201" s="19">
        <v>44606</v>
      </c>
      <c r="P201" s="20">
        <v>44607</v>
      </c>
      <c r="Q201" s="21" t="s">
        <v>645</v>
      </c>
      <c r="R201" s="22" t="s">
        <v>646</v>
      </c>
      <c r="S201" s="24" t="s">
        <v>644</v>
      </c>
      <c r="T201" s="29" t="str">
        <f t="shared" si="26"/>
        <v>&lt;0.327</v>
      </c>
      <c r="U201" s="29" t="str">
        <f t="shared" si="26"/>
        <v>&lt;0.313</v>
      </c>
      <c r="V201" s="30" t="str">
        <f t="shared" si="27"/>
        <v>&lt;0.64</v>
      </c>
      <c r="W201" s="27" t="str">
        <f t="shared" si="28"/>
        <v/>
      </c>
    </row>
    <row r="202" spans="1:23" x14ac:dyDescent="0.4">
      <c r="A202" s="31">
        <f t="shared" si="29"/>
        <v>196</v>
      </c>
      <c r="B202" s="16" t="s">
        <v>630</v>
      </c>
      <c r="C202" s="25" t="s">
        <v>630</v>
      </c>
      <c r="D202" s="6" t="s">
        <v>630</v>
      </c>
      <c r="E202" s="16" t="s">
        <v>579</v>
      </c>
      <c r="F202" s="176" t="s">
        <v>580</v>
      </c>
      <c r="G202" s="218" t="s">
        <v>631</v>
      </c>
      <c r="H202" s="47" t="s">
        <v>507</v>
      </c>
      <c r="I202" s="49" t="s">
        <v>581</v>
      </c>
      <c r="J202" s="46" t="s">
        <v>37</v>
      </c>
      <c r="K202" s="219" t="s">
        <v>38</v>
      </c>
      <c r="L202" s="50" t="s">
        <v>138</v>
      </c>
      <c r="M202" s="220" t="s">
        <v>562</v>
      </c>
      <c r="N202" s="26" t="s">
        <v>41</v>
      </c>
      <c r="O202" s="51">
        <v>44606</v>
      </c>
      <c r="P202" s="52">
        <v>44607</v>
      </c>
      <c r="Q202" s="221" t="s">
        <v>604</v>
      </c>
      <c r="R202" s="22" t="s">
        <v>647</v>
      </c>
      <c r="S202" s="22" t="s">
        <v>648</v>
      </c>
      <c r="T202" s="29" t="str">
        <f t="shared" si="26"/>
        <v>&lt;0.279</v>
      </c>
      <c r="U202" s="29" t="str">
        <f t="shared" si="26"/>
        <v>&lt;0.22</v>
      </c>
      <c r="V202" s="29" t="str">
        <f t="shared" si="27"/>
        <v>&lt;0.5</v>
      </c>
      <c r="W202" s="205" t="str">
        <f t="shared" si="28"/>
        <v/>
      </c>
    </row>
    <row r="203" spans="1:23" x14ac:dyDescent="0.4">
      <c r="A203" s="31">
        <f t="shared" si="29"/>
        <v>197</v>
      </c>
      <c r="B203" s="3" t="s">
        <v>649</v>
      </c>
      <c r="C203" s="176" t="s">
        <v>650</v>
      </c>
      <c r="D203" s="48" t="s">
        <v>651</v>
      </c>
      <c r="E203" s="16" t="s">
        <v>652</v>
      </c>
      <c r="F203" s="222" t="s">
        <v>653</v>
      </c>
      <c r="G203" s="223" t="s">
        <v>34</v>
      </c>
      <c r="H203" s="47" t="s">
        <v>654</v>
      </c>
      <c r="I203" s="49" t="s">
        <v>655</v>
      </c>
      <c r="J203" s="46" t="s">
        <v>37</v>
      </c>
      <c r="K203" s="46" t="s">
        <v>67</v>
      </c>
      <c r="L203" s="176" t="s">
        <v>39</v>
      </c>
      <c r="M203" s="224" t="s">
        <v>656</v>
      </c>
      <c r="N203" s="225" t="s">
        <v>41</v>
      </c>
      <c r="O203" s="19">
        <v>44609</v>
      </c>
      <c r="P203" s="226">
        <v>44609</v>
      </c>
      <c r="Q203" s="227" t="s">
        <v>657</v>
      </c>
      <c r="R203" s="228" t="s">
        <v>658</v>
      </c>
      <c r="S203" s="229" t="s">
        <v>659</v>
      </c>
      <c r="T203" s="29" t="str">
        <f t="shared" si="26"/>
        <v>&lt;5.61</v>
      </c>
      <c r="U203" s="230" t="str">
        <f t="shared" si="26"/>
        <v>&lt;9.39</v>
      </c>
      <c r="V203" s="230" t="str">
        <f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&lt;15</v>
      </c>
      <c r="W203" s="205" t="str">
        <f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31">
        <f t="shared" si="29"/>
        <v>198</v>
      </c>
      <c r="B204" s="16" t="s">
        <v>660</v>
      </c>
      <c r="C204" s="17" t="s">
        <v>660</v>
      </c>
      <c r="D204" s="47" t="s">
        <v>476</v>
      </c>
      <c r="E204" s="46" t="s">
        <v>660</v>
      </c>
      <c r="F204" s="25" t="s">
        <v>661</v>
      </c>
      <c r="G204" s="213" t="s">
        <v>662</v>
      </c>
      <c r="H204" s="6" t="s">
        <v>654</v>
      </c>
      <c r="I204" s="31" t="s">
        <v>663</v>
      </c>
      <c r="J204" s="16" t="s">
        <v>37</v>
      </c>
      <c r="K204" s="16" t="s">
        <v>505</v>
      </c>
      <c r="L204" s="176" t="s">
        <v>39</v>
      </c>
      <c r="M204" s="177" t="s">
        <v>664</v>
      </c>
      <c r="N204" s="18" t="s">
        <v>41</v>
      </c>
      <c r="O204" s="53">
        <v>44601</v>
      </c>
      <c r="P204" s="20">
        <v>44610</v>
      </c>
      <c r="Q204" s="24" t="s">
        <v>665</v>
      </c>
      <c r="R204" s="22" t="s">
        <v>666</v>
      </c>
      <c r="S204" s="22" t="s">
        <v>667</v>
      </c>
      <c r="T204" s="13" t="str">
        <f t="shared" si="26"/>
        <v>&lt;2.13</v>
      </c>
      <c r="U204" s="29" t="str">
        <f t="shared" si="26"/>
        <v>&lt;2.72</v>
      </c>
      <c r="V204" s="29" t="str">
        <f t="shared" ref="V204:V206" si="30">IFERROR(IF(AND(T204="",U204=""),"",IF(AND(T204="-",U204="-"),IF(S204="","Cs合計を入力してください",S204),IF(NOT(ISERROR(T204*1+U204*1)),ROUND(T204+U204, 1-INT(LOG(ABS(T204+U204)))),IF(NOT(ISERROR(T204*1)),ROUND(T204, 1-INT(LOG(ABS(T204)))),IF(NOT(ISERROR(U204*1)),ROUND(U204, 1-INT(LOG(ABS(U204)))),IF(ISERROR(T204*1+U204*1),"&lt;"&amp;ROUND(IF(T204="-",0,SUBSTITUTE(T204,"&lt;",""))*1+IF(U204="-",0,SUBSTITUTE(U204,"&lt;",""))*1,1-INT(LOG(ABS(IF(T204="-",0,SUBSTITUTE(T204,"&lt;",""))*1+IF(U204="-",0,SUBSTITUTE(U204,"&lt;",""))*1)))))))))),"入力形式が間違っています")</f>
        <v>&lt;4.9</v>
      </c>
      <c r="W204" s="27"/>
    </row>
    <row r="205" spans="1:23" x14ac:dyDescent="0.4">
      <c r="A205" s="31">
        <f t="shared" si="29"/>
        <v>199</v>
      </c>
      <c r="B205" s="16" t="s">
        <v>660</v>
      </c>
      <c r="C205" s="17" t="s">
        <v>660</v>
      </c>
      <c r="D205" s="47" t="s">
        <v>476</v>
      </c>
      <c r="E205" s="46" t="s">
        <v>660</v>
      </c>
      <c r="F205" s="25" t="s">
        <v>661</v>
      </c>
      <c r="G205" s="213" t="s">
        <v>662</v>
      </c>
      <c r="H205" s="6" t="s">
        <v>654</v>
      </c>
      <c r="I205" s="31" t="s">
        <v>668</v>
      </c>
      <c r="J205" s="16" t="s">
        <v>37</v>
      </c>
      <c r="K205" s="16" t="s">
        <v>505</v>
      </c>
      <c r="L205" s="176" t="s">
        <v>39</v>
      </c>
      <c r="M205" s="177" t="s">
        <v>664</v>
      </c>
      <c r="N205" s="18" t="s">
        <v>41</v>
      </c>
      <c r="O205" s="53">
        <v>44601</v>
      </c>
      <c r="P205" s="20">
        <v>44610</v>
      </c>
      <c r="Q205" s="24" t="s">
        <v>669</v>
      </c>
      <c r="R205" s="22" t="s">
        <v>670</v>
      </c>
      <c r="S205" s="22" t="s">
        <v>671</v>
      </c>
      <c r="T205" s="13" t="str">
        <f t="shared" si="26"/>
        <v>&lt;2</v>
      </c>
      <c r="U205" s="13" t="str">
        <f t="shared" si="26"/>
        <v>&lt;2.71</v>
      </c>
      <c r="V205" s="14" t="str">
        <f t="shared" si="30"/>
        <v>&lt;4.7</v>
      </c>
      <c r="W205" s="27"/>
    </row>
    <row r="206" spans="1:23" x14ac:dyDescent="0.4">
      <c r="A206" s="31">
        <f t="shared" si="29"/>
        <v>200</v>
      </c>
      <c r="B206" s="16" t="s">
        <v>660</v>
      </c>
      <c r="C206" s="25" t="s">
        <v>660</v>
      </c>
      <c r="D206" s="6" t="s">
        <v>476</v>
      </c>
      <c r="E206" s="16" t="s">
        <v>660</v>
      </c>
      <c r="F206" s="25" t="s">
        <v>661</v>
      </c>
      <c r="G206" s="213" t="s">
        <v>662</v>
      </c>
      <c r="H206" s="6" t="s">
        <v>654</v>
      </c>
      <c r="I206" s="31" t="s">
        <v>672</v>
      </c>
      <c r="J206" s="16" t="s">
        <v>37</v>
      </c>
      <c r="K206" s="16" t="s">
        <v>505</v>
      </c>
      <c r="L206" s="176" t="s">
        <v>39</v>
      </c>
      <c r="M206" s="177" t="s">
        <v>664</v>
      </c>
      <c r="N206" s="18" t="s">
        <v>41</v>
      </c>
      <c r="O206" s="53">
        <v>44601</v>
      </c>
      <c r="P206" s="20">
        <v>44610</v>
      </c>
      <c r="Q206" s="24" t="s">
        <v>673</v>
      </c>
      <c r="R206" s="22" t="s">
        <v>674</v>
      </c>
      <c r="S206" s="22" t="s">
        <v>675</v>
      </c>
      <c r="T206" s="13" t="str">
        <f t="shared" si="26"/>
        <v>&lt;2.56</v>
      </c>
      <c r="U206" s="13" t="str">
        <f t="shared" si="26"/>
        <v>&lt;2.87</v>
      </c>
      <c r="V206" s="14" t="str">
        <f t="shared" si="30"/>
        <v>&lt;5.4</v>
      </c>
      <c r="W206" s="27"/>
    </row>
    <row r="207" spans="1:23" x14ac:dyDescent="0.4">
      <c r="A207" s="31">
        <f t="shared" si="29"/>
        <v>201</v>
      </c>
      <c r="B207" s="16" t="s">
        <v>676</v>
      </c>
      <c r="C207" s="176" t="s">
        <v>676</v>
      </c>
      <c r="D207" s="47" t="s">
        <v>360</v>
      </c>
      <c r="E207" s="46" t="s">
        <v>38</v>
      </c>
      <c r="F207" s="25" t="s">
        <v>677</v>
      </c>
      <c r="G207" s="213" t="s">
        <v>34</v>
      </c>
      <c r="H207" s="6" t="s">
        <v>654</v>
      </c>
      <c r="I207" s="35" t="s">
        <v>678</v>
      </c>
      <c r="J207" s="16" t="s">
        <v>37</v>
      </c>
      <c r="K207" s="16" t="s">
        <v>38</v>
      </c>
      <c r="L207" s="176" t="s">
        <v>39</v>
      </c>
      <c r="M207" s="177" t="s">
        <v>679</v>
      </c>
      <c r="N207" s="18" t="s">
        <v>41</v>
      </c>
      <c r="O207" s="53">
        <v>44610</v>
      </c>
      <c r="P207" s="20">
        <v>44610</v>
      </c>
      <c r="Q207" s="24" t="s">
        <v>680</v>
      </c>
      <c r="R207" s="22" t="s">
        <v>80</v>
      </c>
      <c r="S207" s="22" t="s">
        <v>82</v>
      </c>
      <c r="T207" s="13" t="str">
        <f t="shared" si="26"/>
        <v>&lt;3.29</v>
      </c>
      <c r="U207" s="13" t="str">
        <f t="shared" si="26"/>
        <v>&lt;3.6</v>
      </c>
      <c r="V207" s="14" t="str">
        <f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&lt;6.9</v>
      </c>
      <c r="W207" s="15" t="str">
        <f t="shared" ref="W207:W210" si="31">IF(ISERROR(V207*1),"",IF(AND(H207="飲料水",V207&gt;=11),"○",IF(AND(H207="牛乳・乳児用食品",V207&gt;=51),"○",IF(AND(H207&lt;&gt;"",V207&gt;=110),"○",""))))</f>
        <v/>
      </c>
    </row>
    <row r="208" spans="1:23" x14ac:dyDescent="0.4">
      <c r="A208" s="31">
        <f t="shared" si="29"/>
        <v>202</v>
      </c>
      <c r="B208" s="16" t="s">
        <v>676</v>
      </c>
      <c r="C208" s="17" t="s">
        <v>676</v>
      </c>
      <c r="D208" s="47" t="s">
        <v>360</v>
      </c>
      <c r="E208" s="16" t="s">
        <v>38</v>
      </c>
      <c r="F208" s="25" t="s">
        <v>677</v>
      </c>
      <c r="G208" s="213" t="s">
        <v>34</v>
      </c>
      <c r="H208" s="6" t="s">
        <v>654</v>
      </c>
      <c r="I208" s="49" t="s">
        <v>681</v>
      </c>
      <c r="J208" s="16" t="s">
        <v>37</v>
      </c>
      <c r="K208" s="16" t="s">
        <v>38</v>
      </c>
      <c r="L208" s="176" t="s">
        <v>39</v>
      </c>
      <c r="M208" s="177" t="s">
        <v>679</v>
      </c>
      <c r="N208" s="18" t="s">
        <v>41</v>
      </c>
      <c r="O208" s="53">
        <v>44610</v>
      </c>
      <c r="P208" s="20">
        <v>44610</v>
      </c>
      <c r="Q208" s="24" t="s">
        <v>94</v>
      </c>
      <c r="R208" s="22" t="s">
        <v>682</v>
      </c>
      <c r="S208" s="22" t="s">
        <v>72</v>
      </c>
      <c r="T208" s="13" t="str">
        <f t="shared" si="26"/>
        <v>&lt;3.18</v>
      </c>
      <c r="U208" s="13" t="str">
        <f t="shared" si="26"/>
        <v>&lt;3.09</v>
      </c>
      <c r="V208" s="14" t="str">
        <f t="shared" ref="V208:V259" si="32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&lt;6.3</v>
      </c>
      <c r="W208" s="15" t="str">
        <f t="shared" si="31"/>
        <v/>
      </c>
    </row>
    <row r="209" spans="1:23" x14ac:dyDescent="0.4">
      <c r="A209" s="31">
        <f t="shared" si="29"/>
        <v>203</v>
      </c>
      <c r="B209" s="16" t="s">
        <v>676</v>
      </c>
      <c r="C209" s="17" t="s">
        <v>676</v>
      </c>
      <c r="D209" s="6" t="s">
        <v>360</v>
      </c>
      <c r="E209" s="16" t="s">
        <v>38</v>
      </c>
      <c r="F209" s="176" t="s">
        <v>683</v>
      </c>
      <c r="G209" s="213" t="s">
        <v>34</v>
      </c>
      <c r="H209" s="6" t="s">
        <v>654</v>
      </c>
      <c r="I209" s="31" t="s">
        <v>684</v>
      </c>
      <c r="J209" s="16" t="s">
        <v>37</v>
      </c>
      <c r="K209" s="16" t="s">
        <v>38</v>
      </c>
      <c r="L209" s="176" t="s">
        <v>39</v>
      </c>
      <c r="M209" s="177" t="s">
        <v>679</v>
      </c>
      <c r="N209" s="18" t="s">
        <v>41</v>
      </c>
      <c r="O209" s="53">
        <v>44610</v>
      </c>
      <c r="P209" s="20">
        <v>44610</v>
      </c>
      <c r="Q209" s="24" t="s">
        <v>685</v>
      </c>
      <c r="R209" s="22" t="s">
        <v>686</v>
      </c>
      <c r="S209" s="22" t="s">
        <v>72</v>
      </c>
      <c r="T209" s="13" t="str">
        <f t="shared" si="26"/>
        <v>&lt;3.08</v>
      </c>
      <c r="U209" s="13" t="str">
        <f t="shared" si="26"/>
        <v>&lt;3.23</v>
      </c>
      <c r="V209" s="14" t="str">
        <f t="shared" si="32"/>
        <v>&lt;6.3</v>
      </c>
      <c r="W209" s="15" t="str">
        <f t="shared" si="31"/>
        <v/>
      </c>
    </row>
    <row r="210" spans="1:23" x14ac:dyDescent="0.4">
      <c r="A210" s="31">
        <f t="shared" si="29"/>
        <v>204</v>
      </c>
      <c r="B210" s="3" t="s">
        <v>687</v>
      </c>
      <c r="C210" s="5" t="s">
        <v>687</v>
      </c>
      <c r="D210" s="4" t="s">
        <v>688</v>
      </c>
      <c r="E210" s="3" t="s">
        <v>38</v>
      </c>
      <c r="F210" s="5" t="s">
        <v>689</v>
      </c>
      <c r="G210" s="112" t="s">
        <v>34</v>
      </c>
      <c r="H210" s="6" t="s">
        <v>654</v>
      </c>
      <c r="I210" s="3" t="s">
        <v>303</v>
      </c>
      <c r="J210" s="3" t="s">
        <v>37</v>
      </c>
      <c r="K210" s="3" t="s">
        <v>38</v>
      </c>
      <c r="L210" s="116" t="s">
        <v>39</v>
      </c>
      <c r="M210" s="172" t="s">
        <v>690</v>
      </c>
      <c r="N210" s="7" t="s">
        <v>41</v>
      </c>
      <c r="O210" s="8">
        <v>44598</v>
      </c>
      <c r="P210" s="9">
        <v>44601</v>
      </c>
      <c r="Q210" s="10" t="s">
        <v>338</v>
      </c>
      <c r="R210" s="11" t="s">
        <v>691</v>
      </c>
      <c r="S210" s="12" t="s">
        <v>336</v>
      </c>
      <c r="T210" s="13" t="str">
        <f t="shared" si="26"/>
        <v>&lt;5.03</v>
      </c>
      <c r="U210" s="13" t="str">
        <f t="shared" si="26"/>
        <v>&lt;4.9</v>
      </c>
      <c r="V210" s="14" t="str">
        <f t="shared" si="32"/>
        <v>&lt;9.9</v>
      </c>
      <c r="W210" s="15" t="str">
        <f t="shared" si="31"/>
        <v/>
      </c>
    </row>
    <row r="211" spans="1:23" x14ac:dyDescent="0.4">
      <c r="A211" s="31">
        <f t="shared" si="29"/>
        <v>205</v>
      </c>
      <c r="B211" s="16" t="s">
        <v>687</v>
      </c>
      <c r="C211" s="17" t="s">
        <v>687</v>
      </c>
      <c r="D211" s="6" t="s">
        <v>688</v>
      </c>
      <c r="E211" s="3" t="s">
        <v>38</v>
      </c>
      <c r="F211" s="17" t="s">
        <v>689</v>
      </c>
      <c r="G211" s="112" t="s">
        <v>34</v>
      </c>
      <c r="H211" s="6" t="s">
        <v>654</v>
      </c>
      <c r="I211" s="16" t="s">
        <v>303</v>
      </c>
      <c r="J211" s="16" t="s">
        <v>37</v>
      </c>
      <c r="K211" s="3" t="s">
        <v>38</v>
      </c>
      <c r="L211" s="116" t="s">
        <v>39</v>
      </c>
      <c r="M211" s="177" t="s">
        <v>236</v>
      </c>
      <c r="N211" s="7" t="s">
        <v>41</v>
      </c>
      <c r="O211" s="19">
        <v>44599</v>
      </c>
      <c r="P211" s="20">
        <v>44601</v>
      </c>
      <c r="Q211" s="21" t="s">
        <v>313</v>
      </c>
      <c r="R211" s="22" t="s">
        <v>692</v>
      </c>
      <c r="S211" s="24" t="s">
        <v>693</v>
      </c>
      <c r="T211" s="13" t="str">
        <f t="shared" si="26"/>
        <v>&lt;0.385</v>
      </c>
      <c r="U211" s="13" t="str">
        <f t="shared" si="26"/>
        <v>&lt;0.555</v>
      </c>
      <c r="V211" s="14" t="str">
        <f t="shared" si="32"/>
        <v>&lt;0.94</v>
      </c>
      <c r="W211" s="27"/>
    </row>
    <row r="212" spans="1:23" x14ac:dyDescent="0.4">
      <c r="A212" s="31">
        <f t="shared" si="29"/>
        <v>206</v>
      </c>
      <c r="B212" s="16" t="s">
        <v>687</v>
      </c>
      <c r="C212" s="17" t="s">
        <v>687</v>
      </c>
      <c r="D212" s="6" t="s">
        <v>688</v>
      </c>
      <c r="E212" s="3" t="s">
        <v>38</v>
      </c>
      <c r="F212" s="17" t="s">
        <v>689</v>
      </c>
      <c r="G212" s="112" t="s">
        <v>34</v>
      </c>
      <c r="H212" s="6" t="s">
        <v>654</v>
      </c>
      <c r="I212" s="16" t="s">
        <v>203</v>
      </c>
      <c r="J212" s="16" t="s">
        <v>37</v>
      </c>
      <c r="K212" s="3" t="s">
        <v>38</v>
      </c>
      <c r="L212" s="116" t="s">
        <v>39</v>
      </c>
      <c r="M212" s="177" t="s">
        <v>690</v>
      </c>
      <c r="N212" s="7" t="s">
        <v>41</v>
      </c>
      <c r="O212" s="19">
        <v>44598</v>
      </c>
      <c r="P212" s="20">
        <v>44601</v>
      </c>
      <c r="Q212" s="21" t="s">
        <v>331</v>
      </c>
      <c r="R212" s="22" t="s">
        <v>694</v>
      </c>
      <c r="S212" s="24" t="s">
        <v>356</v>
      </c>
      <c r="T212" s="13" t="str">
        <f t="shared" ref="T212:U247" si="33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&lt;4.45</v>
      </c>
      <c r="U212" s="13" t="str">
        <f t="shared" si="33"/>
        <v>&lt;4.98</v>
      </c>
      <c r="V212" s="14" t="str">
        <f t="shared" si="32"/>
        <v>&lt;9.4</v>
      </c>
      <c r="W212" s="27"/>
    </row>
    <row r="213" spans="1:23" x14ac:dyDescent="0.4">
      <c r="A213" s="31">
        <f t="shared" si="29"/>
        <v>207</v>
      </c>
      <c r="B213" s="16" t="s">
        <v>687</v>
      </c>
      <c r="C213" s="17" t="s">
        <v>687</v>
      </c>
      <c r="D213" s="6" t="s">
        <v>688</v>
      </c>
      <c r="E213" s="3" t="s">
        <v>38</v>
      </c>
      <c r="F213" s="17" t="s">
        <v>689</v>
      </c>
      <c r="G213" s="112" t="s">
        <v>34</v>
      </c>
      <c r="H213" s="6" t="s">
        <v>654</v>
      </c>
      <c r="I213" s="16" t="s">
        <v>203</v>
      </c>
      <c r="J213" s="16" t="s">
        <v>37</v>
      </c>
      <c r="K213" s="3" t="s">
        <v>38</v>
      </c>
      <c r="L213" s="116" t="s">
        <v>39</v>
      </c>
      <c r="M213" s="177" t="s">
        <v>236</v>
      </c>
      <c r="N213" s="7" t="s">
        <v>41</v>
      </c>
      <c r="O213" s="19">
        <v>44599</v>
      </c>
      <c r="P213" s="20">
        <v>44601</v>
      </c>
      <c r="Q213" s="21" t="s">
        <v>695</v>
      </c>
      <c r="R213" s="22" t="s">
        <v>696</v>
      </c>
      <c r="S213" s="24" t="s">
        <v>697</v>
      </c>
      <c r="T213" s="13" t="str">
        <f t="shared" si="33"/>
        <v>&lt;4.41</v>
      </c>
      <c r="U213" s="13" t="str">
        <f t="shared" si="33"/>
        <v>&lt;3.94</v>
      </c>
      <c r="V213" s="14" t="str">
        <f t="shared" si="32"/>
        <v>&lt;8.4</v>
      </c>
      <c r="W213" s="27"/>
    </row>
    <row r="214" spans="1:23" x14ac:dyDescent="0.4">
      <c r="A214" s="31">
        <f t="shared" si="29"/>
        <v>208</v>
      </c>
      <c r="B214" s="16" t="s">
        <v>687</v>
      </c>
      <c r="C214" s="17" t="s">
        <v>687</v>
      </c>
      <c r="D214" s="6" t="s">
        <v>688</v>
      </c>
      <c r="E214" s="3" t="s">
        <v>698</v>
      </c>
      <c r="F214" s="17" t="s">
        <v>699</v>
      </c>
      <c r="G214" s="112" t="s">
        <v>34</v>
      </c>
      <c r="H214" s="6" t="s">
        <v>654</v>
      </c>
      <c r="I214" s="16" t="s">
        <v>700</v>
      </c>
      <c r="J214" s="16" t="s">
        <v>37</v>
      </c>
      <c r="K214" s="3" t="s">
        <v>38</v>
      </c>
      <c r="L214" s="116" t="s">
        <v>39</v>
      </c>
      <c r="M214" s="177" t="s">
        <v>701</v>
      </c>
      <c r="N214" s="7" t="s">
        <v>41</v>
      </c>
      <c r="O214" s="19">
        <v>44599</v>
      </c>
      <c r="P214" s="20">
        <v>44601</v>
      </c>
      <c r="Q214" s="21" t="s">
        <v>702</v>
      </c>
      <c r="R214" s="22" t="s">
        <v>355</v>
      </c>
      <c r="S214" s="24" t="s">
        <v>327</v>
      </c>
      <c r="T214" s="13" t="str">
        <f t="shared" si="33"/>
        <v>&lt;4.8</v>
      </c>
      <c r="U214" s="13" t="str">
        <f t="shared" si="33"/>
        <v>&lt;4.85</v>
      </c>
      <c r="V214" s="14" t="str">
        <f t="shared" si="32"/>
        <v>&lt;9.7</v>
      </c>
      <c r="W214" s="27"/>
    </row>
    <row r="215" spans="1:23" x14ac:dyDescent="0.4">
      <c r="A215" s="31">
        <f t="shared" si="29"/>
        <v>209</v>
      </c>
      <c r="B215" s="16" t="s">
        <v>687</v>
      </c>
      <c r="C215" s="17" t="s">
        <v>687</v>
      </c>
      <c r="D215" s="6" t="s">
        <v>688</v>
      </c>
      <c r="E215" s="3" t="s">
        <v>38</v>
      </c>
      <c r="F215" s="17" t="s">
        <v>689</v>
      </c>
      <c r="G215" s="112" t="s">
        <v>34</v>
      </c>
      <c r="H215" s="6" t="s">
        <v>654</v>
      </c>
      <c r="I215" s="16" t="s">
        <v>703</v>
      </c>
      <c r="J215" s="16" t="s">
        <v>37</v>
      </c>
      <c r="K215" s="3" t="s">
        <v>38</v>
      </c>
      <c r="L215" s="116" t="s">
        <v>39</v>
      </c>
      <c r="M215" s="177" t="s">
        <v>236</v>
      </c>
      <c r="N215" s="7" t="s">
        <v>41</v>
      </c>
      <c r="O215" s="19">
        <v>44599</v>
      </c>
      <c r="P215" s="20">
        <v>44601</v>
      </c>
      <c r="Q215" s="21" t="s">
        <v>200</v>
      </c>
      <c r="R215" s="22" t="s">
        <v>205</v>
      </c>
      <c r="S215" s="24" t="s">
        <v>201</v>
      </c>
      <c r="T215" s="13" t="str">
        <f t="shared" si="33"/>
        <v>&lt;4.22</v>
      </c>
      <c r="U215" s="13" t="str">
        <f t="shared" si="33"/>
        <v>&lt;3.76</v>
      </c>
      <c r="V215" s="14" t="str">
        <f t="shared" si="32"/>
        <v>&lt;8</v>
      </c>
      <c r="W215" s="27"/>
    </row>
    <row r="216" spans="1:23" x14ac:dyDescent="0.4">
      <c r="A216" s="31">
        <f t="shared" si="29"/>
        <v>210</v>
      </c>
      <c r="B216" s="16" t="s">
        <v>687</v>
      </c>
      <c r="C216" s="17" t="s">
        <v>687</v>
      </c>
      <c r="D216" s="6" t="s">
        <v>688</v>
      </c>
      <c r="E216" s="3" t="s">
        <v>698</v>
      </c>
      <c r="F216" s="17" t="s">
        <v>699</v>
      </c>
      <c r="G216" s="112" t="s">
        <v>34</v>
      </c>
      <c r="H216" s="6" t="s">
        <v>654</v>
      </c>
      <c r="I216" s="16" t="s">
        <v>703</v>
      </c>
      <c r="J216" s="16" t="s">
        <v>37</v>
      </c>
      <c r="K216" s="3" t="s">
        <v>38</v>
      </c>
      <c r="L216" s="116" t="s">
        <v>39</v>
      </c>
      <c r="M216" s="177" t="s">
        <v>701</v>
      </c>
      <c r="N216" s="7" t="s">
        <v>41</v>
      </c>
      <c r="O216" s="19">
        <v>44599</v>
      </c>
      <c r="P216" s="20">
        <v>44601</v>
      </c>
      <c r="Q216" s="21" t="s">
        <v>704</v>
      </c>
      <c r="R216" s="22" t="s">
        <v>320</v>
      </c>
      <c r="S216" s="24" t="s">
        <v>336</v>
      </c>
      <c r="T216" s="13" t="str">
        <f t="shared" si="33"/>
        <v>&lt;5</v>
      </c>
      <c r="U216" s="13" t="str">
        <f t="shared" si="33"/>
        <v>&lt;4.86</v>
      </c>
      <c r="V216" s="14" t="str">
        <f t="shared" si="32"/>
        <v>&lt;9.9</v>
      </c>
      <c r="W216" s="27"/>
    </row>
    <row r="217" spans="1:23" x14ac:dyDescent="0.4">
      <c r="A217" s="31">
        <f t="shared" si="29"/>
        <v>211</v>
      </c>
      <c r="B217" s="16" t="s">
        <v>687</v>
      </c>
      <c r="C217" s="17" t="s">
        <v>687</v>
      </c>
      <c r="D217" s="6" t="s">
        <v>688</v>
      </c>
      <c r="E217" s="3" t="s">
        <v>38</v>
      </c>
      <c r="F217" s="17" t="s">
        <v>689</v>
      </c>
      <c r="G217" s="112" t="s">
        <v>34</v>
      </c>
      <c r="H217" s="6" t="s">
        <v>654</v>
      </c>
      <c r="I217" s="16" t="s">
        <v>596</v>
      </c>
      <c r="J217" s="16" t="s">
        <v>37</v>
      </c>
      <c r="K217" s="3" t="s">
        <v>38</v>
      </c>
      <c r="L217" s="116" t="s">
        <v>39</v>
      </c>
      <c r="M217" s="177" t="s">
        <v>690</v>
      </c>
      <c r="N217" s="7" t="s">
        <v>41</v>
      </c>
      <c r="O217" s="19">
        <v>44598</v>
      </c>
      <c r="P217" s="20">
        <v>44601</v>
      </c>
      <c r="Q217" s="21" t="s">
        <v>705</v>
      </c>
      <c r="R217" s="22" t="s">
        <v>706</v>
      </c>
      <c r="S217" s="24" t="s">
        <v>160</v>
      </c>
      <c r="T217" s="13" t="str">
        <f t="shared" si="33"/>
        <v>&lt;5.3</v>
      </c>
      <c r="U217" s="13" t="str">
        <f t="shared" si="33"/>
        <v>&lt;5.22</v>
      </c>
      <c r="V217" s="14" t="str">
        <f t="shared" si="32"/>
        <v>&lt;11</v>
      </c>
      <c r="W217" s="27"/>
    </row>
    <row r="218" spans="1:23" x14ac:dyDescent="0.4">
      <c r="A218" s="31">
        <f t="shared" si="29"/>
        <v>212</v>
      </c>
      <c r="B218" s="16" t="s">
        <v>687</v>
      </c>
      <c r="C218" s="17" t="s">
        <v>687</v>
      </c>
      <c r="D218" s="6" t="s">
        <v>688</v>
      </c>
      <c r="E218" s="3" t="s">
        <v>38</v>
      </c>
      <c r="F218" s="17" t="s">
        <v>689</v>
      </c>
      <c r="G218" s="112" t="s">
        <v>34</v>
      </c>
      <c r="H218" s="6" t="s">
        <v>654</v>
      </c>
      <c r="I218" s="16" t="s">
        <v>707</v>
      </c>
      <c r="J218" s="16" t="s">
        <v>37</v>
      </c>
      <c r="K218" s="3" t="s">
        <v>38</v>
      </c>
      <c r="L218" s="116" t="s">
        <v>39</v>
      </c>
      <c r="M218" s="177" t="s">
        <v>690</v>
      </c>
      <c r="N218" s="7" t="s">
        <v>41</v>
      </c>
      <c r="O218" s="19">
        <v>44598</v>
      </c>
      <c r="P218" s="20">
        <v>44601</v>
      </c>
      <c r="Q218" s="21" t="s">
        <v>355</v>
      </c>
      <c r="R218" s="22" t="s">
        <v>708</v>
      </c>
      <c r="S218" s="24" t="s">
        <v>709</v>
      </c>
      <c r="T218" s="13" t="str">
        <f t="shared" si="33"/>
        <v>&lt;4.85</v>
      </c>
      <c r="U218" s="13" t="str">
        <f t="shared" si="33"/>
        <v>&lt;4.91</v>
      </c>
      <c r="V218" s="14" t="str">
        <f t="shared" si="32"/>
        <v>&lt;9.8</v>
      </c>
      <c r="W218" s="27"/>
    </row>
    <row r="219" spans="1:23" x14ac:dyDescent="0.4">
      <c r="A219" s="31">
        <f t="shared" si="29"/>
        <v>213</v>
      </c>
      <c r="B219" s="16" t="s">
        <v>687</v>
      </c>
      <c r="C219" s="17" t="s">
        <v>687</v>
      </c>
      <c r="D219" s="6" t="s">
        <v>688</v>
      </c>
      <c r="E219" s="3" t="s">
        <v>698</v>
      </c>
      <c r="F219" s="17" t="s">
        <v>699</v>
      </c>
      <c r="G219" s="112" t="s">
        <v>34</v>
      </c>
      <c r="H219" s="6" t="s">
        <v>654</v>
      </c>
      <c r="I219" s="16" t="s">
        <v>150</v>
      </c>
      <c r="J219" s="16" t="s">
        <v>37</v>
      </c>
      <c r="K219" s="3" t="s">
        <v>38</v>
      </c>
      <c r="L219" s="116" t="s">
        <v>39</v>
      </c>
      <c r="M219" s="177" t="s">
        <v>701</v>
      </c>
      <c r="N219" s="7" t="s">
        <v>41</v>
      </c>
      <c r="O219" s="19">
        <v>44599</v>
      </c>
      <c r="P219" s="20">
        <v>44601</v>
      </c>
      <c r="Q219" s="21" t="s">
        <v>710</v>
      </c>
      <c r="R219" s="22" t="s">
        <v>711</v>
      </c>
      <c r="S219" s="24" t="s">
        <v>429</v>
      </c>
      <c r="T219" s="13" t="str">
        <f t="shared" si="33"/>
        <v>&lt;0.435</v>
      </c>
      <c r="U219" s="13" t="str">
        <f t="shared" si="33"/>
        <v>&lt;0.62</v>
      </c>
      <c r="V219" s="14" t="str">
        <f t="shared" si="32"/>
        <v>&lt;1.1</v>
      </c>
      <c r="W219" s="27"/>
    </row>
    <row r="220" spans="1:23" x14ac:dyDescent="0.4">
      <c r="A220" s="31">
        <f t="shared" si="29"/>
        <v>214</v>
      </c>
      <c r="B220" s="16" t="s">
        <v>687</v>
      </c>
      <c r="C220" s="17" t="s">
        <v>687</v>
      </c>
      <c r="D220" s="6" t="s">
        <v>688</v>
      </c>
      <c r="E220" s="3" t="s">
        <v>38</v>
      </c>
      <c r="F220" s="17" t="s">
        <v>689</v>
      </c>
      <c r="G220" s="112" t="s">
        <v>34</v>
      </c>
      <c r="H220" s="6" t="s">
        <v>654</v>
      </c>
      <c r="I220" s="16" t="s">
        <v>624</v>
      </c>
      <c r="J220" s="16" t="s">
        <v>37</v>
      </c>
      <c r="K220" s="3" t="s">
        <v>38</v>
      </c>
      <c r="L220" s="116" t="s">
        <v>39</v>
      </c>
      <c r="M220" s="177" t="s">
        <v>690</v>
      </c>
      <c r="N220" s="7" t="s">
        <v>41</v>
      </c>
      <c r="O220" s="19">
        <v>44598</v>
      </c>
      <c r="P220" s="20">
        <v>44601</v>
      </c>
      <c r="Q220" s="21" t="s">
        <v>169</v>
      </c>
      <c r="R220" s="22" t="s">
        <v>712</v>
      </c>
      <c r="S220" s="24" t="s">
        <v>312</v>
      </c>
      <c r="T220" s="13" t="str">
        <f t="shared" si="33"/>
        <v>&lt;4.27</v>
      </c>
      <c r="U220" s="13" t="str">
        <f t="shared" si="33"/>
        <v>&lt;4.82</v>
      </c>
      <c r="V220" s="14" t="str">
        <f t="shared" si="32"/>
        <v>&lt;9.1</v>
      </c>
      <c r="W220" s="27"/>
    </row>
    <row r="221" spans="1:23" x14ac:dyDescent="0.4">
      <c r="A221" s="31">
        <f t="shared" si="29"/>
        <v>215</v>
      </c>
      <c r="B221" s="16" t="s">
        <v>687</v>
      </c>
      <c r="C221" s="17" t="s">
        <v>687</v>
      </c>
      <c r="D221" s="6" t="s">
        <v>688</v>
      </c>
      <c r="E221" s="3" t="s">
        <v>38</v>
      </c>
      <c r="F221" s="17" t="s">
        <v>689</v>
      </c>
      <c r="G221" s="112" t="s">
        <v>34</v>
      </c>
      <c r="H221" s="6" t="s">
        <v>654</v>
      </c>
      <c r="I221" s="16" t="s">
        <v>340</v>
      </c>
      <c r="J221" s="16" t="s">
        <v>37</v>
      </c>
      <c r="K221" s="3" t="s">
        <v>38</v>
      </c>
      <c r="L221" s="116" t="s">
        <v>39</v>
      </c>
      <c r="M221" s="177" t="s">
        <v>236</v>
      </c>
      <c r="N221" s="7" t="s">
        <v>41</v>
      </c>
      <c r="O221" s="19">
        <v>44599</v>
      </c>
      <c r="P221" s="20">
        <v>44601</v>
      </c>
      <c r="Q221" s="21" t="s">
        <v>713</v>
      </c>
      <c r="R221" s="22" t="s">
        <v>255</v>
      </c>
      <c r="S221" s="24" t="s">
        <v>714</v>
      </c>
      <c r="T221" s="13" t="str">
        <f t="shared" si="33"/>
        <v>&lt;3.54</v>
      </c>
      <c r="U221" s="13" t="str">
        <f t="shared" si="33"/>
        <v>&lt;3.25</v>
      </c>
      <c r="V221" s="14" t="str">
        <f t="shared" si="32"/>
        <v>&lt;6.8</v>
      </c>
      <c r="W221" s="27"/>
    </row>
    <row r="222" spans="1:23" x14ac:dyDescent="0.4">
      <c r="A222" s="31">
        <f t="shared" si="29"/>
        <v>216</v>
      </c>
      <c r="B222" s="16" t="s">
        <v>687</v>
      </c>
      <c r="C222" s="17" t="s">
        <v>687</v>
      </c>
      <c r="D222" s="6" t="s">
        <v>688</v>
      </c>
      <c r="E222" s="3" t="s">
        <v>698</v>
      </c>
      <c r="F222" s="17" t="s">
        <v>699</v>
      </c>
      <c r="G222" s="112" t="s">
        <v>34</v>
      </c>
      <c r="H222" s="6" t="s">
        <v>654</v>
      </c>
      <c r="I222" s="16" t="s">
        <v>340</v>
      </c>
      <c r="J222" s="16" t="s">
        <v>37</v>
      </c>
      <c r="K222" s="3" t="s">
        <v>38</v>
      </c>
      <c r="L222" s="116" t="s">
        <v>39</v>
      </c>
      <c r="M222" s="177" t="s">
        <v>236</v>
      </c>
      <c r="N222" s="7" t="s">
        <v>41</v>
      </c>
      <c r="O222" s="19">
        <v>44599</v>
      </c>
      <c r="P222" s="20">
        <v>44601</v>
      </c>
      <c r="Q222" s="21" t="s">
        <v>715</v>
      </c>
      <c r="R222" s="22" t="s">
        <v>254</v>
      </c>
      <c r="S222" s="24" t="s">
        <v>398</v>
      </c>
      <c r="T222" s="13" t="str">
        <f t="shared" si="33"/>
        <v>&lt;3.71</v>
      </c>
      <c r="U222" s="13" t="str">
        <f t="shared" si="33"/>
        <v>&lt;3.88</v>
      </c>
      <c r="V222" s="14" t="str">
        <f t="shared" si="32"/>
        <v>&lt;7.6</v>
      </c>
      <c r="W222" s="27"/>
    </row>
    <row r="223" spans="1:23" x14ac:dyDescent="0.4">
      <c r="A223" s="31">
        <f t="shared" si="29"/>
        <v>217</v>
      </c>
      <c r="B223" s="16" t="s">
        <v>687</v>
      </c>
      <c r="C223" s="17" t="s">
        <v>687</v>
      </c>
      <c r="D223" s="6" t="s">
        <v>688</v>
      </c>
      <c r="E223" s="3" t="s">
        <v>698</v>
      </c>
      <c r="F223" s="17" t="s">
        <v>699</v>
      </c>
      <c r="G223" s="112" t="s">
        <v>34</v>
      </c>
      <c r="H223" s="6" t="s">
        <v>654</v>
      </c>
      <c r="I223" s="16" t="s">
        <v>716</v>
      </c>
      <c r="J223" s="16" t="s">
        <v>37</v>
      </c>
      <c r="K223" s="3" t="s">
        <v>38</v>
      </c>
      <c r="L223" s="116" t="s">
        <v>39</v>
      </c>
      <c r="M223" s="177" t="s">
        <v>701</v>
      </c>
      <c r="N223" s="7" t="s">
        <v>41</v>
      </c>
      <c r="O223" s="19">
        <v>44599</v>
      </c>
      <c r="P223" s="20">
        <v>44601</v>
      </c>
      <c r="Q223" s="21" t="s">
        <v>717</v>
      </c>
      <c r="R223" s="22" t="s">
        <v>320</v>
      </c>
      <c r="S223" s="24" t="s">
        <v>179</v>
      </c>
      <c r="T223" s="13" t="str">
        <f t="shared" si="33"/>
        <v>&lt;5.43</v>
      </c>
      <c r="U223" s="13" t="str">
        <f t="shared" si="33"/>
        <v>&lt;4.86</v>
      </c>
      <c r="V223" s="14" t="str">
        <f t="shared" si="32"/>
        <v>&lt;10</v>
      </c>
      <c r="W223" s="27"/>
    </row>
    <row r="224" spans="1:23" x14ac:dyDescent="0.4">
      <c r="A224" s="31">
        <f t="shared" si="29"/>
        <v>218</v>
      </c>
      <c r="B224" s="16" t="s">
        <v>687</v>
      </c>
      <c r="C224" s="17" t="s">
        <v>687</v>
      </c>
      <c r="D224" s="6" t="s">
        <v>688</v>
      </c>
      <c r="E224" s="3" t="s">
        <v>698</v>
      </c>
      <c r="F224" s="17" t="s">
        <v>699</v>
      </c>
      <c r="G224" s="112" t="s">
        <v>34</v>
      </c>
      <c r="H224" s="6" t="s">
        <v>654</v>
      </c>
      <c r="I224" s="16" t="s">
        <v>718</v>
      </c>
      <c r="J224" s="16" t="s">
        <v>37</v>
      </c>
      <c r="K224" s="3" t="s">
        <v>38</v>
      </c>
      <c r="L224" s="116" t="s">
        <v>39</v>
      </c>
      <c r="M224" s="177" t="s">
        <v>701</v>
      </c>
      <c r="N224" s="7" t="s">
        <v>41</v>
      </c>
      <c r="O224" s="19">
        <v>44599</v>
      </c>
      <c r="P224" s="20">
        <v>44601</v>
      </c>
      <c r="Q224" s="21" t="s">
        <v>719</v>
      </c>
      <c r="R224" s="22" t="s">
        <v>720</v>
      </c>
      <c r="S224" s="24" t="s">
        <v>185</v>
      </c>
      <c r="T224" s="13" t="str">
        <f t="shared" si="33"/>
        <v>&lt;4.62</v>
      </c>
      <c r="U224" s="13" t="str">
        <f t="shared" si="33"/>
        <v>&lt;4.83</v>
      </c>
      <c r="V224" s="14" t="str">
        <f t="shared" si="32"/>
        <v>&lt;9.5</v>
      </c>
      <c r="W224" s="27"/>
    </row>
    <row r="225" spans="1:23" x14ac:dyDescent="0.4">
      <c r="A225" s="31">
        <f t="shared" si="29"/>
        <v>219</v>
      </c>
      <c r="B225" s="16" t="s">
        <v>687</v>
      </c>
      <c r="C225" s="17" t="s">
        <v>687</v>
      </c>
      <c r="D225" s="6" t="s">
        <v>688</v>
      </c>
      <c r="E225" s="3" t="s">
        <v>38</v>
      </c>
      <c r="F225" s="17" t="s">
        <v>689</v>
      </c>
      <c r="G225" s="112" t="s">
        <v>34</v>
      </c>
      <c r="H225" s="6" t="s">
        <v>654</v>
      </c>
      <c r="I225" s="16" t="s">
        <v>721</v>
      </c>
      <c r="J225" s="16" t="s">
        <v>37</v>
      </c>
      <c r="K225" s="3" t="s">
        <v>38</v>
      </c>
      <c r="L225" s="116" t="s">
        <v>39</v>
      </c>
      <c r="M225" s="177" t="s">
        <v>236</v>
      </c>
      <c r="N225" s="7" t="s">
        <v>41</v>
      </c>
      <c r="O225" s="19">
        <v>44599</v>
      </c>
      <c r="P225" s="20">
        <v>44601</v>
      </c>
      <c r="Q225" s="21" t="s">
        <v>258</v>
      </c>
      <c r="R225" s="22" t="s">
        <v>309</v>
      </c>
      <c r="S225" s="24" t="s">
        <v>722</v>
      </c>
      <c r="T225" s="13" t="str">
        <f t="shared" si="33"/>
        <v>&lt;4.28</v>
      </c>
      <c r="U225" s="13" t="str">
        <f t="shared" si="33"/>
        <v>&lt;4.21</v>
      </c>
      <c r="V225" s="14" t="str">
        <f t="shared" si="32"/>
        <v>&lt;8.5</v>
      </c>
      <c r="W225" s="27"/>
    </row>
    <row r="226" spans="1:23" x14ac:dyDescent="0.4">
      <c r="A226" s="31">
        <f t="shared" si="29"/>
        <v>220</v>
      </c>
      <c r="B226" s="16" t="s">
        <v>687</v>
      </c>
      <c r="C226" s="17" t="s">
        <v>687</v>
      </c>
      <c r="D226" s="6" t="s">
        <v>688</v>
      </c>
      <c r="E226" s="3" t="s">
        <v>38</v>
      </c>
      <c r="F226" s="17" t="s">
        <v>689</v>
      </c>
      <c r="G226" s="112" t="s">
        <v>34</v>
      </c>
      <c r="H226" s="6" t="s">
        <v>654</v>
      </c>
      <c r="I226" s="16" t="s">
        <v>232</v>
      </c>
      <c r="J226" s="16" t="s">
        <v>37</v>
      </c>
      <c r="K226" s="3" t="s">
        <v>38</v>
      </c>
      <c r="L226" s="116" t="s">
        <v>39</v>
      </c>
      <c r="M226" s="177" t="s">
        <v>690</v>
      </c>
      <c r="N226" s="7" t="s">
        <v>41</v>
      </c>
      <c r="O226" s="19">
        <v>44598</v>
      </c>
      <c r="P226" s="20">
        <v>44601</v>
      </c>
      <c r="Q226" s="21" t="s">
        <v>723</v>
      </c>
      <c r="R226" s="22" t="s">
        <v>694</v>
      </c>
      <c r="S226" s="24" t="s">
        <v>179</v>
      </c>
      <c r="T226" s="13" t="str">
        <f t="shared" si="33"/>
        <v>&lt;5.02</v>
      </c>
      <c r="U226" s="13" t="str">
        <f t="shared" si="33"/>
        <v>&lt;4.98</v>
      </c>
      <c r="V226" s="14" t="str">
        <f t="shared" si="32"/>
        <v>&lt;10</v>
      </c>
      <c r="W226" s="27"/>
    </row>
    <row r="227" spans="1:23" x14ac:dyDescent="0.4">
      <c r="A227" s="31">
        <f t="shared" si="29"/>
        <v>221</v>
      </c>
      <c r="B227" s="16" t="s">
        <v>687</v>
      </c>
      <c r="C227" s="17" t="s">
        <v>687</v>
      </c>
      <c r="D227" s="6" t="s">
        <v>688</v>
      </c>
      <c r="E227" s="3" t="s">
        <v>38</v>
      </c>
      <c r="F227" s="17" t="s">
        <v>689</v>
      </c>
      <c r="G227" s="112" t="s">
        <v>34</v>
      </c>
      <c r="H227" s="6" t="s">
        <v>654</v>
      </c>
      <c r="I227" s="16" t="s">
        <v>724</v>
      </c>
      <c r="J227" s="16" t="s">
        <v>37</v>
      </c>
      <c r="K227" s="3" t="s">
        <v>38</v>
      </c>
      <c r="L227" s="116" t="s">
        <v>39</v>
      </c>
      <c r="M227" s="177" t="s">
        <v>236</v>
      </c>
      <c r="N227" s="7" t="s">
        <v>41</v>
      </c>
      <c r="O227" s="19">
        <v>44599</v>
      </c>
      <c r="P227" s="20">
        <v>44601</v>
      </c>
      <c r="Q227" s="21" t="s">
        <v>188</v>
      </c>
      <c r="R227" s="22" t="s">
        <v>725</v>
      </c>
      <c r="S227" s="24" t="s">
        <v>397</v>
      </c>
      <c r="T227" s="13" t="str">
        <f t="shared" si="33"/>
        <v>&lt;3.81</v>
      </c>
      <c r="U227" s="13" t="str">
        <f t="shared" si="33"/>
        <v>&lt;3.5</v>
      </c>
      <c r="V227" s="14" t="str">
        <f t="shared" si="32"/>
        <v>&lt;7.3</v>
      </c>
      <c r="W227" s="27"/>
    </row>
    <row r="228" spans="1:23" x14ac:dyDescent="0.4">
      <c r="A228" s="31">
        <f t="shared" si="29"/>
        <v>222</v>
      </c>
      <c r="B228" s="16" t="s">
        <v>687</v>
      </c>
      <c r="C228" s="17" t="s">
        <v>687</v>
      </c>
      <c r="D228" s="6" t="s">
        <v>688</v>
      </c>
      <c r="E228" s="3" t="s">
        <v>38</v>
      </c>
      <c r="F228" s="17" t="s">
        <v>689</v>
      </c>
      <c r="G228" s="112" t="s">
        <v>34</v>
      </c>
      <c r="H228" s="6" t="s">
        <v>654</v>
      </c>
      <c r="I228" s="16" t="s">
        <v>194</v>
      </c>
      <c r="J228" s="16" t="s">
        <v>37</v>
      </c>
      <c r="K228" s="3" t="s">
        <v>38</v>
      </c>
      <c r="L228" s="116" t="s">
        <v>39</v>
      </c>
      <c r="M228" s="177" t="s">
        <v>690</v>
      </c>
      <c r="N228" s="7" t="s">
        <v>41</v>
      </c>
      <c r="O228" s="19">
        <v>44598</v>
      </c>
      <c r="P228" s="20">
        <v>44601</v>
      </c>
      <c r="Q228" s="21" t="s">
        <v>268</v>
      </c>
      <c r="R228" s="22" t="s">
        <v>702</v>
      </c>
      <c r="S228" s="24" t="s">
        <v>324</v>
      </c>
      <c r="T228" s="13" t="str">
        <f t="shared" si="33"/>
        <v>&lt;4.02</v>
      </c>
      <c r="U228" s="13" t="str">
        <f t="shared" si="33"/>
        <v>&lt;4.8</v>
      </c>
      <c r="V228" s="14" t="str">
        <f t="shared" si="32"/>
        <v>&lt;8.8</v>
      </c>
      <c r="W228" s="27"/>
    </row>
    <row r="229" spans="1:23" x14ac:dyDescent="0.4">
      <c r="A229" s="31">
        <f t="shared" si="29"/>
        <v>223</v>
      </c>
      <c r="B229" s="16" t="s">
        <v>687</v>
      </c>
      <c r="C229" s="17" t="s">
        <v>687</v>
      </c>
      <c r="D229" s="6" t="s">
        <v>688</v>
      </c>
      <c r="E229" s="3" t="s">
        <v>698</v>
      </c>
      <c r="F229" s="17" t="s">
        <v>699</v>
      </c>
      <c r="G229" s="112" t="s">
        <v>34</v>
      </c>
      <c r="H229" s="6" t="s">
        <v>654</v>
      </c>
      <c r="I229" s="16" t="s">
        <v>726</v>
      </c>
      <c r="J229" s="16" t="s">
        <v>37</v>
      </c>
      <c r="K229" s="3" t="s">
        <v>38</v>
      </c>
      <c r="L229" s="116" t="s">
        <v>39</v>
      </c>
      <c r="M229" s="177" t="s">
        <v>701</v>
      </c>
      <c r="N229" s="7" t="s">
        <v>41</v>
      </c>
      <c r="O229" s="19">
        <v>44599</v>
      </c>
      <c r="P229" s="20">
        <v>44601</v>
      </c>
      <c r="Q229" s="21" t="s">
        <v>727</v>
      </c>
      <c r="R229" s="22" t="s">
        <v>728</v>
      </c>
      <c r="S229" s="24" t="s">
        <v>729</v>
      </c>
      <c r="T229" s="13" t="str">
        <f t="shared" si="33"/>
        <v>&lt;7.15</v>
      </c>
      <c r="U229" s="13" t="str">
        <f t="shared" si="33"/>
        <v>&lt;6.6</v>
      </c>
      <c r="V229" s="14" t="str">
        <f t="shared" si="32"/>
        <v>&lt;14</v>
      </c>
      <c r="W229" s="27"/>
    </row>
    <row r="230" spans="1:23" x14ac:dyDescent="0.4">
      <c r="A230" s="31">
        <f t="shared" si="29"/>
        <v>224</v>
      </c>
      <c r="B230" s="16" t="s">
        <v>687</v>
      </c>
      <c r="C230" s="17" t="s">
        <v>687</v>
      </c>
      <c r="D230" s="6" t="s">
        <v>688</v>
      </c>
      <c r="E230" s="3" t="s">
        <v>38</v>
      </c>
      <c r="F230" s="17" t="s">
        <v>689</v>
      </c>
      <c r="G230" s="112" t="s">
        <v>34</v>
      </c>
      <c r="H230" s="6" t="s">
        <v>654</v>
      </c>
      <c r="I230" s="16" t="s">
        <v>730</v>
      </c>
      <c r="J230" s="16" t="s">
        <v>37</v>
      </c>
      <c r="K230" s="3" t="s">
        <v>38</v>
      </c>
      <c r="L230" s="116" t="s">
        <v>39</v>
      </c>
      <c r="M230" s="177" t="s">
        <v>690</v>
      </c>
      <c r="N230" s="7" t="s">
        <v>41</v>
      </c>
      <c r="O230" s="19">
        <v>44598</v>
      </c>
      <c r="P230" s="20">
        <v>44601</v>
      </c>
      <c r="Q230" s="21" t="s">
        <v>731</v>
      </c>
      <c r="R230" s="22" t="s">
        <v>732</v>
      </c>
      <c r="S230" s="24" t="s">
        <v>160</v>
      </c>
      <c r="T230" s="13" t="str">
        <f t="shared" si="33"/>
        <v>&lt;5.07</v>
      </c>
      <c r="U230" s="13" t="str">
        <f t="shared" si="33"/>
        <v>&lt;5.89</v>
      </c>
      <c r="V230" s="14" t="str">
        <f t="shared" si="32"/>
        <v>&lt;11</v>
      </c>
      <c r="W230" s="27"/>
    </row>
    <row r="231" spans="1:23" x14ac:dyDescent="0.4">
      <c r="A231" s="31">
        <f t="shared" si="29"/>
        <v>225</v>
      </c>
      <c r="B231" s="16" t="s">
        <v>687</v>
      </c>
      <c r="C231" s="17" t="s">
        <v>687</v>
      </c>
      <c r="D231" s="6" t="s">
        <v>688</v>
      </c>
      <c r="E231" s="3" t="s">
        <v>38</v>
      </c>
      <c r="F231" s="17" t="s">
        <v>689</v>
      </c>
      <c r="G231" s="112" t="s">
        <v>34</v>
      </c>
      <c r="H231" s="6" t="s">
        <v>654</v>
      </c>
      <c r="I231" s="16" t="s">
        <v>733</v>
      </c>
      <c r="J231" s="16" t="s">
        <v>37</v>
      </c>
      <c r="K231" s="3" t="s">
        <v>38</v>
      </c>
      <c r="L231" s="116" t="s">
        <v>39</v>
      </c>
      <c r="M231" s="177" t="s">
        <v>690</v>
      </c>
      <c r="N231" s="7" t="s">
        <v>41</v>
      </c>
      <c r="O231" s="19">
        <v>44598</v>
      </c>
      <c r="P231" s="20">
        <v>44601</v>
      </c>
      <c r="Q231" s="21" t="s">
        <v>187</v>
      </c>
      <c r="R231" s="22" t="s">
        <v>181</v>
      </c>
      <c r="S231" s="24" t="s">
        <v>160</v>
      </c>
      <c r="T231" s="13" t="str">
        <f t="shared" si="33"/>
        <v>&lt;5.56</v>
      </c>
      <c r="U231" s="13" t="str">
        <f t="shared" si="33"/>
        <v>&lt;4.96</v>
      </c>
      <c r="V231" s="14" t="str">
        <f t="shared" si="32"/>
        <v>&lt;11</v>
      </c>
      <c r="W231" s="27"/>
    </row>
    <row r="232" spans="1:23" x14ac:dyDescent="0.4">
      <c r="A232" s="31">
        <f t="shared" si="29"/>
        <v>226</v>
      </c>
      <c r="B232" s="16" t="s">
        <v>687</v>
      </c>
      <c r="C232" s="17" t="s">
        <v>687</v>
      </c>
      <c r="D232" s="6" t="s">
        <v>688</v>
      </c>
      <c r="E232" s="3" t="s">
        <v>38</v>
      </c>
      <c r="F232" s="17" t="s">
        <v>689</v>
      </c>
      <c r="G232" s="112" t="s">
        <v>34</v>
      </c>
      <c r="H232" s="6" t="s">
        <v>654</v>
      </c>
      <c r="I232" s="16" t="s">
        <v>734</v>
      </c>
      <c r="J232" s="16" t="s">
        <v>37</v>
      </c>
      <c r="K232" s="3" t="s">
        <v>38</v>
      </c>
      <c r="L232" s="116" t="s">
        <v>39</v>
      </c>
      <c r="M232" s="177" t="s">
        <v>690</v>
      </c>
      <c r="N232" s="7" t="s">
        <v>41</v>
      </c>
      <c r="O232" s="19">
        <v>44598</v>
      </c>
      <c r="P232" s="20">
        <v>44601</v>
      </c>
      <c r="Q232" s="21" t="s">
        <v>735</v>
      </c>
      <c r="R232" s="22" t="s">
        <v>329</v>
      </c>
      <c r="S232" s="24" t="s">
        <v>179</v>
      </c>
      <c r="T232" s="13" t="str">
        <f t="shared" si="33"/>
        <v>&lt;5.13</v>
      </c>
      <c r="U232" s="13" t="str">
        <f t="shared" si="33"/>
        <v>&lt;4.97</v>
      </c>
      <c r="V232" s="14" t="str">
        <f t="shared" si="32"/>
        <v>&lt;10</v>
      </c>
      <c r="W232" s="27"/>
    </row>
    <row r="233" spans="1:23" x14ac:dyDescent="0.4">
      <c r="A233" s="31">
        <f t="shared" si="29"/>
        <v>227</v>
      </c>
      <c r="B233" s="16" t="s">
        <v>687</v>
      </c>
      <c r="C233" s="17" t="s">
        <v>687</v>
      </c>
      <c r="D233" s="6" t="s">
        <v>688</v>
      </c>
      <c r="E233" s="3" t="s">
        <v>38</v>
      </c>
      <c r="F233" s="17" t="s">
        <v>689</v>
      </c>
      <c r="G233" s="112" t="s">
        <v>34</v>
      </c>
      <c r="H233" s="6" t="s">
        <v>654</v>
      </c>
      <c r="I233" s="16" t="s">
        <v>736</v>
      </c>
      <c r="J233" s="16" t="s">
        <v>37</v>
      </c>
      <c r="K233" s="3" t="s">
        <v>38</v>
      </c>
      <c r="L233" s="116" t="s">
        <v>39</v>
      </c>
      <c r="M233" s="177" t="s">
        <v>701</v>
      </c>
      <c r="N233" s="7" t="s">
        <v>41</v>
      </c>
      <c r="O233" s="19">
        <v>44599</v>
      </c>
      <c r="P233" s="20">
        <v>44601</v>
      </c>
      <c r="Q233" s="21" t="s">
        <v>737</v>
      </c>
      <c r="R233" s="22" t="s">
        <v>738</v>
      </c>
      <c r="S233" s="24" t="s">
        <v>557</v>
      </c>
      <c r="T233" s="13" t="str">
        <f t="shared" si="33"/>
        <v>&lt;0.38</v>
      </c>
      <c r="U233" s="13" t="str">
        <f t="shared" si="33"/>
        <v>&lt;0.54</v>
      </c>
      <c r="V233" s="14" t="str">
        <f t="shared" si="32"/>
        <v>&lt;0.92</v>
      </c>
      <c r="W233" s="27"/>
    </row>
    <row r="234" spans="1:23" x14ac:dyDescent="0.4">
      <c r="A234" s="31">
        <f t="shared" si="29"/>
        <v>228</v>
      </c>
      <c r="B234" s="16" t="s">
        <v>687</v>
      </c>
      <c r="C234" s="17" t="s">
        <v>687</v>
      </c>
      <c r="D234" s="6" t="s">
        <v>688</v>
      </c>
      <c r="E234" s="3" t="s">
        <v>739</v>
      </c>
      <c r="F234" s="17" t="s">
        <v>740</v>
      </c>
      <c r="G234" s="112" t="s">
        <v>34</v>
      </c>
      <c r="H234" s="6" t="s">
        <v>654</v>
      </c>
      <c r="I234" s="16" t="s">
        <v>741</v>
      </c>
      <c r="J234" s="16" t="s">
        <v>509</v>
      </c>
      <c r="K234" s="3" t="s">
        <v>38</v>
      </c>
      <c r="L234" s="116" t="s">
        <v>39</v>
      </c>
      <c r="M234" s="177" t="s">
        <v>236</v>
      </c>
      <c r="N234" s="7" t="s">
        <v>41</v>
      </c>
      <c r="O234" s="19">
        <v>44599</v>
      </c>
      <c r="P234" s="20">
        <v>44601</v>
      </c>
      <c r="Q234" s="21" t="s">
        <v>742</v>
      </c>
      <c r="R234" s="22" t="s">
        <v>743</v>
      </c>
      <c r="S234" s="24" t="s">
        <v>315</v>
      </c>
      <c r="T234" s="13" t="str">
        <f t="shared" si="33"/>
        <v>&lt;0.418</v>
      </c>
      <c r="U234" s="13" t="str">
        <f t="shared" si="33"/>
        <v>&lt;0.469</v>
      </c>
      <c r="V234" s="14" t="str">
        <f t="shared" si="32"/>
        <v>&lt;0.89</v>
      </c>
      <c r="W234" s="27"/>
    </row>
    <row r="235" spans="1:23" x14ac:dyDescent="0.4">
      <c r="A235" s="31">
        <f t="shared" si="29"/>
        <v>229</v>
      </c>
      <c r="B235" s="16" t="s">
        <v>687</v>
      </c>
      <c r="C235" s="17" t="s">
        <v>687</v>
      </c>
      <c r="D235" s="6" t="s">
        <v>688</v>
      </c>
      <c r="E235" s="3" t="s">
        <v>739</v>
      </c>
      <c r="F235" s="17" t="s">
        <v>740</v>
      </c>
      <c r="G235" s="112" t="s">
        <v>34</v>
      </c>
      <c r="H235" s="6" t="s">
        <v>654</v>
      </c>
      <c r="I235" s="16" t="s">
        <v>741</v>
      </c>
      <c r="J235" s="16" t="s">
        <v>509</v>
      </c>
      <c r="K235" s="3" t="s">
        <v>38</v>
      </c>
      <c r="L235" s="116" t="s">
        <v>39</v>
      </c>
      <c r="M235" s="177" t="s">
        <v>236</v>
      </c>
      <c r="N235" s="7" t="s">
        <v>41</v>
      </c>
      <c r="O235" s="19">
        <v>44599</v>
      </c>
      <c r="P235" s="20">
        <v>44601</v>
      </c>
      <c r="Q235" s="21" t="s">
        <v>744</v>
      </c>
      <c r="R235" s="22" t="s">
        <v>574</v>
      </c>
      <c r="S235" s="24" t="s">
        <v>745</v>
      </c>
      <c r="T235" s="13" t="str">
        <f t="shared" si="33"/>
        <v>&lt;0.231</v>
      </c>
      <c r="U235" s="13" t="str">
        <f t="shared" si="33"/>
        <v>&lt;0.291</v>
      </c>
      <c r="V235" s="14" t="str">
        <f t="shared" si="32"/>
        <v>&lt;0.52</v>
      </c>
      <c r="W235" s="27"/>
    </row>
    <row r="236" spans="1:23" x14ac:dyDescent="0.4">
      <c r="A236" s="31">
        <f t="shared" si="29"/>
        <v>230</v>
      </c>
      <c r="B236" s="16" t="s">
        <v>687</v>
      </c>
      <c r="C236" s="17" t="s">
        <v>687</v>
      </c>
      <c r="D236" s="6" t="s">
        <v>688</v>
      </c>
      <c r="E236" s="3" t="s">
        <v>739</v>
      </c>
      <c r="F236" s="17" t="s">
        <v>740</v>
      </c>
      <c r="G236" s="112" t="s">
        <v>34</v>
      </c>
      <c r="H236" s="6" t="s">
        <v>654</v>
      </c>
      <c r="I236" s="16" t="s">
        <v>741</v>
      </c>
      <c r="J236" s="16" t="s">
        <v>509</v>
      </c>
      <c r="K236" s="3" t="s">
        <v>38</v>
      </c>
      <c r="L236" s="116" t="s">
        <v>39</v>
      </c>
      <c r="M236" s="177" t="s">
        <v>236</v>
      </c>
      <c r="N236" s="7" t="s">
        <v>41</v>
      </c>
      <c r="O236" s="19">
        <v>44599</v>
      </c>
      <c r="P236" s="20">
        <v>44601</v>
      </c>
      <c r="Q236" s="21" t="s">
        <v>746</v>
      </c>
      <c r="R236" s="22" t="s">
        <v>607</v>
      </c>
      <c r="S236" s="24" t="s">
        <v>627</v>
      </c>
      <c r="T236" s="13" t="str">
        <f t="shared" si="33"/>
        <v>&lt;0.442</v>
      </c>
      <c r="U236" s="13" t="str">
        <f t="shared" si="33"/>
        <v>&lt;0.409</v>
      </c>
      <c r="V236" s="14" t="str">
        <f t="shared" si="32"/>
        <v>&lt;0.85</v>
      </c>
      <c r="W236" s="27"/>
    </row>
    <row r="237" spans="1:23" x14ac:dyDescent="0.4">
      <c r="A237" s="31">
        <f t="shared" si="29"/>
        <v>231</v>
      </c>
      <c r="B237" s="16" t="s">
        <v>687</v>
      </c>
      <c r="C237" s="17" t="s">
        <v>687</v>
      </c>
      <c r="D237" s="6" t="s">
        <v>688</v>
      </c>
      <c r="E237" s="3" t="s">
        <v>739</v>
      </c>
      <c r="F237" s="17" t="s">
        <v>740</v>
      </c>
      <c r="G237" s="112" t="s">
        <v>34</v>
      </c>
      <c r="H237" s="6" t="s">
        <v>654</v>
      </c>
      <c r="I237" s="16" t="s">
        <v>741</v>
      </c>
      <c r="J237" s="16" t="s">
        <v>509</v>
      </c>
      <c r="K237" s="3" t="s">
        <v>38</v>
      </c>
      <c r="L237" s="116" t="s">
        <v>39</v>
      </c>
      <c r="M237" s="177" t="s">
        <v>236</v>
      </c>
      <c r="N237" s="7" t="s">
        <v>41</v>
      </c>
      <c r="O237" s="19">
        <v>44599</v>
      </c>
      <c r="P237" s="20">
        <v>44601</v>
      </c>
      <c r="Q237" s="21" t="s">
        <v>747</v>
      </c>
      <c r="R237" s="22" t="s">
        <v>640</v>
      </c>
      <c r="S237" s="24" t="s">
        <v>745</v>
      </c>
      <c r="T237" s="13" t="str">
        <f t="shared" si="33"/>
        <v>&lt;0.263</v>
      </c>
      <c r="U237" s="13" t="str">
        <f t="shared" si="33"/>
        <v>&lt;0.257</v>
      </c>
      <c r="V237" s="14" t="str">
        <f t="shared" si="32"/>
        <v>&lt;0.52</v>
      </c>
      <c r="W237" s="27"/>
    </row>
    <row r="238" spans="1:23" x14ac:dyDescent="0.4">
      <c r="A238" s="31">
        <f t="shared" si="29"/>
        <v>232</v>
      </c>
      <c r="B238" s="16" t="s">
        <v>687</v>
      </c>
      <c r="C238" s="17" t="s">
        <v>687</v>
      </c>
      <c r="D238" s="6" t="s">
        <v>146</v>
      </c>
      <c r="E238" s="3"/>
      <c r="F238" s="17"/>
      <c r="G238" s="112" t="s">
        <v>448</v>
      </c>
      <c r="H238" s="6" t="s">
        <v>654</v>
      </c>
      <c r="I238" s="16" t="s">
        <v>748</v>
      </c>
      <c r="J238" s="16"/>
      <c r="K238" s="3"/>
      <c r="L238" s="116" t="s">
        <v>39</v>
      </c>
      <c r="M238" s="177" t="s">
        <v>749</v>
      </c>
      <c r="N238" s="7" t="s">
        <v>41</v>
      </c>
      <c r="O238" s="19">
        <v>44599</v>
      </c>
      <c r="P238" s="20">
        <v>44599</v>
      </c>
      <c r="Q238" s="21" t="s">
        <v>750</v>
      </c>
      <c r="R238" s="22" t="s">
        <v>279</v>
      </c>
      <c r="S238" s="24" t="s">
        <v>160</v>
      </c>
      <c r="T238" s="13" t="str">
        <f t="shared" si="33"/>
        <v>&lt;4.6</v>
      </c>
      <c r="U238" s="13" t="str">
        <f t="shared" si="33"/>
        <v>&lt;6.2</v>
      </c>
      <c r="V238" s="14" t="str">
        <f t="shared" si="32"/>
        <v>&lt;11</v>
      </c>
      <c r="W238" s="27"/>
    </row>
    <row r="239" spans="1:23" x14ac:dyDescent="0.4">
      <c r="A239" s="31">
        <f t="shared" si="29"/>
        <v>233</v>
      </c>
      <c r="B239" s="16" t="s">
        <v>687</v>
      </c>
      <c r="C239" s="17" t="s">
        <v>687</v>
      </c>
      <c r="D239" s="6" t="s">
        <v>751</v>
      </c>
      <c r="E239" s="3"/>
      <c r="F239" s="17"/>
      <c r="G239" s="112" t="s">
        <v>448</v>
      </c>
      <c r="H239" s="6" t="s">
        <v>654</v>
      </c>
      <c r="I239" s="16" t="s">
        <v>752</v>
      </c>
      <c r="J239" s="16"/>
      <c r="K239" s="3"/>
      <c r="L239" s="116" t="s">
        <v>39</v>
      </c>
      <c r="M239" s="177" t="s">
        <v>749</v>
      </c>
      <c r="N239" s="7" t="s">
        <v>41</v>
      </c>
      <c r="O239" s="19">
        <v>44599</v>
      </c>
      <c r="P239" s="20">
        <v>44599</v>
      </c>
      <c r="Q239" s="21" t="s">
        <v>750</v>
      </c>
      <c r="R239" s="22" t="s">
        <v>322</v>
      </c>
      <c r="S239" s="24" t="s">
        <v>709</v>
      </c>
      <c r="T239" s="13" t="str">
        <f t="shared" si="33"/>
        <v>&lt;4.6</v>
      </c>
      <c r="U239" s="13" t="str">
        <f t="shared" si="33"/>
        <v>&lt;5.2</v>
      </c>
      <c r="V239" s="14" t="str">
        <f t="shared" si="32"/>
        <v>&lt;9.8</v>
      </c>
      <c r="W239" s="27"/>
    </row>
    <row r="240" spans="1:23" x14ac:dyDescent="0.4">
      <c r="A240" s="31">
        <f t="shared" si="29"/>
        <v>234</v>
      </c>
      <c r="B240" s="16" t="s">
        <v>687</v>
      </c>
      <c r="C240" s="17" t="s">
        <v>687</v>
      </c>
      <c r="D240" s="6" t="s">
        <v>523</v>
      </c>
      <c r="E240" s="3"/>
      <c r="F240" s="17"/>
      <c r="G240" s="112" t="s">
        <v>448</v>
      </c>
      <c r="H240" s="6" t="s">
        <v>654</v>
      </c>
      <c r="I240" s="16" t="s">
        <v>753</v>
      </c>
      <c r="J240" s="16"/>
      <c r="K240" s="3"/>
      <c r="L240" s="116" t="s">
        <v>39</v>
      </c>
      <c r="M240" s="177" t="s">
        <v>749</v>
      </c>
      <c r="N240" s="7" t="s">
        <v>41</v>
      </c>
      <c r="O240" s="19">
        <v>44599</v>
      </c>
      <c r="P240" s="20">
        <v>44600</v>
      </c>
      <c r="Q240" s="21" t="s">
        <v>754</v>
      </c>
      <c r="R240" s="22" t="s">
        <v>755</v>
      </c>
      <c r="S240" s="24" t="s">
        <v>179</v>
      </c>
      <c r="T240" s="13" t="str">
        <f t="shared" si="33"/>
        <v>&lt;4.8</v>
      </c>
      <c r="U240" s="13" t="str">
        <f t="shared" si="33"/>
        <v>&lt;5.4</v>
      </c>
      <c r="V240" s="14" t="str">
        <f t="shared" si="32"/>
        <v>&lt;10</v>
      </c>
      <c r="W240" s="27"/>
    </row>
    <row r="241" spans="1:23" x14ac:dyDescent="0.4">
      <c r="A241" s="31">
        <f t="shared" si="29"/>
        <v>235</v>
      </c>
      <c r="B241" s="16" t="s">
        <v>687</v>
      </c>
      <c r="C241" s="17" t="s">
        <v>687</v>
      </c>
      <c r="D241" s="6" t="s">
        <v>146</v>
      </c>
      <c r="E241" s="3"/>
      <c r="F241" s="17"/>
      <c r="G241" s="112" t="s">
        <v>448</v>
      </c>
      <c r="H241" s="6" t="s">
        <v>654</v>
      </c>
      <c r="I241" s="16" t="s">
        <v>756</v>
      </c>
      <c r="J241" s="16"/>
      <c r="K241" s="3"/>
      <c r="L241" s="116" t="s">
        <v>39</v>
      </c>
      <c r="M241" s="177" t="s">
        <v>749</v>
      </c>
      <c r="N241" s="7" t="s">
        <v>41</v>
      </c>
      <c r="O241" s="19">
        <v>44599</v>
      </c>
      <c r="P241" s="20">
        <v>44600</v>
      </c>
      <c r="Q241" s="21" t="s">
        <v>757</v>
      </c>
      <c r="R241" s="22" t="s">
        <v>755</v>
      </c>
      <c r="S241" s="24" t="s">
        <v>179</v>
      </c>
      <c r="T241" s="13" t="str">
        <f t="shared" si="33"/>
        <v>&lt;5</v>
      </c>
      <c r="U241" s="13" t="str">
        <f t="shared" si="33"/>
        <v>&lt;5.4</v>
      </c>
      <c r="V241" s="14" t="str">
        <f t="shared" si="32"/>
        <v>&lt;10</v>
      </c>
      <c r="W241" s="27"/>
    </row>
    <row r="242" spans="1:23" x14ac:dyDescent="0.4">
      <c r="A242" s="31">
        <f t="shared" si="29"/>
        <v>236</v>
      </c>
      <c r="B242" s="16" t="s">
        <v>687</v>
      </c>
      <c r="C242" s="17" t="s">
        <v>687</v>
      </c>
      <c r="D242" s="6" t="s">
        <v>146</v>
      </c>
      <c r="E242" s="3"/>
      <c r="F242" s="17"/>
      <c r="G242" s="112" t="s">
        <v>448</v>
      </c>
      <c r="H242" s="6" t="s">
        <v>654</v>
      </c>
      <c r="I242" s="16" t="s">
        <v>758</v>
      </c>
      <c r="J242" s="16"/>
      <c r="K242" s="3"/>
      <c r="L242" s="116" t="s">
        <v>39</v>
      </c>
      <c r="M242" s="177" t="s">
        <v>749</v>
      </c>
      <c r="N242" s="7" t="s">
        <v>41</v>
      </c>
      <c r="O242" s="19">
        <v>44599</v>
      </c>
      <c r="P242" s="20">
        <v>44600</v>
      </c>
      <c r="Q242" s="21" t="s">
        <v>759</v>
      </c>
      <c r="R242" s="22" t="s">
        <v>180</v>
      </c>
      <c r="S242" s="24" t="s">
        <v>171</v>
      </c>
      <c r="T242" s="13" t="str">
        <f t="shared" si="33"/>
        <v>&lt;4.9</v>
      </c>
      <c r="U242" s="13" t="str">
        <f t="shared" si="33"/>
        <v>&lt;4.7</v>
      </c>
      <c r="V242" s="14" t="str">
        <f t="shared" si="32"/>
        <v>&lt;9.6</v>
      </c>
      <c r="W242" s="27"/>
    </row>
    <row r="243" spans="1:23" x14ac:dyDescent="0.4">
      <c r="A243" s="31">
        <f t="shared" si="29"/>
        <v>237</v>
      </c>
      <c r="B243" s="16" t="s">
        <v>687</v>
      </c>
      <c r="C243" s="17" t="s">
        <v>687</v>
      </c>
      <c r="D243" s="6" t="s">
        <v>687</v>
      </c>
      <c r="E243" s="3"/>
      <c r="F243" s="17"/>
      <c r="G243" s="112" t="s">
        <v>448</v>
      </c>
      <c r="H243" s="6" t="s">
        <v>654</v>
      </c>
      <c r="I243" s="16" t="s">
        <v>760</v>
      </c>
      <c r="J243" s="16"/>
      <c r="K243" s="3"/>
      <c r="L243" s="116" t="s">
        <v>39</v>
      </c>
      <c r="M243" s="177" t="s">
        <v>749</v>
      </c>
      <c r="N243" s="7" t="s">
        <v>41</v>
      </c>
      <c r="O243" s="19">
        <v>44599</v>
      </c>
      <c r="P243" s="20">
        <v>44600</v>
      </c>
      <c r="Q243" s="21" t="s">
        <v>322</v>
      </c>
      <c r="R243" s="22" t="s">
        <v>761</v>
      </c>
      <c r="S243" s="24" t="s">
        <v>160</v>
      </c>
      <c r="T243" s="13" t="str">
        <f t="shared" si="33"/>
        <v>&lt;5.2</v>
      </c>
      <c r="U243" s="13" t="str">
        <f t="shared" si="33"/>
        <v>&lt;5.8</v>
      </c>
      <c r="V243" s="14" t="str">
        <f t="shared" si="32"/>
        <v>&lt;11</v>
      </c>
      <c r="W243" s="27"/>
    </row>
    <row r="244" spans="1:23" x14ac:dyDescent="0.4">
      <c r="A244" s="31">
        <f t="shared" si="29"/>
        <v>238</v>
      </c>
      <c r="B244" s="16" t="s">
        <v>687</v>
      </c>
      <c r="C244" s="17" t="s">
        <v>687</v>
      </c>
      <c r="D244" s="6" t="s">
        <v>687</v>
      </c>
      <c r="E244" s="3"/>
      <c r="F244" s="17"/>
      <c r="G244" s="112" t="s">
        <v>448</v>
      </c>
      <c r="H244" s="6" t="s">
        <v>654</v>
      </c>
      <c r="I244" s="16" t="s">
        <v>762</v>
      </c>
      <c r="J244" s="16"/>
      <c r="K244" s="3"/>
      <c r="L244" s="116" t="s">
        <v>39</v>
      </c>
      <c r="M244" s="177" t="s">
        <v>749</v>
      </c>
      <c r="N244" s="7" t="s">
        <v>41</v>
      </c>
      <c r="O244" s="19">
        <v>44599</v>
      </c>
      <c r="P244" s="20">
        <v>44600</v>
      </c>
      <c r="Q244" s="21" t="s">
        <v>130</v>
      </c>
      <c r="R244" s="22" t="s">
        <v>125</v>
      </c>
      <c r="S244" s="24" t="s">
        <v>324</v>
      </c>
      <c r="T244" s="13" t="str">
        <f t="shared" si="33"/>
        <v>&lt;4.5</v>
      </c>
      <c r="U244" s="13" t="str">
        <f t="shared" si="33"/>
        <v>&lt;4.3</v>
      </c>
      <c r="V244" s="14" t="str">
        <f t="shared" si="32"/>
        <v>&lt;8.8</v>
      </c>
      <c r="W244" s="27"/>
    </row>
    <row r="245" spans="1:23" x14ac:dyDescent="0.4">
      <c r="A245" s="31">
        <f t="shared" si="29"/>
        <v>239</v>
      </c>
      <c r="B245" s="16" t="s">
        <v>687</v>
      </c>
      <c r="C245" s="17" t="s">
        <v>687</v>
      </c>
      <c r="D245" s="6" t="s">
        <v>687</v>
      </c>
      <c r="E245" s="3"/>
      <c r="F245" s="17"/>
      <c r="G245" s="112" t="s">
        <v>448</v>
      </c>
      <c r="H245" s="6" t="s">
        <v>654</v>
      </c>
      <c r="I245" s="16" t="s">
        <v>763</v>
      </c>
      <c r="J245" s="16"/>
      <c r="K245" s="3"/>
      <c r="L245" s="116" t="s">
        <v>39</v>
      </c>
      <c r="M245" s="177" t="s">
        <v>749</v>
      </c>
      <c r="N245" s="7" t="s">
        <v>41</v>
      </c>
      <c r="O245" s="19">
        <v>44599</v>
      </c>
      <c r="P245" s="20">
        <v>44600</v>
      </c>
      <c r="Q245" s="21" t="s">
        <v>764</v>
      </c>
      <c r="R245" s="22" t="s">
        <v>271</v>
      </c>
      <c r="S245" s="24" t="s">
        <v>164</v>
      </c>
      <c r="T245" s="13" t="str">
        <f t="shared" si="33"/>
        <v>&lt;5.5</v>
      </c>
      <c r="U245" s="13" t="str">
        <f t="shared" si="33"/>
        <v>&lt;6</v>
      </c>
      <c r="V245" s="14" t="str">
        <f t="shared" si="32"/>
        <v>&lt;12</v>
      </c>
      <c r="W245" s="27"/>
    </row>
    <row r="246" spans="1:23" x14ac:dyDescent="0.4">
      <c r="A246" s="31">
        <f t="shared" si="29"/>
        <v>240</v>
      </c>
      <c r="B246" s="16" t="s">
        <v>687</v>
      </c>
      <c r="C246" s="17" t="s">
        <v>687</v>
      </c>
      <c r="D246" s="6" t="s">
        <v>687</v>
      </c>
      <c r="E246" s="3"/>
      <c r="F246" s="17" t="s">
        <v>765</v>
      </c>
      <c r="G246" s="112" t="s">
        <v>448</v>
      </c>
      <c r="H246" s="6" t="s">
        <v>654</v>
      </c>
      <c r="I246" s="16" t="s">
        <v>766</v>
      </c>
      <c r="J246" s="16"/>
      <c r="K246" s="3"/>
      <c r="L246" s="116" t="s">
        <v>39</v>
      </c>
      <c r="M246" s="177" t="s">
        <v>749</v>
      </c>
      <c r="N246" s="7" t="s">
        <v>41</v>
      </c>
      <c r="O246" s="19">
        <v>44599</v>
      </c>
      <c r="P246" s="20">
        <v>44599</v>
      </c>
      <c r="Q246" s="21" t="s">
        <v>750</v>
      </c>
      <c r="R246" s="22" t="s">
        <v>767</v>
      </c>
      <c r="S246" s="24" t="s">
        <v>327</v>
      </c>
      <c r="T246" s="13" t="str">
        <f t="shared" si="33"/>
        <v>&lt;4.6</v>
      </c>
      <c r="U246" s="13" t="str">
        <f t="shared" si="33"/>
        <v>&lt;5.1</v>
      </c>
      <c r="V246" s="14" t="str">
        <f t="shared" si="32"/>
        <v>&lt;9.7</v>
      </c>
      <c r="W246" s="27"/>
    </row>
    <row r="247" spans="1:23" x14ac:dyDescent="0.4">
      <c r="A247" s="31">
        <f t="shared" si="29"/>
        <v>241</v>
      </c>
      <c r="B247" s="16" t="s">
        <v>687</v>
      </c>
      <c r="C247" s="17" t="s">
        <v>687</v>
      </c>
      <c r="D247" s="6" t="s">
        <v>523</v>
      </c>
      <c r="E247" s="3"/>
      <c r="F247" s="17"/>
      <c r="G247" s="112" t="s">
        <v>448</v>
      </c>
      <c r="H247" s="6" t="s">
        <v>654</v>
      </c>
      <c r="I247" s="16" t="s">
        <v>768</v>
      </c>
      <c r="J247" s="16"/>
      <c r="K247" s="3"/>
      <c r="L247" s="116" t="s">
        <v>39</v>
      </c>
      <c r="M247" s="177" t="s">
        <v>749</v>
      </c>
      <c r="N247" s="7" t="s">
        <v>41</v>
      </c>
      <c r="O247" s="19">
        <v>44599</v>
      </c>
      <c r="P247" s="20">
        <v>44600</v>
      </c>
      <c r="Q247" s="21" t="s">
        <v>757</v>
      </c>
      <c r="R247" s="22" t="s">
        <v>764</v>
      </c>
      <c r="S247" s="24" t="s">
        <v>160</v>
      </c>
      <c r="T247" s="13" t="str">
        <f t="shared" si="33"/>
        <v>&lt;5</v>
      </c>
      <c r="U247" s="13" t="str">
        <f t="shared" si="33"/>
        <v>&lt;5.5</v>
      </c>
      <c r="V247" s="14" t="str">
        <f t="shared" si="32"/>
        <v>&lt;11</v>
      </c>
      <c r="W247" s="27"/>
    </row>
    <row r="248" spans="1:23" x14ac:dyDescent="0.4">
      <c r="A248" s="31">
        <f t="shared" si="29"/>
        <v>242</v>
      </c>
      <c r="B248" s="231" t="s">
        <v>769</v>
      </c>
      <c r="C248" s="232" t="s">
        <v>769</v>
      </c>
      <c r="D248" s="4" t="s">
        <v>770</v>
      </c>
      <c r="E248" s="3" t="s">
        <v>771</v>
      </c>
      <c r="F248" s="5" t="s">
        <v>772</v>
      </c>
      <c r="G248" s="112" t="s">
        <v>448</v>
      </c>
      <c r="H248" s="6" t="s">
        <v>381</v>
      </c>
      <c r="I248" s="3" t="s">
        <v>773</v>
      </c>
      <c r="J248" s="3"/>
      <c r="K248" s="3"/>
      <c r="L248" s="233" t="s">
        <v>39</v>
      </c>
      <c r="M248" s="234" t="s">
        <v>774</v>
      </c>
      <c r="N248" s="235" t="s">
        <v>775</v>
      </c>
      <c r="O248" s="236">
        <v>44532</v>
      </c>
      <c r="P248" s="237">
        <v>44540</v>
      </c>
      <c r="Q248" s="21" t="s">
        <v>776</v>
      </c>
      <c r="R248" s="23" t="s">
        <v>777</v>
      </c>
      <c r="S248" s="12" t="s">
        <v>778</v>
      </c>
      <c r="T248" s="13" t="str">
        <f t="shared" ref="T248:U259" si="34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&lt;0.5</v>
      </c>
      <c r="U248" s="13" t="str">
        <f t="shared" si="34"/>
        <v>&lt;0.4</v>
      </c>
      <c r="V248" s="14" t="str">
        <f t="shared" si="32"/>
        <v>&lt;0.9</v>
      </c>
      <c r="W248" s="15" t="str">
        <f t="shared" ref="W248:W259" si="35">IF(ISERROR(V248*1),"",IF(AND(H248="飲料水",V248&gt;=11),"○",IF(AND(H248="牛乳・乳児用食品",V248&gt;=51),"○",IF(AND(H248&lt;&gt;"",V248&gt;=110),"○",""))))</f>
        <v/>
      </c>
    </row>
    <row r="249" spans="1:23" x14ac:dyDescent="0.4">
      <c r="A249" s="31">
        <f t="shared" si="29"/>
        <v>243</v>
      </c>
      <c r="B249" s="231" t="s">
        <v>769</v>
      </c>
      <c r="C249" s="232" t="s">
        <v>769</v>
      </c>
      <c r="D249" s="6" t="s">
        <v>779</v>
      </c>
      <c r="E249" s="16"/>
      <c r="F249" s="17"/>
      <c r="G249" s="112" t="s">
        <v>448</v>
      </c>
      <c r="H249" s="6" t="s">
        <v>466</v>
      </c>
      <c r="I249" s="16" t="s">
        <v>780</v>
      </c>
      <c r="J249" s="16" t="s">
        <v>781</v>
      </c>
      <c r="K249" s="16"/>
      <c r="L249" s="233" t="s">
        <v>39</v>
      </c>
      <c r="M249" s="234" t="s">
        <v>774</v>
      </c>
      <c r="N249" s="235" t="s">
        <v>775</v>
      </c>
      <c r="O249" s="236">
        <v>44538</v>
      </c>
      <c r="P249" s="237">
        <v>44546</v>
      </c>
      <c r="Q249" s="10" t="s">
        <v>776</v>
      </c>
      <c r="R249" s="24" t="s">
        <v>776</v>
      </c>
      <c r="S249" s="12" t="s">
        <v>782</v>
      </c>
      <c r="T249" s="13" t="str">
        <f t="shared" si="34"/>
        <v>&lt;0.5</v>
      </c>
      <c r="U249" s="13" t="str">
        <f t="shared" si="34"/>
        <v>&lt;0.5</v>
      </c>
      <c r="V249" s="14" t="str">
        <f t="shared" si="32"/>
        <v>&lt;1</v>
      </c>
      <c r="W249" s="15" t="str">
        <f t="shared" si="35"/>
        <v/>
      </c>
    </row>
    <row r="250" spans="1:23" x14ac:dyDescent="0.4">
      <c r="A250" s="31">
        <f t="shared" si="29"/>
        <v>244</v>
      </c>
      <c r="B250" s="231" t="s">
        <v>769</v>
      </c>
      <c r="C250" s="232" t="s">
        <v>769</v>
      </c>
      <c r="D250" s="6" t="s">
        <v>770</v>
      </c>
      <c r="E250" s="16"/>
      <c r="F250" s="17"/>
      <c r="G250" s="112" t="s">
        <v>448</v>
      </c>
      <c r="H250" s="6" t="s">
        <v>466</v>
      </c>
      <c r="I250" s="16" t="s">
        <v>780</v>
      </c>
      <c r="J250" s="16" t="s">
        <v>781</v>
      </c>
      <c r="K250" s="16"/>
      <c r="L250" s="233" t="s">
        <v>39</v>
      </c>
      <c r="M250" s="234" t="s">
        <v>774</v>
      </c>
      <c r="N250" s="235" t="s">
        <v>775</v>
      </c>
      <c r="O250" s="236">
        <v>44544</v>
      </c>
      <c r="P250" s="237">
        <v>44918</v>
      </c>
      <c r="Q250" s="21" t="s">
        <v>777</v>
      </c>
      <c r="R250" s="24" t="s">
        <v>777</v>
      </c>
      <c r="S250" s="12" t="s">
        <v>783</v>
      </c>
      <c r="T250" s="13" t="str">
        <f t="shared" si="34"/>
        <v>&lt;0.4</v>
      </c>
      <c r="U250" s="13" t="str">
        <f t="shared" si="34"/>
        <v>&lt;0.4</v>
      </c>
      <c r="V250" s="14" t="str">
        <f t="shared" si="32"/>
        <v>&lt;0.8</v>
      </c>
      <c r="W250" s="15" t="str">
        <f t="shared" si="35"/>
        <v/>
      </c>
    </row>
    <row r="251" spans="1:23" x14ac:dyDescent="0.4">
      <c r="A251" s="31">
        <f t="shared" si="29"/>
        <v>245</v>
      </c>
      <c r="B251" s="231" t="s">
        <v>769</v>
      </c>
      <c r="C251" s="232" t="s">
        <v>769</v>
      </c>
      <c r="D251" s="6" t="s">
        <v>379</v>
      </c>
      <c r="E251" s="16" t="s">
        <v>784</v>
      </c>
      <c r="F251" s="17" t="s">
        <v>785</v>
      </c>
      <c r="G251" s="112" t="s">
        <v>437</v>
      </c>
      <c r="H251" s="6" t="s">
        <v>381</v>
      </c>
      <c r="I251" s="16" t="s">
        <v>773</v>
      </c>
      <c r="J251" s="16"/>
      <c r="K251" s="16"/>
      <c r="L251" s="176" t="s">
        <v>554</v>
      </c>
      <c r="M251" s="234" t="s">
        <v>774</v>
      </c>
      <c r="N251" s="235" t="s">
        <v>775</v>
      </c>
      <c r="O251" s="236">
        <v>44573</v>
      </c>
      <c r="P251" s="20">
        <v>44585</v>
      </c>
      <c r="Q251" s="21" t="s">
        <v>776</v>
      </c>
      <c r="R251" s="22" t="s">
        <v>777</v>
      </c>
      <c r="S251" s="23" t="s">
        <v>778</v>
      </c>
      <c r="T251" s="13" t="str">
        <f t="shared" si="34"/>
        <v>&lt;0.5</v>
      </c>
      <c r="U251" s="13" t="str">
        <f t="shared" si="34"/>
        <v>&lt;0.4</v>
      </c>
      <c r="V251" s="14" t="str">
        <f t="shared" si="32"/>
        <v>&lt;0.9</v>
      </c>
      <c r="W251" s="15" t="str">
        <f t="shared" si="35"/>
        <v/>
      </c>
    </row>
    <row r="252" spans="1:23" x14ac:dyDescent="0.4">
      <c r="A252" s="31">
        <f t="shared" si="29"/>
        <v>246</v>
      </c>
      <c r="B252" s="231" t="s">
        <v>769</v>
      </c>
      <c r="C252" s="232" t="s">
        <v>769</v>
      </c>
      <c r="D252" s="4" t="s">
        <v>786</v>
      </c>
      <c r="E252" s="3" t="s">
        <v>787</v>
      </c>
      <c r="F252" s="5" t="s">
        <v>788</v>
      </c>
      <c r="G252" s="112" t="s">
        <v>437</v>
      </c>
      <c r="H252" s="6" t="s">
        <v>381</v>
      </c>
      <c r="I252" s="16" t="s">
        <v>773</v>
      </c>
      <c r="J252" s="16"/>
      <c r="K252" s="16"/>
      <c r="L252" s="176" t="s">
        <v>554</v>
      </c>
      <c r="M252" s="234" t="s">
        <v>774</v>
      </c>
      <c r="N252" s="235" t="s">
        <v>775</v>
      </c>
      <c r="O252" s="236">
        <v>44579</v>
      </c>
      <c r="P252" s="20">
        <v>44590</v>
      </c>
      <c r="Q252" s="21" t="s">
        <v>777</v>
      </c>
      <c r="R252" s="22" t="s">
        <v>776</v>
      </c>
      <c r="S252" s="23" t="s">
        <v>778</v>
      </c>
      <c r="T252" s="13" t="str">
        <f t="shared" si="34"/>
        <v>&lt;0.4</v>
      </c>
      <c r="U252" s="13" t="str">
        <f t="shared" si="34"/>
        <v>&lt;0.5</v>
      </c>
      <c r="V252" s="14" t="str">
        <f t="shared" si="32"/>
        <v>&lt;0.9</v>
      </c>
      <c r="W252" s="15" t="str">
        <f t="shared" si="35"/>
        <v/>
      </c>
    </row>
    <row r="253" spans="1:23" x14ac:dyDescent="0.4">
      <c r="A253" s="31">
        <f t="shared" si="29"/>
        <v>247</v>
      </c>
      <c r="B253" s="231" t="s">
        <v>769</v>
      </c>
      <c r="C253" s="232" t="s">
        <v>769</v>
      </c>
      <c r="D253" s="6" t="s">
        <v>789</v>
      </c>
      <c r="E253" s="16" t="s">
        <v>790</v>
      </c>
      <c r="F253" s="17" t="s">
        <v>791</v>
      </c>
      <c r="G253" s="112" t="s">
        <v>437</v>
      </c>
      <c r="H253" s="6" t="s">
        <v>381</v>
      </c>
      <c r="I253" s="3" t="s">
        <v>773</v>
      </c>
      <c r="J253" s="16"/>
      <c r="K253" s="16"/>
      <c r="L253" s="176" t="s">
        <v>554</v>
      </c>
      <c r="M253" s="234" t="s">
        <v>774</v>
      </c>
      <c r="N253" s="235" t="s">
        <v>775</v>
      </c>
      <c r="O253" s="236">
        <v>44579</v>
      </c>
      <c r="P253" s="20">
        <v>44590</v>
      </c>
      <c r="Q253" s="21" t="s">
        <v>776</v>
      </c>
      <c r="R253" s="22" t="s">
        <v>776</v>
      </c>
      <c r="S253" s="24" t="s">
        <v>782</v>
      </c>
      <c r="T253" s="13" t="str">
        <f t="shared" si="34"/>
        <v>&lt;0.5</v>
      </c>
      <c r="U253" s="13" t="str">
        <f t="shared" si="34"/>
        <v>&lt;0.5</v>
      </c>
      <c r="V253" s="14" t="str">
        <f t="shared" si="32"/>
        <v>&lt;1</v>
      </c>
      <c r="W253" s="15" t="str">
        <f t="shared" si="35"/>
        <v/>
      </c>
    </row>
    <row r="254" spans="1:23" x14ac:dyDescent="0.4">
      <c r="A254" s="31">
        <f t="shared" si="29"/>
        <v>248</v>
      </c>
      <c r="B254" s="238" t="s">
        <v>789</v>
      </c>
      <c r="C254" s="238" t="s">
        <v>792</v>
      </c>
      <c r="D254" s="4" t="s">
        <v>793</v>
      </c>
      <c r="E254" s="3" t="s">
        <v>794</v>
      </c>
      <c r="F254" s="5" t="s">
        <v>436</v>
      </c>
      <c r="G254" s="112" t="s">
        <v>34</v>
      </c>
      <c r="H254" s="6" t="s">
        <v>795</v>
      </c>
      <c r="I254" s="3" t="s">
        <v>796</v>
      </c>
      <c r="J254" s="16" t="s">
        <v>781</v>
      </c>
      <c r="K254" s="3"/>
      <c r="L254" s="116" t="s">
        <v>39</v>
      </c>
      <c r="M254" s="239" t="s">
        <v>797</v>
      </c>
      <c r="N254" s="7" t="s">
        <v>41</v>
      </c>
      <c r="O254" s="8">
        <v>44599</v>
      </c>
      <c r="P254" s="9">
        <v>44609</v>
      </c>
      <c r="Q254" s="10" t="s">
        <v>798</v>
      </c>
      <c r="R254" s="11" t="s">
        <v>799</v>
      </c>
      <c r="S254" s="12" t="s">
        <v>800</v>
      </c>
      <c r="T254" s="13" t="str">
        <f t="shared" si="34"/>
        <v>&lt;4.5</v>
      </c>
      <c r="U254" s="13" t="str">
        <f t="shared" si="34"/>
        <v>&lt;4.3</v>
      </c>
      <c r="V254" s="14" t="str">
        <f t="shared" si="32"/>
        <v>&lt;8.8</v>
      </c>
      <c r="W254" s="15" t="str">
        <f t="shared" si="35"/>
        <v/>
      </c>
    </row>
    <row r="255" spans="1:23" x14ac:dyDescent="0.4">
      <c r="A255" s="31">
        <f t="shared" si="29"/>
        <v>249</v>
      </c>
      <c r="B255" s="238" t="s">
        <v>789</v>
      </c>
      <c r="C255" s="238" t="s">
        <v>792</v>
      </c>
      <c r="D255" s="6" t="s">
        <v>793</v>
      </c>
      <c r="E255" s="16" t="s">
        <v>801</v>
      </c>
      <c r="F255" s="5" t="s">
        <v>436</v>
      </c>
      <c r="G255" s="112" t="s">
        <v>34</v>
      </c>
      <c r="H255" s="6" t="s">
        <v>795</v>
      </c>
      <c r="I255" s="3" t="s">
        <v>796</v>
      </c>
      <c r="J255" s="16" t="s">
        <v>781</v>
      </c>
      <c r="K255" s="16"/>
      <c r="L255" s="116" t="s">
        <v>39</v>
      </c>
      <c r="M255" s="239" t="s">
        <v>797</v>
      </c>
      <c r="N255" s="7" t="s">
        <v>41</v>
      </c>
      <c r="O255" s="8">
        <v>44585</v>
      </c>
      <c r="P255" s="9">
        <v>44609</v>
      </c>
      <c r="Q255" s="21" t="s">
        <v>462</v>
      </c>
      <c r="R255" s="22" t="s">
        <v>453</v>
      </c>
      <c r="S255" s="12" t="s">
        <v>75</v>
      </c>
      <c r="T255" s="13" t="str">
        <f t="shared" si="34"/>
        <v>&lt;4.1</v>
      </c>
      <c r="U255" s="13" t="str">
        <f t="shared" si="34"/>
        <v>&lt;5</v>
      </c>
      <c r="V255" s="14" t="str">
        <f t="shared" si="32"/>
        <v>&lt;9.1</v>
      </c>
      <c r="W255" s="15" t="str">
        <f t="shared" si="35"/>
        <v/>
      </c>
    </row>
    <row r="256" spans="1:23" x14ac:dyDescent="0.4">
      <c r="A256" s="31">
        <f t="shared" si="29"/>
        <v>250</v>
      </c>
      <c r="B256" s="238" t="s">
        <v>789</v>
      </c>
      <c r="C256" s="238" t="s">
        <v>792</v>
      </c>
      <c r="D256" s="6" t="s">
        <v>793</v>
      </c>
      <c r="E256" s="16" t="s">
        <v>802</v>
      </c>
      <c r="F256" s="5" t="s">
        <v>436</v>
      </c>
      <c r="G256" s="112" t="s">
        <v>34</v>
      </c>
      <c r="H256" s="6" t="s">
        <v>795</v>
      </c>
      <c r="I256" s="3" t="s">
        <v>796</v>
      </c>
      <c r="J256" s="16" t="s">
        <v>781</v>
      </c>
      <c r="K256" s="16"/>
      <c r="L256" s="116" t="s">
        <v>39</v>
      </c>
      <c r="M256" s="239" t="s">
        <v>797</v>
      </c>
      <c r="N256" s="7" t="s">
        <v>41</v>
      </c>
      <c r="O256" s="8">
        <v>44599</v>
      </c>
      <c r="P256" s="9">
        <v>44609</v>
      </c>
      <c r="Q256" s="21" t="s">
        <v>799</v>
      </c>
      <c r="R256" s="22" t="s">
        <v>671</v>
      </c>
      <c r="S256" s="12" t="s">
        <v>803</v>
      </c>
      <c r="T256" s="13" t="str">
        <f t="shared" si="34"/>
        <v>&lt;4.3</v>
      </c>
      <c r="U256" s="13" t="str">
        <f t="shared" si="34"/>
        <v>&lt;4.7</v>
      </c>
      <c r="V256" s="14" t="str">
        <f t="shared" si="32"/>
        <v>&lt;9</v>
      </c>
      <c r="W256" s="15" t="str">
        <f t="shared" si="35"/>
        <v/>
      </c>
    </row>
    <row r="257" spans="1:23" x14ac:dyDescent="0.4">
      <c r="A257" s="31">
        <f t="shared" si="29"/>
        <v>251</v>
      </c>
      <c r="B257" s="238" t="s">
        <v>789</v>
      </c>
      <c r="C257" s="238" t="s">
        <v>792</v>
      </c>
      <c r="D257" s="6" t="s">
        <v>793</v>
      </c>
      <c r="E257" s="16" t="s">
        <v>804</v>
      </c>
      <c r="F257" s="5" t="s">
        <v>436</v>
      </c>
      <c r="G257" s="112" t="s">
        <v>34</v>
      </c>
      <c r="H257" s="6" t="s">
        <v>795</v>
      </c>
      <c r="I257" s="3" t="s">
        <v>796</v>
      </c>
      <c r="J257" s="16" t="s">
        <v>781</v>
      </c>
      <c r="K257" s="16"/>
      <c r="L257" s="116" t="s">
        <v>39</v>
      </c>
      <c r="M257" s="239" t="s">
        <v>797</v>
      </c>
      <c r="N257" s="7" t="s">
        <v>41</v>
      </c>
      <c r="O257" s="8">
        <v>44599</v>
      </c>
      <c r="P257" s="9">
        <v>44609</v>
      </c>
      <c r="Q257" s="21" t="s">
        <v>805</v>
      </c>
      <c r="R257" s="22" t="s">
        <v>806</v>
      </c>
      <c r="S257" s="12" t="s">
        <v>807</v>
      </c>
      <c r="T257" s="13" t="str">
        <f t="shared" si="34"/>
        <v>&lt;3.5</v>
      </c>
      <c r="U257" s="13" t="str">
        <f t="shared" si="34"/>
        <v>&lt;3.8</v>
      </c>
      <c r="V257" s="14" t="str">
        <f t="shared" si="32"/>
        <v>&lt;7.3</v>
      </c>
      <c r="W257" s="15" t="str">
        <f t="shared" si="35"/>
        <v/>
      </c>
    </row>
    <row r="258" spans="1:23" x14ac:dyDescent="0.4">
      <c r="A258" s="31">
        <f t="shared" si="29"/>
        <v>252</v>
      </c>
      <c r="B258" s="238" t="s">
        <v>789</v>
      </c>
      <c r="C258" s="238" t="s">
        <v>792</v>
      </c>
      <c r="D258" s="6" t="s">
        <v>793</v>
      </c>
      <c r="E258" s="16" t="s">
        <v>808</v>
      </c>
      <c r="F258" s="5" t="s">
        <v>436</v>
      </c>
      <c r="G258" s="112" t="s">
        <v>34</v>
      </c>
      <c r="H258" s="6" t="s">
        <v>795</v>
      </c>
      <c r="I258" s="3" t="s">
        <v>796</v>
      </c>
      <c r="J258" s="16" t="s">
        <v>781</v>
      </c>
      <c r="K258" s="16"/>
      <c r="L258" s="116" t="s">
        <v>39</v>
      </c>
      <c r="M258" s="239" t="s">
        <v>797</v>
      </c>
      <c r="N258" s="7" t="s">
        <v>41</v>
      </c>
      <c r="O258" s="8">
        <v>44600</v>
      </c>
      <c r="P258" s="9">
        <v>44609</v>
      </c>
      <c r="Q258" s="21" t="s">
        <v>805</v>
      </c>
      <c r="R258" s="22" t="s">
        <v>809</v>
      </c>
      <c r="S258" s="12" t="s">
        <v>810</v>
      </c>
      <c r="T258" s="13" t="str">
        <f t="shared" si="34"/>
        <v>&lt;3.5</v>
      </c>
      <c r="U258" s="13" t="str">
        <f t="shared" si="34"/>
        <v>&lt;3.9</v>
      </c>
      <c r="V258" s="14" t="str">
        <f t="shared" si="32"/>
        <v>&lt;7.4</v>
      </c>
      <c r="W258" s="15" t="str">
        <f t="shared" si="35"/>
        <v/>
      </c>
    </row>
    <row r="259" spans="1:23" x14ac:dyDescent="0.4">
      <c r="A259" s="31">
        <f t="shared" si="29"/>
        <v>253</v>
      </c>
      <c r="B259" s="238" t="s">
        <v>789</v>
      </c>
      <c r="C259" s="238" t="s">
        <v>792</v>
      </c>
      <c r="D259" s="6" t="s">
        <v>793</v>
      </c>
      <c r="E259" s="16" t="s">
        <v>811</v>
      </c>
      <c r="F259" s="5" t="s">
        <v>436</v>
      </c>
      <c r="G259" s="112" t="s">
        <v>34</v>
      </c>
      <c r="H259" s="6" t="s">
        <v>795</v>
      </c>
      <c r="I259" s="3" t="s">
        <v>796</v>
      </c>
      <c r="J259" s="16" t="s">
        <v>781</v>
      </c>
      <c r="K259" s="16"/>
      <c r="L259" s="116" t="s">
        <v>39</v>
      </c>
      <c r="M259" s="239" t="s">
        <v>797</v>
      </c>
      <c r="N259" s="7" t="s">
        <v>41</v>
      </c>
      <c r="O259" s="8">
        <v>44599</v>
      </c>
      <c r="P259" s="9">
        <v>44609</v>
      </c>
      <c r="Q259" s="21" t="s">
        <v>799</v>
      </c>
      <c r="R259" s="22" t="s">
        <v>671</v>
      </c>
      <c r="S259" s="12" t="s">
        <v>803</v>
      </c>
      <c r="T259" s="13" t="str">
        <f t="shared" si="34"/>
        <v>&lt;4.3</v>
      </c>
      <c r="U259" s="13" t="str">
        <f t="shared" si="34"/>
        <v>&lt;4.7</v>
      </c>
      <c r="V259" s="14" t="str">
        <f t="shared" si="32"/>
        <v>&lt;9</v>
      </c>
      <c r="W259" s="15" t="str">
        <f t="shared" si="35"/>
        <v/>
      </c>
    </row>
    <row r="260" spans="1:23" x14ac:dyDescent="0.4">
      <c r="T260" s="229"/>
      <c r="U260" s="229"/>
      <c r="V260" s="229"/>
    </row>
    <row r="261" spans="1:23" x14ac:dyDescent="0.4">
      <c r="T261" s="229"/>
      <c r="U261" s="229"/>
      <c r="V261" s="229"/>
    </row>
    <row r="262" spans="1:23" x14ac:dyDescent="0.4">
      <c r="T262" s="229"/>
      <c r="U262" s="229"/>
      <c r="V262" s="229"/>
    </row>
    <row r="263" spans="1:23" x14ac:dyDescent="0.4">
      <c r="T263" s="229"/>
      <c r="U263" s="229"/>
      <c r="V263" s="229"/>
    </row>
    <row r="264" spans="1:23" x14ac:dyDescent="0.4">
      <c r="T264" s="229"/>
      <c r="U264" s="229"/>
      <c r="V264" s="229"/>
    </row>
    <row r="265" spans="1:23" x14ac:dyDescent="0.4">
      <c r="T265" s="229"/>
      <c r="U265" s="229"/>
      <c r="V265" s="229"/>
    </row>
    <row r="266" spans="1:23" x14ac:dyDescent="0.4">
      <c r="T266" s="229"/>
      <c r="U266" s="229"/>
      <c r="V266" s="229"/>
    </row>
    <row r="267" spans="1:23" x14ac:dyDescent="0.4">
      <c r="T267" s="229"/>
      <c r="U267" s="229"/>
      <c r="V267" s="229"/>
    </row>
    <row r="268" spans="1:23" x14ac:dyDescent="0.4">
      <c r="T268" s="229"/>
      <c r="U268" s="229"/>
      <c r="V268" s="229"/>
    </row>
    <row r="269" spans="1:23" x14ac:dyDescent="0.4">
      <c r="T269" s="229"/>
      <c r="U269" s="229"/>
      <c r="V269" s="229"/>
    </row>
    <row r="270" spans="1:23" x14ac:dyDescent="0.4">
      <c r="T270" s="229"/>
      <c r="U270" s="229"/>
      <c r="V270" s="229"/>
    </row>
    <row r="271" spans="1:23" x14ac:dyDescent="0.4">
      <c r="T271" s="229"/>
      <c r="U271" s="229"/>
      <c r="V271" s="229"/>
    </row>
    <row r="272" spans="1:23" x14ac:dyDescent="0.4">
      <c r="T272" s="229"/>
      <c r="U272" s="229"/>
      <c r="V272" s="229"/>
    </row>
    <row r="273" spans="20:22" x14ac:dyDescent="0.4">
      <c r="T273" s="229"/>
      <c r="U273" s="229"/>
      <c r="V273" s="229"/>
    </row>
    <row r="274" spans="20:22" x14ac:dyDescent="0.4">
      <c r="T274" s="229"/>
      <c r="U274" s="229"/>
      <c r="V274" s="229"/>
    </row>
    <row r="275" spans="20:22" x14ac:dyDescent="0.4">
      <c r="T275" s="229"/>
      <c r="U275" s="229"/>
      <c r="V275" s="229"/>
    </row>
    <row r="276" spans="20:22" x14ac:dyDescent="0.4">
      <c r="T276" s="229"/>
      <c r="U276" s="229"/>
      <c r="V276" s="229"/>
    </row>
    <row r="277" spans="20:22" x14ac:dyDescent="0.4">
      <c r="T277" s="229"/>
      <c r="U277" s="229"/>
      <c r="V277" s="229"/>
    </row>
    <row r="278" spans="20:22" x14ac:dyDescent="0.4">
      <c r="T278" s="229"/>
      <c r="U278" s="229"/>
      <c r="V278" s="229"/>
    </row>
    <row r="279" spans="20:22" x14ac:dyDescent="0.4">
      <c r="T279" s="229"/>
      <c r="U279" s="229"/>
      <c r="V279" s="229"/>
    </row>
    <row r="280" spans="20:22" x14ac:dyDescent="0.4">
      <c r="T280" s="229"/>
      <c r="U280" s="229"/>
      <c r="V280" s="229"/>
    </row>
    <row r="281" spans="20:22" x14ac:dyDescent="0.4">
      <c r="T281" s="229"/>
      <c r="U281" s="229"/>
      <c r="V281" s="229"/>
    </row>
    <row r="282" spans="20:22" x14ac:dyDescent="0.4">
      <c r="T282" s="229"/>
      <c r="U282" s="229"/>
      <c r="V282" s="229"/>
    </row>
    <row r="283" spans="20:22" x14ac:dyDescent="0.4">
      <c r="T283" s="229"/>
      <c r="U283" s="229"/>
      <c r="V283" s="229"/>
    </row>
    <row r="284" spans="20:22" x14ac:dyDescent="0.4">
      <c r="T284" s="229"/>
      <c r="U284" s="229"/>
      <c r="V284" s="229"/>
    </row>
    <row r="285" spans="20:22" x14ac:dyDescent="0.4">
      <c r="T285" s="229"/>
      <c r="U285" s="229"/>
      <c r="V285" s="229"/>
    </row>
    <row r="286" spans="20:22" x14ac:dyDescent="0.4">
      <c r="T286" s="229"/>
      <c r="U286" s="229"/>
      <c r="V286" s="229"/>
    </row>
    <row r="287" spans="20:22" x14ac:dyDescent="0.4">
      <c r="T287" s="229"/>
      <c r="U287" s="229"/>
      <c r="V287" s="229"/>
    </row>
    <row r="288" spans="20:22" x14ac:dyDescent="0.4">
      <c r="T288" s="229"/>
      <c r="U288" s="229"/>
      <c r="V288" s="229"/>
    </row>
    <row r="289" spans="20:22" x14ac:dyDescent="0.4">
      <c r="T289" s="229"/>
      <c r="U289" s="229"/>
      <c r="V289" s="229"/>
    </row>
    <row r="290" spans="20:22" x14ac:dyDescent="0.4">
      <c r="T290" s="229"/>
      <c r="U290" s="229"/>
      <c r="V290" s="229"/>
    </row>
    <row r="291" spans="20:22" x14ac:dyDescent="0.4">
      <c r="T291" s="229"/>
      <c r="U291" s="229"/>
      <c r="V291" s="229"/>
    </row>
    <row r="292" spans="20:22" x14ac:dyDescent="0.4">
      <c r="T292" s="229"/>
      <c r="U292" s="229"/>
      <c r="V292" s="229"/>
    </row>
    <row r="293" spans="20:22" x14ac:dyDescent="0.4">
      <c r="T293" s="229"/>
      <c r="U293" s="229"/>
      <c r="V293" s="229"/>
    </row>
    <row r="294" spans="20:22" x14ac:dyDescent="0.4">
      <c r="T294" s="229"/>
      <c r="U294" s="229"/>
      <c r="V294" s="229"/>
    </row>
    <row r="295" spans="20:22" x14ac:dyDescent="0.4">
      <c r="T295" s="229"/>
      <c r="U295" s="229"/>
      <c r="V295" s="229"/>
    </row>
    <row r="296" spans="20:22" x14ac:dyDescent="0.4">
      <c r="T296" s="229"/>
      <c r="U296" s="229"/>
      <c r="V296" s="229"/>
    </row>
    <row r="297" spans="20:22" x14ac:dyDescent="0.4">
      <c r="T297" s="229"/>
      <c r="U297" s="229"/>
      <c r="V297" s="229"/>
    </row>
    <row r="298" spans="20:22" x14ac:dyDescent="0.4">
      <c r="T298" s="229"/>
      <c r="U298" s="229"/>
      <c r="V298" s="229"/>
    </row>
    <row r="299" spans="20:22" x14ac:dyDescent="0.4">
      <c r="T299" s="229"/>
      <c r="U299" s="229"/>
      <c r="V299" s="229"/>
    </row>
    <row r="300" spans="20:22" x14ac:dyDescent="0.4">
      <c r="T300" s="229"/>
      <c r="U300" s="229"/>
      <c r="V300" s="229"/>
    </row>
    <row r="301" spans="20:22" x14ac:dyDescent="0.4">
      <c r="T301" s="229"/>
      <c r="U301" s="229"/>
      <c r="V301" s="229"/>
    </row>
    <row r="302" spans="20:22" x14ac:dyDescent="0.4">
      <c r="T302" s="229"/>
      <c r="U302" s="229"/>
      <c r="V302" s="229"/>
    </row>
    <row r="303" spans="20:22" x14ac:dyDescent="0.4">
      <c r="T303" s="229"/>
      <c r="U303" s="229"/>
      <c r="V303" s="229"/>
    </row>
    <row r="304" spans="20:22" x14ac:dyDescent="0.4">
      <c r="T304" s="229"/>
      <c r="U304" s="229"/>
      <c r="V304" s="229"/>
    </row>
    <row r="305" spans="20:22" x14ac:dyDescent="0.4">
      <c r="T305" s="229"/>
      <c r="U305" s="229"/>
      <c r="V305" s="229"/>
    </row>
    <row r="306" spans="20:22" x14ac:dyDescent="0.4">
      <c r="T306" s="229"/>
      <c r="U306" s="229"/>
      <c r="V306" s="229"/>
    </row>
    <row r="307" spans="20:22" x14ac:dyDescent="0.4">
      <c r="T307" s="229"/>
      <c r="U307" s="229"/>
      <c r="V307" s="229"/>
    </row>
    <row r="308" spans="20:22" x14ac:dyDescent="0.4">
      <c r="T308" s="229"/>
      <c r="U308" s="229"/>
      <c r="V308" s="229"/>
    </row>
    <row r="309" spans="20:22" x14ac:dyDescent="0.4">
      <c r="T309" s="229"/>
      <c r="U309" s="229"/>
      <c r="V309" s="229"/>
    </row>
    <row r="310" spans="20:22" x14ac:dyDescent="0.4">
      <c r="T310" s="229"/>
      <c r="U310" s="229"/>
      <c r="V310" s="229"/>
    </row>
    <row r="311" spans="20:22" x14ac:dyDescent="0.4">
      <c r="T311" s="229"/>
      <c r="U311" s="229"/>
      <c r="V311" s="229"/>
    </row>
    <row r="312" spans="20:22" x14ac:dyDescent="0.4">
      <c r="T312" s="229"/>
      <c r="U312" s="229"/>
      <c r="V312" s="229"/>
    </row>
    <row r="313" spans="20:22" x14ac:dyDescent="0.4">
      <c r="T313" s="229"/>
      <c r="U313" s="229"/>
      <c r="V313" s="229"/>
    </row>
    <row r="314" spans="20:22" x14ac:dyDescent="0.4">
      <c r="T314" s="229"/>
      <c r="U314" s="229"/>
      <c r="V314" s="229"/>
    </row>
    <row r="315" spans="20:22" x14ac:dyDescent="0.4">
      <c r="T315" s="229"/>
      <c r="U315" s="229"/>
      <c r="V315" s="229"/>
    </row>
    <row r="316" spans="20:22" x14ac:dyDescent="0.4">
      <c r="T316" s="229"/>
      <c r="U316" s="229"/>
      <c r="V316" s="229"/>
    </row>
    <row r="317" spans="20:22" x14ac:dyDescent="0.4">
      <c r="T317" s="229"/>
      <c r="U317" s="229"/>
      <c r="V317" s="229"/>
    </row>
    <row r="318" spans="20:22" x14ac:dyDescent="0.4">
      <c r="T318" s="229"/>
      <c r="U318" s="229"/>
      <c r="V318" s="229"/>
    </row>
    <row r="319" spans="20:22" x14ac:dyDescent="0.4">
      <c r="T319" s="229"/>
      <c r="U319" s="229"/>
      <c r="V319" s="229"/>
    </row>
    <row r="320" spans="20:22" x14ac:dyDescent="0.4">
      <c r="T320" s="229"/>
      <c r="U320" s="229"/>
      <c r="V320" s="229"/>
    </row>
    <row r="321" spans="20:22" x14ac:dyDescent="0.4">
      <c r="T321" s="229"/>
      <c r="U321" s="229"/>
      <c r="V321" s="229"/>
    </row>
    <row r="322" spans="20:22" x14ac:dyDescent="0.4">
      <c r="T322" s="229"/>
      <c r="U322" s="229"/>
      <c r="V322" s="229"/>
    </row>
    <row r="323" spans="20:22" x14ac:dyDescent="0.4">
      <c r="T323" s="229"/>
      <c r="U323" s="229"/>
      <c r="V323" s="229"/>
    </row>
    <row r="324" spans="20:22" x14ac:dyDescent="0.4">
      <c r="T324" s="229"/>
      <c r="U324" s="229"/>
      <c r="V324" s="229"/>
    </row>
    <row r="325" spans="20:22" x14ac:dyDescent="0.4">
      <c r="T325" s="229"/>
      <c r="U325" s="229"/>
      <c r="V325" s="229"/>
    </row>
    <row r="326" spans="20:22" x14ac:dyDescent="0.4">
      <c r="T326" s="229"/>
      <c r="U326" s="229"/>
      <c r="V326" s="229"/>
    </row>
    <row r="327" spans="20:22" x14ac:dyDescent="0.4">
      <c r="T327" s="229"/>
      <c r="U327" s="229"/>
      <c r="V327" s="229"/>
    </row>
    <row r="328" spans="20:22" x14ac:dyDescent="0.4">
      <c r="T328" s="229"/>
      <c r="U328" s="229"/>
      <c r="V328" s="229"/>
    </row>
    <row r="329" spans="20:22" x14ac:dyDescent="0.4">
      <c r="T329" s="229"/>
      <c r="U329" s="229"/>
      <c r="V329" s="229"/>
    </row>
    <row r="330" spans="20:22" x14ac:dyDescent="0.4">
      <c r="T330" s="229"/>
      <c r="U330" s="229"/>
      <c r="V330" s="229"/>
    </row>
    <row r="331" spans="20:22" x14ac:dyDescent="0.4">
      <c r="T331" s="229"/>
      <c r="U331" s="229"/>
      <c r="V331" s="229"/>
    </row>
    <row r="332" spans="20:22" x14ac:dyDescent="0.4">
      <c r="T332" s="229"/>
      <c r="U332" s="229"/>
      <c r="V332" s="229"/>
    </row>
    <row r="333" spans="20:22" x14ac:dyDescent="0.4">
      <c r="T333" s="229"/>
      <c r="U333" s="229"/>
      <c r="V333" s="229"/>
    </row>
    <row r="334" spans="20:22" x14ac:dyDescent="0.4">
      <c r="T334" s="229"/>
      <c r="U334" s="229"/>
      <c r="V334" s="229"/>
    </row>
    <row r="335" spans="20:22" x14ac:dyDescent="0.4">
      <c r="T335" s="229"/>
      <c r="U335" s="229"/>
      <c r="V335" s="229"/>
    </row>
    <row r="336" spans="20:22" x14ac:dyDescent="0.4">
      <c r="T336" s="229"/>
      <c r="U336" s="229"/>
      <c r="V336" s="229"/>
    </row>
    <row r="337" spans="20:22" x14ac:dyDescent="0.4">
      <c r="T337" s="229"/>
      <c r="U337" s="229"/>
      <c r="V337" s="229"/>
    </row>
    <row r="338" spans="20:22" x14ac:dyDescent="0.4">
      <c r="T338" s="229"/>
      <c r="U338" s="229"/>
      <c r="V338" s="229"/>
    </row>
    <row r="339" spans="20:22" x14ac:dyDescent="0.4">
      <c r="T339" s="229"/>
      <c r="U339" s="229"/>
      <c r="V339" s="229"/>
    </row>
    <row r="340" spans="20:22" x14ac:dyDescent="0.4">
      <c r="T340" s="229"/>
      <c r="U340" s="229"/>
      <c r="V340" s="229"/>
    </row>
    <row r="341" spans="20:22" x14ac:dyDescent="0.4">
      <c r="T341" s="229"/>
      <c r="U341" s="229"/>
      <c r="V341" s="229"/>
    </row>
    <row r="342" spans="20:22" x14ac:dyDescent="0.4">
      <c r="T342" s="229"/>
      <c r="U342" s="229"/>
      <c r="V342" s="229"/>
    </row>
    <row r="343" spans="20:22" x14ac:dyDescent="0.4">
      <c r="T343" s="229"/>
      <c r="U343" s="229"/>
      <c r="V343" s="229"/>
    </row>
    <row r="344" spans="20:22" x14ac:dyDescent="0.4">
      <c r="T344" s="229"/>
      <c r="U344" s="229"/>
      <c r="V344" s="229"/>
    </row>
    <row r="345" spans="20:22" x14ac:dyDescent="0.4">
      <c r="T345" s="229"/>
      <c r="U345" s="229"/>
      <c r="V345" s="229"/>
    </row>
    <row r="346" spans="20:22" x14ac:dyDescent="0.4">
      <c r="T346" s="229"/>
      <c r="U346" s="229"/>
      <c r="V346" s="229"/>
    </row>
    <row r="347" spans="20:22" x14ac:dyDescent="0.4">
      <c r="T347" s="229"/>
      <c r="U347" s="229"/>
      <c r="V347" s="229"/>
    </row>
    <row r="348" spans="20:22" x14ac:dyDescent="0.4">
      <c r="T348" s="229"/>
      <c r="U348" s="229"/>
      <c r="V348" s="229"/>
    </row>
    <row r="349" spans="20:22" x14ac:dyDescent="0.4">
      <c r="T349" s="229"/>
      <c r="U349" s="229"/>
      <c r="V349" s="229"/>
    </row>
    <row r="350" spans="20:22" x14ac:dyDescent="0.4">
      <c r="T350" s="229"/>
      <c r="U350" s="229"/>
      <c r="V350" s="229"/>
    </row>
    <row r="351" spans="20:22" x14ac:dyDescent="0.4">
      <c r="T351" s="229"/>
      <c r="U351" s="229"/>
      <c r="V351" s="229"/>
    </row>
    <row r="352" spans="20:22" x14ac:dyDescent="0.4">
      <c r="T352" s="229"/>
      <c r="U352" s="229"/>
      <c r="V352" s="229"/>
    </row>
    <row r="353" spans="20:22" x14ac:dyDescent="0.4">
      <c r="T353" s="229"/>
      <c r="U353" s="229"/>
      <c r="V353" s="229"/>
    </row>
    <row r="354" spans="20:22" x14ac:dyDescent="0.4">
      <c r="T354" s="229"/>
      <c r="U354" s="229"/>
      <c r="V354" s="229"/>
    </row>
    <row r="355" spans="20:22" x14ac:dyDescent="0.4">
      <c r="T355" s="229"/>
      <c r="U355" s="229"/>
      <c r="V355" s="229"/>
    </row>
    <row r="356" spans="20:22" x14ac:dyDescent="0.4">
      <c r="T356" s="229"/>
      <c r="U356" s="229"/>
      <c r="V356" s="229"/>
    </row>
    <row r="357" spans="20:22" x14ac:dyDescent="0.4">
      <c r="T357" s="229"/>
      <c r="U357" s="229"/>
      <c r="V357" s="229"/>
    </row>
    <row r="358" spans="20:22" x14ac:dyDescent="0.4">
      <c r="T358" s="229"/>
      <c r="U358" s="229"/>
      <c r="V358" s="229"/>
    </row>
    <row r="359" spans="20:22" x14ac:dyDescent="0.4">
      <c r="T359" s="229"/>
      <c r="U359" s="229"/>
      <c r="V359" s="229"/>
    </row>
    <row r="360" spans="20:22" x14ac:dyDescent="0.4">
      <c r="T360" s="229"/>
      <c r="U360" s="229"/>
      <c r="V360" s="229"/>
    </row>
    <row r="361" spans="20:22" x14ac:dyDescent="0.4">
      <c r="T361" s="229"/>
      <c r="U361" s="229"/>
      <c r="V361" s="229"/>
    </row>
    <row r="362" spans="20:22" x14ac:dyDescent="0.4">
      <c r="T362" s="229"/>
      <c r="U362" s="229"/>
      <c r="V362" s="229"/>
    </row>
    <row r="363" spans="20:22" x14ac:dyDescent="0.4">
      <c r="T363" s="229"/>
      <c r="U363" s="229"/>
      <c r="V363" s="229"/>
    </row>
    <row r="364" spans="20:22" x14ac:dyDescent="0.4">
      <c r="T364" s="229"/>
      <c r="U364" s="229"/>
      <c r="V364" s="229"/>
    </row>
    <row r="365" spans="20:22" x14ac:dyDescent="0.4">
      <c r="T365" s="229"/>
      <c r="U365" s="229"/>
      <c r="V365" s="229"/>
    </row>
    <row r="366" spans="20:22" x14ac:dyDescent="0.4">
      <c r="T366" s="229"/>
      <c r="U366" s="229"/>
      <c r="V366" s="229"/>
    </row>
    <row r="367" spans="20:22" x14ac:dyDescent="0.4">
      <c r="T367" s="229"/>
      <c r="U367" s="229"/>
      <c r="V367" s="229"/>
    </row>
    <row r="368" spans="20:22" x14ac:dyDescent="0.4">
      <c r="T368" s="229"/>
      <c r="U368" s="229"/>
      <c r="V368" s="229"/>
    </row>
    <row r="369" spans="20:22" x14ac:dyDescent="0.4">
      <c r="T369" s="229"/>
      <c r="U369" s="229"/>
      <c r="V369" s="229"/>
    </row>
    <row r="370" spans="20:22" x14ac:dyDescent="0.4">
      <c r="T370" s="229"/>
      <c r="U370" s="229"/>
      <c r="V370" s="229"/>
    </row>
    <row r="371" spans="20:22" x14ac:dyDescent="0.4">
      <c r="T371" s="229"/>
      <c r="U371" s="229"/>
      <c r="V371" s="229"/>
    </row>
    <row r="372" spans="20:22" x14ac:dyDescent="0.4">
      <c r="T372" s="229"/>
      <c r="U372" s="229"/>
      <c r="V372" s="229"/>
    </row>
    <row r="373" spans="20:22" x14ac:dyDescent="0.4">
      <c r="T373" s="229"/>
      <c r="U373" s="229"/>
      <c r="V373" s="229"/>
    </row>
    <row r="374" spans="20:22" x14ac:dyDescent="0.4">
      <c r="T374" s="229"/>
      <c r="U374" s="229"/>
      <c r="V374" s="229"/>
    </row>
    <row r="375" spans="20:22" x14ac:dyDescent="0.4">
      <c r="T375" s="229"/>
      <c r="U375" s="229"/>
      <c r="V375" s="229"/>
    </row>
    <row r="376" spans="20:22" x14ac:dyDescent="0.4">
      <c r="T376" s="229"/>
      <c r="U376" s="229"/>
      <c r="V376" s="229"/>
    </row>
    <row r="377" spans="20:22" x14ac:dyDescent="0.4">
      <c r="T377" s="229"/>
      <c r="U377" s="229"/>
      <c r="V377" s="229"/>
    </row>
    <row r="378" spans="20:22" x14ac:dyDescent="0.4">
      <c r="T378" s="229"/>
      <c r="U378" s="229"/>
      <c r="V378" s="229"/>
    </row>
    <row r="379" spans="20:22" x14ac:dyDescent="0.4">
      <c r="T379" s="229"/>
      <c r="U379" s="229"/>
      <c r="V379" s="229"/>
    </row>
    <row r="380" spans="20:22" x14ac:dyDescent="0.4">
      <c r="T380" s="229"/>
      <c r="U380" s="229"/>
      <c r="V380" s="229"/>
    </row>
    <row r="381" spans="20:22" x14ac:dyDescent="0.4">
      <c r="T381" s="229"/>
      <c r="U381" s="229"/>
      <c r="V381" s="229"/>
    </row>
    <row r="382" spans="20:22" x14ac:dyDescent="0.4">
      <c r="T382" s="229"/>
      <c r="U382" s="229"/>
      <c r="V382" s="229"/>
    </row>
    <row r="383" spans="20:22" x14ac:dyDescent="0.4">
      <c r="T383" s="229"/>
      <c r="U383" s="229"/>
      <c r="V383" s="229"/>
    </row>
    <row r="384" spans="20:22" x14ac:dyDescent="0.4">
      <c r="T384" s="229"/>
      <c r="U384" s="229"/>
      <c r="V384" s="229"/>
    </row>
    <row r="385" spans="20:22" x14ac:dyDescent="0.4">
      <c r="T385" s="229"/>
      <c r="U385" s="229"/>
      <c r="V385" s="229"/>
    </row>
    <row r="386" spans="20:22" x14ac:dyDescent="0.4">
      <c r="T386" s="229"/>
      <c r="U386" s="229"/>
      <c r="V386" s="229"/>
    </row>
    <row r="387" spans="20:22" x14ac:dyDescent="0.4">
      <c r="T387" s="229"/>
      <c r="U387" s="229"/>
      <c r="V387" s="229"/>
    </row>
    <row r="388" spans="20:22" x14ac:dyDescent="0.4">
      <c r="T388" s="229"/>
      <c r="U388" s="229"/>
      <c r="V388" s="229"/>
    </row>
    <row r="389" spans="20:22" x14ac:dyDescent="0.4">
      <c r="T389" s="229"/>
      <c r="U389" s="229"/>
      <c r="V389" s="229"/>
    </row>
    <row r="390" spans="20:22" x14ac:dyDescent="0.4">
      <c r="T390" s="229"/>
      <c r="U390" s="229"/>
      <c r="V390" s="229"/>
    </row>
    <row r="391" spans="20:22" x14ac:dyDescent="0.4">
      <c r="T391" s="229"/>
      <c r="U391" s="229"/>
      <c r="V391" s="229"/>
    </row>
    <row r="392" spans="20:22" x14ac:dyDescent="0.4">
      <c r="T392" s="229"/>
      <c r="U392" s="229"/>
      <c r="V392" s="229"/>
    </row>
    <row r="393" spans="20:22" x14ac:dyDescent="0.4">
      <c r="T393" s="229"/>
      <c r="U393" s="229"/>
      <c r="V393" s="229"/>
    </row>
    <row r="394" spans="20:22" x14ac:dyDescent="0.4">
      <c r="T394" s="229"/>
      <c r="U394" s="229"/>
      <c r="V394" s="229"/>
    </row>
    <row r="395" spans="20:22" x14ac:dyDescent="0.4">
      <c r="T395" s="229"/>
      <c r="U395" s="229"/>
      <c r="V395" s="229"/>
    </row>
    <row r="396" spans="20:22" x14ac:dyDescent="0.4">
      <c r="T396" s="229"/>
      <c r="U396" s="229"/>
      <c r="V396" s="229"/>
    </row>
    <row r="397" spans="20:22" x14ac:dyDescent="0.4">
      <c r="T397" s="229"/>
      <c r="U397" s="229"/>
      <c r="V397" s="229"/>
    </row>
    <row r="398" spans="20:22" x14ac:dyDescent="0.4">
      <c r="T398" s="229"/>
      <c r="U398" s="229"/>
      <c r="V398" s="229"/>
    </row>
    <row r="399" spans="20:22" x14ac:dyDescent="0.4">
      <c r="T399" s="229"/>
      <c r="U399" s="229"/>
      <c r="V399" s="229"/>
    </row>
    <row r="400" spans="20:22" x14ac:dyDescent="0.4">
      <c r="T400" s="229"/>
      <c r="U400" s="229"/>
      <c r="V400" s="229"/>
    </row>
    <row r="401" spans="20:22" x14ac:dyDescent="0.4">
      <c r="T401" s="229"/>
      <c r="U401" s="229"/>
      <c r="V401" s="229"/>
    </row>
    <row r="402" spans="20:22" x14ac:dyDescent="0.4">
      <c r="T402" s="229"/>
      <c r="U402" s="229"/>
      <c r="V402" s="229"/>
    </row>
    <row r="403" spans="20:22" x14ac:dyDescent="0.4">
      <c r="T403" s="229"/>
      <c r="U403" s="229"/>
      <c r="V403" s="229"/>
    </row>
    <row r="404" spans="20:22" x14ac:dyDescent="0.4">
      <c r="T404" s="229"/>
      <c r="U404" s="229"/>
      <c r="V404" s="229"/>
    </row>
    <row r="405" spans="20:22" x14ac:dyDescent="0.4">
      <c r="T405" s="229"/>
      <c r="U405" s="229"/>
      <c r="V405" s="229"/>
    </row>
    <row r="406" spans="20:22" x14ac:dyDescent="0.4">
      <c r="T406" s="229"/>
      <c r="U406" s="229"/>
      <c r="V406" s="229"/>
    </row>
    <row r="407" spans="20:22" x14ac:dyDescent="0.4">
      <c r="T407" s="229"/>
      <c r="U407" s="229"/>
      <c r="V407" s="229"/>
    </row>
    <row r="408" spans="20:22" x14ac:dyDescent="0.4">
      <c r="T408" s="229"/>
      <c r="U408" s="229"/>
      <c r="V408" s="229"/>
    </row>
    <row r="409" spans="20:22" x14ac:dyDescent="0.4">
      <c r="T409" s="229"/>
      <c r="U409" s="229"/>
      <c r="V409" s="229"/>
    </row>
    <row r="410" spans="20:22" x14ac:dyDescent="0.4">
      <c r="T410" s="229"/>
      <c r="U410" s="229"/>
      <c r="V410" s="229"/>
    </row>
    <row r="411" spans="20:22" x14ac:dyDescent="0.4">
      <c r="T411" s="229"/>
      <c r="U411" s="229"/>
      <c r="V411" s="229"/>
    </row>
    <row r="412" spans="20:22" x14ac:dyDescent="0.4">
      <c r="T412" s="229"/>
      <c r="U412" s="229"/>
      <c r="V412" s="229"/>
    </row>
    <row r="413" spans="20:22" x14ac:dyDescent="0.4">
      <c r="T413" s="229"/>
      <c r="U413" s="229"/>
      <c r="V413" s="229"/>
    </row>
    <row r="414" spans="20:22" x14ac:dyDescent="0.4">
      <c r="T414" s="229"/>
      <c r="U414" s="229"/>
      <c r="V414" s="229"/>
    </row>
    <row r="415" spans="20:22" x14ac:dyDescent="0.4">
      <c r="T415" s="229"/>
      <c r="U415" s="229"/>
      <c r="V415" s="229"/>
    </row>
    <row r="416" spans="20:22" x14ac:dyDescent="0.4">
      <c r="T416" s="229"/>
      <c r="U416" s="229"/>
      <c r="V416" s="229"/>
    </row>
    <row r="417" spans="20:22" x14ac:dyDescent="0.4">
      <c r="T417" s="229"/>
      <c r="U417" s="229"/>
      <c r="V417" s="229"/>
    </row>
    <row r="418" spans="20:22" x14ac:dyDescent="0.4">
      <c r="T418" s="229"/>
      <c r="U418" s="229"/>
      <c r="V418" s="229"/>
    </row>
    <row r="419" spans="20:22" x14ac:dyDescent="0.4">
      <c r="T419" s="229"/>
      <c r="U419" s="229"/>
      <c r="V419" s="229"/>
    </row>
    <row r="420" spans="20:22" x14ac:dyDescent="0.4">
      <c r="T420" s="229"/>
      <c r="U420" s="229"/>
      <c r="V420" s="229"/>
    </row>
    <row r="421" spans="20:22" x14ac:dyDescent="0.4">
      <c r="T421" s="229"/>
      <c r="U421" s="229"/>
      <c r="V421" s="229"/>
    </row>
    <row r="422" spans="20:22" x14ac:dyDescent="0.4">
      <c r="T422" s="229"/>
      <c r="U422" s="229"/>
      <c r="V422" s="229"/>
    </row>
    <row r="423" spans="20:22" x14ac:dyDescent="0.4">
      <c r="T423" s="229"/>
      <c r="U423" s="229"/>
      <c r="V423" s="229"/>
    </row>
    <row r="424" spans="20:22" x14ac:dyDescent="0.4">
      <c r="T424" s="229"/>
      <c r="U424" s="229"/>
      <c r="V424" s="229"/>
    </row>
    <row r="425" spans="20:22" x14ac:dyDescent="0.4">
      <c r="T425" s="229"/>
      <c r="U425" s="229"/>
      <c r="V425" s="229"/>
    </row>
    <row r="426" spans="20:22" x14ac:dyDescent="0.4">
      <c r="T426" s="229"/>
      <c r="U426" s="229"/>
      <c r="V426" s="229"/>
    </row>
    <row r="427" spans="20:22" x14ac:dyDescent="0.4">
      <c r="T427" s="229"/>
      <c r="U427" s="229"/>
      <c r="V427" s="229"/>
    </row>
    <row r="428" spans="20:22" x14ac:dyDescent="0.4">
      <c r="T428" s="229"/>
      <c r="U428" s="229"/>
      <c r="V428" s="229"/>
    </row>
    <row r="429" spans="20:22" x14ac:dyDescent="0.4">
      <c r="T429" s="229"/>
      <c r="U429" s="229"/>
      <c r="V429" s="229"/>
    </row>
    <row r="430" spans="20:22" x14ac:dyDescent="0.4">
      <c r="T430" s="229"/>
      <c r="U430" s="229"/>
      <c r="V430" s="229"/>
    </row>
    <row r="431" spans="20:22" x14ac:dyDescent="0.4">
      <c r="T431" s="229"/>
      <c r="U431" s="229"/>
      <c r="V431" s="229"/>
    </row>
    <row r="432" spans="20:22" x14ac:dyDescent="0.4">
      <c r="T432" s="229"/>
      <c r="U432" s="229"/>
      <c r="V432" s="229"/>
    </row>
    <row r="433" spans="20:22" x14ac:dyDescent="0.4">
      <c r="T433" s="229"/>
      <c r="U433" s="229"/>
      <c r="V433" s="229"/>
    </row>
    <row r="434" spans="20:22" x14ac:dyDescent="0.4">
      <c r="T434" s="229"/>
      <c r="U434" s="229"/>
      <c r="V434" s="229"/>
    </row>
    <row r="435" spans="20:22" x14ac:dyDescent="0.4">
      <c r="T435" s="229"/>
      <c r="U435" s="229"/>
      <c r="V435" s="229"/>
    </row>
    <row r="436" spans="20:22" x14ac:dyDescent="0.4">
      <c r="T436" s="229"/>
      <c r="U436" s="229"/>
      <c r="V436" s="229"/>
    </row>
    <row r="437" spans="20:22" x14ac:dyDescent="0.4">
      <c r="T437" s="229"/>
      <c r="U437" s="229"/>
      <c r="V437" s="229"/>
    </row>
    <row r="438" spans="20:22" x14ac:dyDescent="0.4">
      <c r="T438" s="229"/>
      <c r="U438" s="229"/>
      <c r="V438" s="229"/>
    </row>
    <row r="439" spans="20:22" x14ac:dyDescent="0.4">
      <c r="T439" s="229"/>
      <c r="U439" s="229"/>
      <c r="V439" s="229"/>
    </row>
    <row r="440" spans="20:22" x14ac:dyDescent="0.4">
      <c r="T440" s="229"/>
      <c r="U440" s="229"/>
      <c r="V440" s="229"/>
    </row>
    <row r="441" spans="20:22" x14ac:dyDescent="0.4">
      <c r="T441" s="229"/>
      <c r="U441" s="229"/>
      <c r="V441" s="229"/>
    </row>
    <row r="442" spans="20:22" x14ac:dyDescent="0.4">
      <c r="T442" s="229"/>
      <c r="U442" s="229"/>
      <c r="V442" s="229"/>
    </row>
    <row r="443" spans="20:22" x14ac:dyDescent="0.4">
      <c r="T443" s="229"/>
      <c r="U443" s="229"/>
      <c r="V443" s="229"/>
    </row>
    <row r="444" spans="20:22" x14ac:dyDescent="0.4">
      <c r="T444" s="229"/>
      <c r="U444" s="229"/>
      <c r="V444" s="229"/>
    </row>
    <row r="445" spans="20:22" x14ac:dyDescent="0.4">
      <c r="T445" s="229"/>
      <c r="U445" s="229"/>
      <c r="V445" s="229"/>
    </row>
    <row r="446" spans="20:22" x14ac:dyDescent="0.4">
      <c r="T446" s="229"/>
      <c r="U446" s="229"/>
      <c r="V446" s="229"/>
    </row>
    <row r="447" spans="20:22" x14ac:dyDescent="0.4">
      <c r="T447" s="229"/>
      <c r="U447" s="229"/>
      <c r="V447" s="229"/>
    </row>
    <row r="448" spans="20:22" x14ac:dyDescent="0.4">
      <c r="T448" s="229"/>
      <c r="U448" s="229"/>
      <c r="V448" s="229"/>
    </row>
    <row r="449" spans="20:22" x14ac:dyDescent="0.4">
      <c r="T449" s="229"/>
      <c r="U449" s="229"/>
      <c r="V449" s="229"/>
    </row>
    <row r="450" spans="20:22" x14ac:dyDescent="0.4">
      <c r="T450" s="229"/>
      <c r="U450" s="229"/>
      <c r="V450" s="229"/>
    </row>
    <row r="451" spans="20:22" x14ac:dyDescent="0.4">
      <c r="T451" s="229"/>
      <c r="U451" s="229"/>
      <c r="V451" s="229"/>
    </row>
    <row r="452" spans="20:22" x14ac:dyDescent="0.4">
      <c r="T452" s="229"/>
      <c r="U452" s="229"/>
      <c r="V452" s="229"/>
    </row>
    <row r="453" spans="20:22" x14ac:dyDescent="0.4">
      <c r="T453" s="229"/>
      <c r="U453" s="229"/>
      <c r="V453" s="229"/>
    </row>
    <row r="454" spans="20:22" x14ac:dyDescent="0.4">
      <c r="T454" s="229"/>
      <c r="U454" s="229"/>
      <c r="V454" s="229"/>
    </row>
    <row r="455" spans="20:22" x14ac:dyDescent="0.4">
      <c r="T455" s="229"/>
      <c r="U455" s="229"/>
      <c r="V455" s="229"/>
    </row>
    <row r="456" spans="20:22" x14ac:dyDescent="0.4">
      <c r="T456" s="229"/>
      <c r="U456" s="229"/>
      <c r="V456" s="229"/>
    </row>
    <row r="457" spans="20:22" x14ac:dyDescent="0.4">
      <c r="T457" s="229"/>
      <c r="U457" s="229"/>
      <c r="V457" s="229"/>
    </row>
    <row r="458" spans="20:22" x14ac:dyDescent="0.4">
      <c r="T458" s="229"/>
      <c r="U458" s="229"/>
      <c r="V458" s="229"/>
    </row>
    <row r="459" spans="20:22" x14ac:dyDescent="0.4">
      <c r="T459" s="229"/>
      <c r="U459" s="229"/>
      <c r="V459" s="229"/>
    </row>
    <row r="460" spans="20:22" x14ac:dyDescent="0.4">
      <c r="T460" s="229"/>
      <c r="U460" s="229"/>
      <c r="V460" s="229"/>
    </row>
    <row r="461" spans="20:22" x14ac:dyDescent="0.4">
      <c r="T461" s="229"/>
      <c r="U461" s="229"/>
      <c r="V461" s="229"/>
    </row>
    <row r="462" spans="20:22" x14ac:dyDescent="0.4">
      <c r="T462" s="229"/>
      <c r="U462" s="229"/>
      <c r="V462" s="229"/>
    </row>
    <row r="463" spans="20:22" x14ac:dyDescent="0.4">
      <c r="T463" s="229"/>
      <c r="U463" s="229"/>
      <c r="V463" s="229"/>
    </row>
    <row r="464" spans="20:22" x14ac:dyDescent="0.4">
      <c r="T464" s="229"/>
      <c r="U464" s="229"/>
      <c r="V464" s="229"/>
    </row>
    <row r="465" spans="20:22" x14ac:dyDescent="0.4">
      <c r="T465" s="229"/>
      <c r="U465" s="229"/>
      <c r="V465" s="229"/>
    </row>
    <row r="466" spans="20:22" x14ac:dyDescent="0.4">
      <c r="T466" s="229"/>
      <c r="U466" s="229"/>
      <c r="V466" s="229"/>
    </row>
    <row r="467" spans="20:22" x14ac:dyDescent="0.4">
      <c r="T467" s="229"/>
      <c r="U467" s="229"/>
      <c r="V467" s="229"/>
    </row>
    <row r="468" spans="20:22" x14ac:dyDescent="0.4">
      <c r="T468" s="229"/>
      <c r="U468" s="229"/>
      <c r="V468" s="229"/>
    </row>
    <row r="469" spans="20:22" x14ac:dyDescent="0.4">
      <c r="T469" s="229"/>
      <c r="U469" s="229"/>
      <c r="V469" s="229"/>
    </row>
    <row r="470" spans="20:22" x14ac:dyDescent="0.4">
      <c r="T470" s="229"/>
      <c r="U470" s="229"/>
      <c r="V470" s="229"/>
    </row>
    <row r="471" spans="20:22" x14ac:dyDescent="0.4">
      <c r="T471" s="229"/>
      <c r="U471" s="229"/>
      <c r="V471" s="229"/>
    </row>
    <row r="472" spans="20:22" x14ac:dyDescent="0.4">
      <c r="T472" s="229"/>
      <c r="U472" s="229"/>
      <c r="V472" s="229"/>
    </row>
    <row r="473" spans="20:22" x14ac:dyDescent="0.4">
      <c r="T473" s="229"/>
      <c r="U473" s="229"/>
      <c r="V473" s="229"/>
    </row>
    <row r="474" spans="20:22" x14ac:dyDescent="0.4">
      <c r="T474" s="229"/>
      <c r="U474" s="229"/>
      <c r="V474" s="229"/>
    </row>
    <row r="475" spans="20:22" x14ac:dyDescent="0.4">
      <c r="T475" s="229"/>
      <c r="U475" s="229"/>
      <c r="V475" s="229"/>
    </row>
    <row r="476" spans="20:22" x14ac:dyDescent="0.4">
      <c r="T476" s="229"/>
      <c r="U476" s="229"/>
      <c r="V476" s="229"/>
    </row>
    <row r="477" spans="20:22" x14ac:dyDescent="0.4">
      <c r="T477" s="229"/>
      <c r="U477" s="229"/>
      <c r="V477" s="229"/>
    </row>
    <row r="478" spans="20:22" x14ac:dyDescent="0.4">
      <c r="T478" s="229"/>
      <c r="U478" s="229"/>
      <c r="V478" s="229"/>
    </row>
    <row r="479" spans="20:22" x14ac:dyDescent="0.4">
      <c r="T479" s="229"/>
      <c r="U479" s="229"/>
      <c r="V479" s="229"/>
    </row>
    <row r="480" spans="20:22" x14ac:dyDescent="0.4">
      <c r="T480" s="229"/>
      <c r="U480" s="229"/>
      <c r="V480" s="229"/>
    </row>
    <row r="481" spans="20:22" x14ac:dyDescent="0.4">
      <c r="T481" s="229"/>
      <c r="U481" s="229"/>
      <c r="V481" s="229"/>
    </row>
    <row r="482" spans="20:22" x14ac:dyDescent="0.4">
      <c r="T482" s="229"/>
      <c r="U482" s="229"/>
      <c r="V482" s="229"/>
    </row>
    <row r="483" spans="20:22" x14ac:dyDescent="0.4">
      <c r="T483" s="229"/>
      <c r="U483" s="229"/>
      <c r="V483" s="229"/>
    </row>
    <row r="484" spans="20:22" x14ac:dyDescent="0.4">
      <c r="T484" s="229"/>
      <c r="U484" s="229"/>
      <c r="V484" s="229"/>
    </row>
    <row r="485" spans="20:22" x14ac:dyDescent="0.4">
      <c r="T485" s="229"/>
      <c r="U485" s="229"/>
      <c r="V485" s="229"/>
    </row>
    <row r="486" spans="20:22" x14ac:dyDescent="0.4">
      <c r="T486" s="229"/>
      <c r="U486" s="229"/>
      <c r="V486" s="229"/>
    </row>
    <row r="487" spans="20:22" x14ac:dyDescent="0.4">
      <c r="T487" s="229"/>
      <c r="U487" s="229"/>
      <c r="V487" s="229"/>
    </row>
    <row r="488" spans="20:22" x14ac:dyDescent="0.4">
      <c r="T488" s="229"/>
      <c r="U488" s="229"/>
      <c r="V488" s="229"/>
    </row>
    <row r="489" spans="20:22" x14ac:dyDescent="0.4">
      <c r="T489" s="229"/>
      <c r="U489" s="229"/>
      <c r="V489" s="229"/>
    </row>
    <row r="490" spans="20:22" x14ac:dyDescent="0.4">
      <c r="T490" s="229"/>
      <c r="U490" s="229"/>
      <c r="V490" s="229"/>
    </row>
    <row r="491" spans="20:22" x14ac:dyDescent="0.4">
      <c r="T491" s="229"/>
      <c r="U491" s="229"/>
      <c r="V491" s="229"/>
    </row>
    <row r="492" spans="20:22" x14ac:dyDescent="0.4">
      <c r="T492" s="229"/>
      <c r="U492" s="229"/>
      <c r="V492" s="229"/>
    </row>
    <row r="493" spans="20:22" x14ac:dyDescent="0.4">
      <c r="T493" s="229"/>
      <c r="U493" s="229"/>
      <c r="V493" s="229"/>
    </row>
    <row r="494" spans="20:22" x14ac:dyDescent="0.4">
      <c r="T494" s="229"/>
      <c r="U494" s="229"/>
      <c r="V494" s="229"/>
    </row>
    <row r="495" spans="20:22" x14ac:dyDescent="0.4">
      <c r="T495" s="229"/>
      <c r="U495" s="229"/>
      <c r="V495" s="229"/>
    </row>
    <row r="496" spans="20:22" x14ac:dyDescent="0.4">
      <c r="T496" s="229"/>
      <c r="U496" s="229"/>
      <c r="V496" s="229"/>
    </row>
    <row r="497" spans="20:22" x14ac:dyDescent="0.4">
      <c r="T497" s="229"/>
      <c r="U497" s="229"/>
      <c r="V497" s="229"/>
    </row>
    <row r="498" spans="20:22" x14ac:dyDescent="0.4">
      <c r="T498" s="229"/>
      <c r="U498" s="229"/>
      <c r="V498" s="229"/>
    </row>
    <row r="499" spans="20:22" x14ac:dyDescent="0.4">
      <c r="T499" s="229"/>
      <c r="U499" s="229"/>
      <c r="V499" s="229"/>
    </row>
    <row r="500" spans="20:22" x14ac:dyDescent="0.4">
      <c r="T500" s="229"/>
      <c r="U500" s="229"/>
      <c r="V500" s="229"/>
    </row>
    <row r="501" spans="20:22" x14ac:dyDescent="0.4">
      <c r="T501" s="229"/>
      <c r="U501" s="229"/>
      <c r="V501" s="229"/>
    </row>
    <row r="502" spans="20:22" x14ac:dyDescent="0.4">
      <c r="T502" s="229"/>
      <c r="U502" s="229"/>
      <c r="V502" s="229"/>
    </row>
    <row r="503" spans="20:22" x14ac:dyDescent="0.4">
      <c r="T503" s="229"/>
      <c r="U503" s="229"/>
      <c r="V503" s="229"/>
    </row>
    <row r="504" spans="20:22" x14ac:dyDescent="0.4">
      <c r="T504" s="229"/>
      <c r="U504" s="229"/>
      <c r="V504" s="229"/>
    </row>
    <row r="505" spans="20:22" x14ac:dyDescent="0.4">
      <c r="T505" s="229"/>
      <c r="U505" s="229"/>
      <c r="V505" s="229"/>
    </row>
    <row r="506" spans="20:22" x14ac:dyDescent="0.4">
      <c r="T506" s="229"/>
      <c r="U506" s="229"/>
      <c r="V506" s="229"/>
    </row>
    <row r="507" spans="20:22" x14ac:dyDescent="0.4">
      <c r="T507" s="229"/>
      <c r="U507" s="229"/>
      <c r="V507" s="229"/>
    </row>
    <row r="508" spans="20:22" x14ac:dyDescent="0.4">
      <c r="T508" s="229"/>
      <c r="U508" s="229"/>
      <c r="V508" s="229"/>
    </row>
    <row r="509" spans="20:22" x14ac:dyDescent="0.4">
      <c r="T509" s="229"/>
      <c r="U509" s="229"/>
      <c r="V509" s="229"/>
    </row>
    <row r="510" spans="20:22" x14ac:dyDescent="0.4">
      <c r="T510" s="229"/>
      <c r="U510" s="229"/>
      <c r="V510" s="229"/>
    </row>
    <row r="511" spans="20:22" x14ac:dyDescent="0.4">
      <c r="T511" s="229"/>
      <c r="U511" s="229"/>
      <c r="V511" s="229"/>
    </row>
    <row r="512" spans="20:22" x14ac:dyDescent="0.4">
      <c r="T512" s="229"/>
      <c r="U512" s="229"/>
      <c r="V512" s="229"/>
    </row>
    <row r="513" spans="20:22" x14ac:dyDescent="0.4">
      <c r="T513" s="229"/>
      <c r="U513" s="229"/>
      <c r="V513" s="229"/>
    </row>
    <row r="514" spans="20:22" x14ac:dyDescent="0.4">
      <c r="T514" s="229"/>
      <c r="U514" s="229"/>
      <c r="V514" s="229"/>
    </row>
    <row r="515" spans="20:22" x14ac:dyDescent="0.4">
      <c r="T515" s="229"/>
      <c r="U515" s="229"/>
      <c r="V515" s="229"/>
    </row>
    <row r="516" spans="20:22" x14ac:dyDescent="0.4">
      <c r="T516" s="229"/>
      <c r="U516" s="229"/>
      <c r="V516" s="229"/>
    </row>
    <row r="517" spans="20:22" x14ac:dyDescent="0.4">
      <c r="T517" s="229"/>
      <c r="U517" s="229"/>
      <c r="V517" s="229"/>
    </row>
    <row r="518" spans="20:22" x14ac:dyDescent="0.4">
      <c r="T518" s="229"/>
      <c r="U518" s="229"/>
      <c r="V518" s="229"/>
    </row>
    <row r="519" spans="20:22" x14ac:dyDescent="0.4">
      <c r="T519" s="229"/>
      <c r="U519" s="229"/>
      <c r="V519" s="229"/>
    </row>
    <row r="520" spans="20:22" x14ac:dyDescent="0.4">
      <c r="T520" s="229"/>
      <c r="U520" s="229"/>
      <c r="V520" s="229"/>
    </row>
    <row r="521" spans="20:22" x14ac:dyDescent="0.4">
      <c r="T521" s="229"/>
      <c r="U521" s="229"/>
      <c r="V521" s="229"/>
    </row>
    <row r="522" spans="20:22" x14ac:dyDescent="0.4">
      <c r="T522" s="229"/>
      <c r="U522" s="229"/>
      <c r="V522" s="229"/>
    </row>
    <row r="523" spans="20:22" x14ac:dyDescent="0.4">
      <c r="T523" s="229"/>
      <c r="U523" s="229"/>
      <c r="V523" s="229"/>
    </row>
    <row r="524" spans="20:22" x14ac:dyDescent="0.4">
      <c r="T524" s="229"/>
      <c r="U524" s="229"/>
      <c r="V524" s="229"/>
    </row>
    <row r="525" spans="20:22" x14ac:dyDescent="0.4">
      <c r="T525" s="229"/>
      <c r="U525" s="229"/>
      <c r="V525" s="229"/>
    </row>
    <row r="526" spans="20:22" x14ac:dyDescent="0.4">
      <c r="T526" s="229"/>
      <c r="U526" s="229"/>
      <c r="V526" s="229"/>
    </row>
    <row r="527" spans="20:22" x14ac:dyDescent="0.4">
      <c r="T527" s="229"/>
      <c r="U527" s="229"/>
      <c r="V527" s="229"/>
    </row>
    <row r="528" spans="20:22" x14ac:dyDescent="0.4">
      <c r="T528" s="229"/>
      <c r="U528" s="229"/>
      <c r="V528" s="229"/>
    </row>
    <row r="529" spans="20:22" x14ac:dyDescent="0.4">
      <c r="T529" s="229"/>
      <c r="U529" s="229"/>
      <c r="V529" s="229"/>
    </row>
    <row r="530" spans="20:22" x14ac:dyDescent="0.4">
      <c r="T530" s="229"/>
      <c r="U530" s="229"/>
      <c r="V530" s="229"/>
    </row>
    <row r="531" spans="20:22" x14ac:dyDescent="0.4">
      <c r="T531" s="229"/>
      <c r="U531" s="229"/>
      <c r="V531" s="229"/>
    </row>
    <row r="532" spans="20:22" x14ac:dyDescent="0.4">
      <c r="T532" s="229"/>
      <c r="U532" s="229"/>
      <c r="V532" s="229"/>
    </row>
    <row r="533" spans="20:22" x14ac:dyDescent="0.4">
      <c r="T533" s="229"/>
      <c r="U533" s="229"/>
      <c r="V533" s="229"/>
    </row>
    <row r="534" spans="20:22" x14ac:dyDescent="0.4">
      <c r="T534" s="229"/>
      <c r="U534" s="229"/>
      <c r="V534" s="229"/>
    </row>
    <row r="535" spans="20:22" x14ac:dyDescent="0.4">
      <c r="T535" s="229"/>
      <c r="U535" s="229"/>
      <c r="V535" s="229"/>
    </row>
    <row r="536" spans="20:22" x14ac:dyDescent="0.4">
      <c r="T536" s="229"/>
      <c r="U536" s="229"/>
      <c r="V536" s="229"/>
    </row>
    <row r="537" spans="20:22" x14ac:dyDescent="0.4">
      <c r="T537" s="229"/>
      <c r="U537" s="229"/>
      <c r="V537" s="229"/>
    </row>
    <row r="538" spans="20:22" x14ac:dyDescent="0.4">
      <c r="T538" s="229"/>
      <c r="U538" s="229"/>
      <c r="V538" s="229"/>
    </row>
    <row r="539" spans="20:22" x14ac:dyDescent="0.4">
      <c r="T539" s="229"/>
      <c r="U539" s="229"/>
      <c r="V539" s="229"/>
    </row>
    <row r="540" spans="20:22" x14ac:dyDescent="0.4">
      <c r="T540" s="229"/>
      <c r="U540" s="229"/>
      <c r="V540" s="229"/>
    </row>
    <row r="541" spans="20:22" x14ac:dyDescent="0.4">
      <c r="T541" s="229"/>
      <c r="U541" s="229"/>
      <c r="V541" s="229"/>
    </row>
    <row r="542" spans="20:22" x14ac:dyDescent="0.4">
      <c r="T542" s="229"/>
      <c r="U542" s="229"/>
      <c r="V542" s="229"/>
    </row>
    <row r="543" spans="20:22" x14ac:dyDescent="0.4">
      <c r="T543" s="229"/>
      <c r="U543" s="229"/>
      <c r="V543" s="229"/>
    </row>
    <row r="544" spans="20:22" x14ac:dyDescent="0.4">
      <c r="T544" s="229"/>
      <c r="U544" s="229"/>
      <c r="V544" s="229"/>
    </row>
    <row r="545" spans="20:22" x14ac:dyDescent="0.4">
      <c r="T545" s="229"/>
      <c r="U545" s="229"/>
      <c r="V545" s="229"/>
    </row>
    <row r="546" spans="20:22" x14ac:dyDescent="0.4">
      <c r="T546" s="229"/>
      <c r="U546" s="229"/>
      <c r="V546" s="229"/>
    </row>
    <row r="547" spans="20:22" x14ac:dyDescent="0.4">
      <c r="T547" s="229"/>
      <c r="U547" s="229"/>
      <c r="V547" s="229"/>
    </row>
    <row r="548" spans="20:22" x14ac:dyDescent="0.4">
      <c r="T548" s="229"/>
      <c r="U548" s="229"/>
      <c r="V548" s="229"/>
    </row>
    <row r="549" spans="20:22" x14ac:dyDescent="0.4">
      <c r="T549" s="229"/>
      <c r="U549" s="229"/>
      <c r="V549" s="229"/>
    </row>
    <row r="550" spans="20:22" x14ac:dyDescent="0.4">
      <c r="T550" s="229"/>
      <c r="U550" s="229"/>
      <c r="V550" s="229"/>
    </row>
    <row r="551" spans="20:22" x14ac:dyDescent="0.4">
      <c r="T551" s="229"/>
      <c r="U551" s="229"/>
      <c r="V551" s="229"/>
    </row>
    <row r="552" spans="20:22" x14ac:dyDescent="0.4">
      <c r="T552" s="229"/>
      <c r="U552" s="229"/>
      <c r="V552" s="229"/>
    </row>
    <row r="553" spans="20:22" x14ac:dyDescent="0.4">
      <c r="T553" s="229"/>
      <c r="U553" s="229"/>
      <c r="V553" s="229"/>
    </row>
    <row r="554" spans="20:22" x14ac:dyDescent="0.4">
      <c r="T554" s="229"/>
      <c r="U554" s="229"/>
      <c r="V554" s="229"/>
    </row>
    <row r="555" spans="20:22" x14ac:dyDescent="0.4">
      <c r="T555" s="229"/>
      <c r="U555" s="229"/>
      <c r="V555" s="229"/>
    </row>
    <row r="556" spans="20:22" x14ac:dyDescent="0.4">
      <c r="T556" s="229"/>
      <c r="U556" s="229"/>
      <c r="V556" s="229"/>
    </row>
    <row r="557" spans="20:22" x14ac:dyDescent="0.4">
      <c r="T557" s="229"/>
      <c r="U557" s="229"/>
      <c r="V557" s="229"/>
    </row>
    <row r="558" spans="20:22" x14ac:dyDescent="0.4">
      <c r="T558" s="229"/>
      <c r="U558" s="229"/>
      <c r="V558" s="229"/>
    </row>
    <row r="559" spans="20:22" x14ac:dyDescent="0.4">
      <c r="T559" s="229"/>
      <c r="U559" s="229"/>
      <c r="V559" s="229"/>
    </row>
    <row r="560" spans="20:22" x14ac:dyDescent="0.4">
      <c r="T560" s="229"/>
      <c r="U560" s="229"/>
      <c r="V560" s="229"/>
    </row>
    <row r="561" spans="20:22" x14ac:dyDescent="0.4">
      <c r="T561" s="229"/>
      <c r="U561" s="229"/>
      <c r="V561" s="229"/>
    </row>
    <row r="562" spans="20:22" x14ac:dyDescent="0.4">
      <c r="T562" s="229"/>
      <c r="U562" s="229"/>
      <c r="V562" s="229"/>
    </row>
    <row r="563" spans="20:22" x14ac:dyDescent="0.4">
      <c r="T563" s="229"/>
      <c r="U563" s="229"/>
      <c r="V563" s="229"/>
    </row>
    <row r="564" spans="20:22" x14ac:dyDescent="0.4">
      <c r="T564" s="229"/>
      <c r="U564" s="229"/>
      <c r="V564" s="229"/>
    </row>
    <row r="565" spans="20:22" x14ac:dyDescent="0.4">
      <c r="T565" s="229"/>
      <c r="U565" s="229"/>
      <c r="V565" s="229"/>
    </row>
    <row r="566" spans="20:22" x14ac:dyDescent="0.4">
      <c r="T566" s="229"/>
      <c r="U566" s="229"/>
      <c r="V566" s="229"/>
    </row>
    <row r="567" spans="20:22" x14ac:dyDescent="0.4">
      <c r="T567" s="229"/>
      <c r="U567" s="229"/>
      <c r="V567" s="229"/>
    </row>
    <row r="568" spans="20:22" x14ac:dyDescent="0.4">
      <c r="T568" s="229"/>
      <c r="U568" s="229"/>
      <c r="V568" s="229"/>
    </row>
    <row r="569" spans="20:22" x14ac:dyDescent="0.4">
      <c r="T569" s="229"/>
      <c r="U569" s="229"/>
      <c r="V569" s="229"/>
    </row>
    <row r="570" spans="20:22" x14ac:dyDescent="0.4">
      <c r="T570" s="229"/>
      <c r="U570" s="229"/>
      <c r="V570" s="229"/>
    </row>
    <row r="571" spans="20:22" x14ac:dyDescent="0.4">
      <c r="T571" s="229"/>
      <c r="U571" s="229"/>
      <c r="V571" s="229"/>
    </row>
    <row r="572" spans="20:22" x14ac:dyDescent="0.4">
      <c r="T572" s="229"/>
      <c r="U572" s="229"/>
      <c r="V572" s="229"/>
    </row>
    <row r="573" spans="20:22" x14ac:dyDescent="0.4">
      <c r="T573" s="229"/>
      <c r="U573" s="229"/>
      <c r="V573" s="229"/>
    </row>
    <row r="574" spans="20:22" x14ac:dyDescent="0.4">
      <c r="T574" s="229"/>
      <c r="U574" s="229"/>
      <c r="V574" s="229"/>
    </row>
    <row r="575" spans="20:22" x14ac:dyDescent="0.4">
      <c r="T575" s="229"/>
      <c r="U575" s="229"/>
      <c r="V575" s="229"/>
    </row>
    <row r="576" spans="20:22" x14ac:dyDescent="0.4">
      <c r="T576" s="229"/>
      <c r="U576" s="229"/>
      <c r="V576" s="229"/>
    </row>
    <row r="577" spans="20:22" x14ac:dyDescent="0.4">
      <c r="T577" s="229"/>
      <c r="U577" s="229"/>
      <c r="V577" s="229"/>
    </row>
    <row r="578" spans="20:22" x14ac:dyDescent="0.4">
      <c r="T578" s="229"/>
      <c r="U578" s="229"/>
      <c r="V578" s="229"/>
    </row>
    <row r="579" spans="20:22" x14ac:dyDescent="0.4">
      <c r="T579" s="229"/>
      <c r="U579" s="229"/>
      <c r="V579" s="229"/>
    </row>
    <row r="580" spans="20:22" x14ac:dyDescent="0.4">
      <c r="T580" s="229"/>
      <c r="U580" s="229"/>
      <c r="V580" s="229"/>
    </row>
    <row r="581" spans="20:22" x14ac:dyDescent="0.4">
      <c r="T581" s="229"/>
      <c r="U581" s="229"/>
      <c r="V581" s="229"/>
    </row>
    <row r="582" spans="20:22" x14ac:dyDescent="0.4">
      <c r="T582" s="229"/>
      <c r="U582" s="229"/>
      <c r="V582" s="229"/>
    </row>
    <row r="583" spans="20:22" x14ac:dyDescent="0.4">
      <c r="T583" s="229"/>
      <c r="U583" s="229"/>
      <c r="V583" s="229"/>
    </row>
    <row r="584" spans="20:22" x14ac:dyDescent="0.4">
      <c r="T584" s="229"/>
      <c r="U584" s="229"/>
      <c r="V584" s="229"/>
    </row>
    <row r="585" spans="20:22" x14ac:dyDescent="0.4">
      <c r="T585" s="229"/>
      <c r="U585" s="229"/>
      <c r="V585" s="229"/>
    </row>
    <row r="586" spans="20:22" x14ac:dyDescent="0.4">
      <c r="T586" s="229"/>
      <c r="U586" s="229"/>
      <c r="V586" s="229"/>
    </row>
    <row r="587" spans="20:22" x14ac:dyDescent="0.4">
      <c r="T587" s="229"/>
      <c r="U587" s="229"/>
      <c r="V587" s="229"/>
    </row>
    <row r="588" spans="20:22" x14ac:dyDescent="0.4">
      <c r="T588" s="229"/>
      <c r="U588" s="229"/>
      <c r="V588" s="229"/>
    </row>
    <row r="589" spans="20:22" x14ac:dyDescent="0.4">
      <c r="T589" s="229"/>
      <c r="U589" s="229"/>
      <c r="V589" s="229"/>
    </row>
    <row r="590" spans="20:22" x14ac:dyDescent="0.4">
      <c r="T590" s="229"/>
      <c r="U590" s="229"/>
      <c r="V590" s="229"/>
    </row>
    <row r="591" spans="20:22" x14ac:dyDescent="0.4">
      <c r="T591" s="229"/>
      <c r="U591" s="229"/>
      <c r="V591" s="229"/>
    </row>
    <row r="592" spans="20:22" x14ac:dyDescent="0.4">
      <c r="T592" s="229"/>
      <c r="U592" s="229"/>
      <c r="V592" s="229"/>
    </row>
    <row r="593" spans="20:22" x14ac:dyDescent="0.4">
      <c r="T593" s="229"/>
      <c r="U593" s="229"/>
      <c r="V593" s="229"/>
    </row>
    <row r="594" spans="20:22" x14ac:dyDescent="0.4">
      <c r="T594" s="229"/>
      <c r="U594" s="229"/>
      <c r="V594" s="229"/>
    </row>
    <row r="595" spans="20:22" x14ac:dyDescent="0.4">
      <c r="T595" s="229"/>
      <c r="U595" s="229"/>
      <c r="V595" s="229"/>
    </row>
    <row r="596" spans="20:22" x14ac:dyDescent="0.4">
      <c r="T596" s="229"/>
      <c r="U596" s="229"/>
      <c r="V596" s="229"/>
    </row>
    <row r="597" spans="20:22" x14ac:dyDescent="0.4">
      <c r="T597" s="229"/>
      <c r="U597" s="229"/>
      <c r="V597" s="229"/>
    </row>
    <row r="598" spans="20:22" x14ac:dyDescent="0.4">
      <c r="T598" s="229"/>
      <c r="U598" s="229"/>
      <c r="V598" s="229"/>
    </row>
    <row r="599" spans="20:22" x14ac:dyDescent="0.4">
      <c r="T599" s="229"/>
      <c r="U599" s="229"/>
      <c r="V599" s="229"/>
    </row>
    <row r="600" spans="20:22" x14ac:dyDescent="0.4">
      <c r="T600" s="229"/>
      <c r="U600" s="229"/>
      <c r="V600" s="229"/>
    </row>
    <row r="601" spans="20:22" x14ac:dyDescent="0.4">
      <c r="T601" s="229"/>
      <c r="U601" s="229"/>
      <c r="V601" s="229"/>
    </row>
    <row r="602" spans="20:22" x14ac:dyDescent="0.4">
      <c r="T602" s="229"/>
      <c r="U602" s="229"/>
      <c r="V602" s="229"/>
    </row>
    <row r="603" spans="20:22" x14ac:dyDescent="0.4">
      <c r="T603" s="229"/>
      <c r="U603" s="229"/>
      <c r="V603" s="229"/>
    </row>
    <row r="604" spans="20:22" x14ac:dyDescent="0.4">
      <c r="T604" s="229"/>
      <c r="U604" s="229"/>
      <c r="V604" s="229"/>
    </row>
    <row r="605" spans="20:22" x14ac:dyDescent="0.4">
      <c r="T605" s="229"/>
      <c r="U605" s="229"/>
      <c r="V605" s="229"/>
    </row>
    <row r="606" spans="20:22" x14ac:dyDescent="0.4">
      <c r="T606" s="229"/>
      <c r="U606" s="229"/>
      <c r="V606" s="229"/>
    </row>
    <row r="607" spans="20:22" x14ac:dyDescent="0.4">
      <c r="T607" s="229"/>
      <c r="U607" s="229"/>
      <c r="V607" s="229"/>
    </row>
    <row r="608" spans="20:22" x14ac:dyDescent="0.4">
      <c r="T608" s="229"/>
      <c r="U608" s="229"/>
      <c r="V608" s="229"/>
    </row>
    <row r="609" spans="20:22" x14ac:dyDescent="0.4">
      <c r="T609" s="229"/>
      <c r="U609" s="229"/>
      <c r="V609" s="229"/>
    </row>
    <row r="610" spans="20:22" x14ac:dyDescent="0.4">
      <c r="T610" s="229"/>
      <c r="U610" s="229"/>
      <c r="V610" s="229"/>
    </row>
    <row r="611" spans="20:22" x14ac:dyDescent="0.4">
      <c r="T611" s="229"/>
      <c r="U611" s="229"/>
      <c r="V611" s="229"/>
    </row>
    <row r="612" spans="20:22" x14ac:dyDescent="0.4">
      <c r="T612" s="229"/>
      <c r="U612" s="229"/>
      <c r="V612" s="229"/>
    </row>
    <row r="613" spans="20:22" x14ac:dyDescent="0.4">
      <c r="T613" s="229"/>
      <c r="U613" s="229"/>
      <c r="V613" s="229"/>
    </row>
    <row r="614" spans="20:22" x14ac:dyDescent="0.4">
      <c r="T614" s="229"/>
      <c r="U614" s="229"/>
      <c r="V614" s="229"/>
    </row>
    <row r="615" spans="20:22" x14ac:dyDescent="0.4">
      <c r="T615" s="229"/>
      <c r="U615" s="229"/>
      <c r="V615" s="229"/>
    </row>
    <row r="616" spans="20:22" x14ac:dyDescent="0.4">
      <c r="T616" s="229"/>
      <c r="U616" s="229"/>
      <c r="V616" s="229"/>
    </row>
    <row r="617" spans="20:22" x14ac:dyDescent="0.4">
      <c r="T617" s="229"/>
      <c r="U617" s="229"/>
      <c r="V617" s="229"/>
    </row>
    <row r="618" spans="20:22" x14ac:dyDescent="0.4">
      <c r="T618" s="229"/>
      <c r="U618" s="229"/>
      <c r="V618" s="229"/>
    </row>
    <row r="619" spans="20:22" x14ac:dyDescent="0.4">
      <c r="T619" s="229"/>
      <c r="U619" s="229"/>
      <c r="V619" s="229"/>
    </row>
    <row r="620" spans="20:22" x14ac:dyDescent="0.4">
      <c r="T620" s="229"/>
      <c r="U620" s="229"/>
      <c r="V620" s="229"/>
    </row>
    <row r="621" spans="20:22" x14ac:dyDescent="0.4">
      <c r="T621" s="229"/>
      <c r="U621" s="229"/>
      <c r="V621" s="229"/>
    </row>
    <row r="622" spans="20:22" x14ac:dyDescent="0.4">
      <c r="T622" s="229"/>
      <c r="U622" s="229"/>
      <c r="V622" s="229"/>
    </row>
    <row r="623" spans="20:22" x14ac:dyDescent="0.4">
      <c r="T623" s="229"/>
      <c r="U623" s="229"/>
      <c r="V623" s="229"/>
    </row>
    <row r="624" spans="20:22" x14ac:dyDescent="0.4">
      <c r="T624" s="229"/>
      <c r="U624" s="229"/>
      <c r="V624" s="229"/>
    </row>
    <row r="625" spans="20:22" x14ac:dyDescent="0.4">
      <c r="T625" s="229"/>
      <c r="U625" s="229"/>
      <c r="V625" s="229"/>
    </row>
    <row r="626" spans="20:22" x14ac:dyDescent="0.4">
      <c r="T626" s="229"/>
      <c r="U626" s="229"/>
      <c r="V626" s="229"/>
    </row>
    <row r="627" spans="20:22" x14ac:dyDescent="0.4">
      <c r="T627" s="229"/>
      <c r="U627" s="229"/>
      <c r="V627" s="229"/>
    </row>
    <row r="628" spans="20:22" x14ac:dyDescent="0.4">
      <c r="T628" s="229"/>
      <c r="U628" s="229"/>
      <c r="V628" s="229"/>
    </row>
    <row r="629" spans="20:22" x14ac:dyDescent="0.4">
      <c r="T629" s="229"/>
      <c r="U629" s="229"/>
      <c r="V629" s="229"/>
    </row>
    <row r="630" spans="20:22" x14ac:dyDescent="0.4">
      <c r="T630" s="229"/>
      <c r="U630" s="229"/>
      <c r="V630" s="229"/>
    </row>
    <row r="631" spans="20:22" x14ac:dyDescent="0.4">
      <c r="T631" s="229"/>
      <c r="U631" s="229"/>
      <c r="V631" s="229"/>
    </row>
    <row r="632" spans="20:22" x14ac:dyDescent="0.4">
      <c r="T632" s="229"/>
      <c r="U632" s="229"/>
      <c r="V632" s="229"/>
    </row>
    <row r="633" spans="20:22" x14ac:dyDescent="0.4">
      <c r="T633" s="229"/>
      <c r="U633" s="229"/>
      <c r="V633" s="229"/>
    </row>
    <row r="634" spans="20:22" x14ac:dyDescent="0.4">
      <c r="T634" s="229"/>
      <c r="U634" s="229"/>
      <c r="V634" s="229"/>
    </row>
    <row r="635" spans="20:22" x14ac:dyDescent="0.4">
      <c r="T635" s="229"/>
      <c r="U635" s="229"/>
      <c r="V635" s="229"/>
    </row>
    <row r="636" spans="20:22" x14ac:dyDescent="0.4">
      <c r="T636" s="229"/>
      <c r="U636" s="229"/>
      <c r="V636" s="229"/>
    </row>
    <row r="637" spans="20:22" x14ac:dyDescent="0.4">
      <c r="T637" s="229"/>
      <c r="U637" s="229"/>
      <c r="V637" s="229"/>
    </row>
    <row r="638" spans="20:22" x14ac:dyDescent="0.4">
      <c r="T638" s="229"/>
      <c r="U638" s="229"/>
      <c r="V638" s="229"/>
    </row>
    <row r="639" spans="20:22" x14ac:dyDescent="0.4">
      <c r="T639" s="229"/>
      <c r="U639" s="229"/>
      <c r="V639" s="229"/>
    </row>
    <row r="640" spans="20:22" x14ac:dyDescent="0.4">
      <c r="T640" s="229"/>
      <c r="U640" s="229"/>
      <c r="V640" s="229"/>
    </row>
    <row r="641" spans="20:22" x14ac:dyDescent="0.4">
      <c r="T641" s="229"/>
      <c r="U641" s="229"/>
      <c r="V641" s="229"/>
    </row>
    <row r="642" spans="20:22" x14ac:dyDescent="0.4">
      <c r="T642" s="229"/>
      <c r="U642" s="229"/>
      <c r="V642" s="229"/>
    </row>
    <row r="643" spans="20:22" x14ac:dyDescent="0.4">
      <c r="T643" s="229"/>
      <c r="U643" s="229"/>
      <c r="V643" s="229"/>
    </row>
    <row r="644" spans="20:22" x14ac:dyDescent="0.4">
      <c r="T644" s="229"/>
      <c r="U644" s="229"/>
      <c r="V644" s="229"/>
    </row>
    <row r="645" spans="20:22" x14ac:dyDescent="0.4">
      <c r="T645" s="229"/>
      <c r="U645" s="229"/>
      <c r="V645" s="229"/>
    </row>
    <row r="646" spans="20:22" x14ac:dyDescent="0.4">
      <c r="T646" s="229"/>
      <c r="U646" s="229"/>
      <c r="V646" s="229"/>
    </row>
    <row r="647" spans="20:22" x14ac:dyDescent="0.4">
      <c r="T647" s="229"/>
      <c r="U647" s="229"/>
      <c r="V647" s="229"/>
    </row>
    <row r="648" spans="20:22" x14ac:dyDescent="0.4">
      <c r="T648" s="229"/>
      <c r="U648" s="229"/>
      <c r="V648" s="229"/>
    </row>
    <row r="649" spans="20:22" x14ac:dyDescent="0.4">
      <c r="T649" s="229"/>
      <c r="U649" s="229"/>
      <c r="V649" s="229"/>
    </row>
    <row r="650" spans="20:22" x14ac:dyDescent="0.4">
      <c r="T650" s="229"/>
      <c r="U650" s="229"/>
      <c r="V650" s="229"/>
    </row>
    <row r="651" spans="20:22" x14ac:dyDescent="0.4">
      <c r="T651" s="229"/>
      <c r="U651" s="229"/>
      <c r="V651" s="229"/>
    </row>
    <row r="652" spans="20:22" x14ac:dyDescent="0.4">
      <c r="T652" s="229"/>
      <c r="U652" s="229"/>
      <c r="V652" s="229"/>
    </row>
    <row r="653" spans="20:22" x14ac:dyDescent="0.4">
      <c r="T653" s="229"/>
      <c r="U653" s="229"/>
      <c r="V653" s="229"/>
    </row>
    <row r="654" spans="20:22" x14ac:dyDescent="0.4">
      <c r="T654" s="229"/>
      <c r="U654" s="229"/>
      <c r="V654" s="229"/>
    </row>
    <row r="655" spans="20:22" x14ac:dyDescent="0.4">
      <c r="T655" s="229"/>
      <c r="U655" s="229"/>
      <c r="V655" s="229"/>
    </row>
    <row r="656" spans="20:22" x14ac:dyDescent="0.4">
      <c r="T656" s="229"/>
      <c r="U656" s="229"/>
      <c r="V656" s="229"/>
    </row>
    <row r="657" spans="20:22" x14ac:dyDescent="0.4">
      <c r="T657" s="229"/>
      <c r="U657" s="229"/>
      <c r="V657" s="229"/>
    </row>
    <row r="658" spans="20:22" x14ac:dyDescent="0.4">
      <c r="T658" s="229"/>
      <c r="U658" s="229"/>
      <c r="V658" s="229"/>
    </row>
    <row r="659" spans="20:22" x14ac:dyDescent="0.4">
      <c r="T659" s="229"/>
      <c r="U659" s="229"/>
      <c r="V659" s="229"/>
    </row>
    <row r="660" spans="20:22" x14ac:dyDescent="0.4">
      <c r="T660" s="229"/>
      <c r="U660" s="229"/>
      <c r="V660" s="229"/>
    </row>
    <row r="661" spans="20:22" x14ac:dyDescent="0.4">
      <c r="T661" s="229"/>
      <c r="U661" s="229"/>
      <c r="V661" s="229"/>
    </row>
    <row r="662" spans="20:22" x14ac:dyDescent="0.4">
      <c r="T662" s="229"/>
      <c r="U662" s="229"/>
      <c r="V662" s="229"/>
    </row>
    <row r="663" spans="20:22" x14ac:dyDescent="0.4">
      <c r="T663" s="229"/>
      <c r="U663" s="229"/>
      <c r="V663" s="229"/>
    </row>
    <row r="664" spans="20:22" x14ac:dyDescent="0.4">
      <c r="T664" s="229"/>
      <c r="U664" s="229"/>
      <c r="V664" s="229"/>
    </row>
    <row r="665" spans="20:22" x14ac:dyDescent="0.4">
      <c r="T665" s="229"/>
      <c r="U665" s="229"/>
      <c r="V665" s="229"/>
    </row>
    <row r="666" spans="20:22" x14ac:dyDescent="0.4">
      <c r="T666" s="229"/>
      <c r="U666" s="229"/>
      <c r="V666" s="229"/>
    </row>
    <row r="667" spans="20:22" x14ac:dyDescent="0.4">
      <c r="T667" s="229"/>
      <c r="U667" s="229"/>
      <c r="V667" s="229"/>
    </row>
    <row r="668" spans="20:22" x14ac:dyDescent="0.4">
      <c r="T668" s="229"/>
      <c r="U668" s="229"/>
      <c r="V668" s="229"/>
    </row>
    <row r="669" spans="20:22" x14ac:dyDescent="0.4">
      <c r="T669" s="229"/>
      <c r="U669" s="229"/>
      <c r="V669" s="229"/>
    </row>
    <row r="670" spans="20:22" x14ac:dyDescent="0.4">
      <c r="T670" s="229"/>
      <c r="U670" s="229"/>
      <c r="V670" s="229"/>
    </row>
    <row r="671" spans="20:22" x14ac:dyDescent="0.4">
      <c r="T671" s="229"/>
      <c r="U671" s="229"/>
      <c r="V671" s="229"/>
    </row>
    <row r="672" spans="20:22" x14ac:dyDescent="0.4">
      <c r="T672" s="229"/>
      <c r="U672" s="229"/>
      <c r="V672" s="229"/>
    </row>
    <row r="673" spans="20:22" x14ac:dyDescent="0.4">
      <c r="T673" s="229"/>
      <c r="U673" s="229"/>
      <c r="V673" s="229"/>
    </row>
    <row r="674" spans="20:22" x14ac:dyDescent="0.4">
      <c r="T674" s="229"/>
      <c r="U674" s="229"/>
      <c r="V674" s="229"/>
    </row>
    <row r="675" spans="20:22" x14ac:dyDescent="0.4">
      <c r="T675" s="229"/>
      <c r="U675" s="229"/>
      <c r="V675" s="229"/>
    </row>
    <row r="676" spans="20:22" x14ac:dyDescent="0.4">
      <c r="T676" s="229"/>
      <c r="U676" s="229"/>
      <c r="V676" s="229"/>
    </row>
    <row r="677" spans="20:22" x14ac:dyDescent="0.4">
      <c r="T677" s="229"/>
      <c r="U677" s="229"/>
      <c r="V677" s="229"/>
    </row>
    <row r="678" spans="20:22" x14ac:dyDescent="0.4">
      <c r="T678" s="229"/>
      <c r="U678" s="229"/>
      <c r="V678" s="229"/>
    </row>
    <row r="679" spans="20:22" x14ac:dyDescent="0.4">
      <c r="T679" s="229"/>
      <c r="U679" s="229"/>
      <c r="V679" s="229"/>
    </row>
    <row r="680" spans="20:22" x14ac:dyDescent="0.4">
      <c r="T680" s="229"/>
      <c r="U680" s="229"/>
      <c r="V680" s="229"/>
    </row>
    <row r="681" spans="20:22" x14ac:dyDescent="0.4">
      <c r="T681" s="229"/>
      <c r="U681" s="229"/>
      <c r="V681" s="229"/>
    </row>
    <row r="682" spans="20:22" x14ac:dyDescent="0.4">
      <c r="T682" s="229"/>
      <c r="U682" s="229"/>
      <c r="V682" s="229"/>
    </row>
    <row r="683" spans="20:22" x14ac:dyDescent="0.4">
      <c r="T683" s="229"/>
      <c r="U683" s="229"/>
      <c r="V683" s="229"/>
    </row>
    <row r="684" spans="20:22" x14ac:dyDescent="0.4">
      <c r="T684" s="229"/>
      <c r="U684" s="229"/>
      <c r="V684" s="229"/>
    </row>
    <row r="685" spans="20:22" x14ac:dyDescent="0.4">
      <c r="T685" s="229"/>
      <c r="U685" s="229"/>
      <c r="V685" s="229"/>
    </row>
    <row r="686" spans="20:22" x14ac:dyDescent="0.4">
      <c r="T686" s="229"/>
      <c r="U686" s="229"/>
      <c r="V686" s="229"/>
    </row>
    <row r="687" spans="20:22" x14ac:dyDescent="0.4">
      <c r="T687" s="229"/>
      <c r="U687" s="229"/>
      <c r="V687" s="229"/>
    </row>
    <row r="688" spans="20:22" x14ac:dyDescent="0.4">
      <c r="T688" s="229"/>
      <c r="U688" s="229"/>
      <c r="V688" s="229"/>
    </row>
    <row r="689" spans="20:22" x14ac:dyDescent="0.4">
      <c r="T689" s="229"/>
      <c r="U689" s="229"/>
      <c r="V689" s="229"/>
    </row>
    <row r="690" spans="20:22" x14ac:dyDescent="0.4">
      <c r="T690" s="229"/>
      <c r="U690" s="229"/>
      <c r="V690" s="229"/>
    </row>
    <row r="691" spans="20:22" x14ac:dyDescent="0.4">
      <c r="T691" s="229"/>
      <c r="U691" s="229"/>
      <c r="V691" s="229"/>
    </row>
    <row r="692" spans="20:22" x14ac:dyDescent="0.4">
      <c r="T692" s="229"/>
      <c r="U692" s="229"/>
      <c r="V692" s="229"/>
    </row>
    <row r="693" spans="20:22" x14ac:dyDescent="0.4">
      <c r="T693" s="229"/>
      <c r="U693" s="229"/>
      <c r="V693" s="229"/>
    </row>
    <row r="694" spans="20:22" x14ac:dyDescent="0.4">
      <c r="T694" s="229"/>
      <c r="U694" s="229"/>
      <c r="V694" s="229"/>
    </row>
    <row r="695" spans="20:22" x14ac:dyDescent="0.4">
      <c r="T695" s="229"/>
      <c r="U695" s="229"/>
      <c r="V695" s="229"/>
    </row>
    <row r="696" spans="20:22" x14ac:dyDescent="0.4">
      <c r="T696" s="229"/>
      <c r="U696" s="229"/>
      <c r="V696" s="229"/>
    </row>
    <row r="697" spans="20:22" x14ac:dyDescent="0.4">
      <c r="T697" s="229"/>
      <c r="U697" s="229"/>
      <c r="V697" s="229"/>
    </row>
    <row r="698" spans="20:22" x14ac:dyDescent="0.4">
      <c r="T698" s="229"/>
      <c r="U698" s="229"/>
      <c r="V698" s="229"/>
    </row>
    <row r="699" spans="20:22" x14ac:dyDescent="0.4">
      <c r="T699" s="229"/>
      <c r="U699" s="229"/>
      <c r="V699" s="229"/>
    </row>
    <row r="700" spans="20:22" x14ac:dyDescent="0.4">
      <c r="T700" s="229"/>
      <c r="U700" s="229"/>
      <c r="V700" s="229"/>
    </row>
    <row r="701" spans="20:22" x14ac:dyDescent="0.4">
      <c r="T701" s="229"/>
      <c r="U701" s="229"/>
      <c r="V701" s="229"/>
    </row>
    <row r="702" spans="20:22" x14ac:dyDescent="0.4">
      <c r="T702" s="229"/>
      <c r="U702" s="229"/>
      <c r="V702" s="229"/>
    </row>
    <row r="703" spans="20:22" x14ac:dyDescent="0.4">
      <c r="T703" s="229"/>
      <c r="U703" s="229"/>
      <c r="V703" s="229"/>
    </row>
    <row r="704" spans="20:22" x14ac:dyDescent="0.4">
      <c r="T704" s="229"/>
      <c r="U704" s="229"/>
      <c r="V704" s="229"/>
    </row>
    <row r="705" spans="20:22" x14ac:dyDescent="0.4">
      <c r="T705" s="229"/>
      <c r="U705" s="229"/>
      <c r="V705" s="229"/>
    </row>
    <row r="706" spans="20:22" x14ac:dyDescent="0.4">
      <c r="T706" s="229"/>
      <c r="U706" s="229"/>
      <c r="V706" s="229"/>
    </row>
    <row r="707" spans="20:22" x14ac:dyDescent="0.4">
      <c r="T707" s="229"/>
      <c r="U707" s="229"/>
      <c r="V707" s="229"/>
    </row>
    <row r="708" spans="20:22" x14ac:dyDescent="0.4">
      <c r="T708" s="229"/>
      <c r="U708" s="229"/>
      <c r="V708" s="229"/>
    </row>
    <row r="709" spans="20:22" x14ac:dyDescent="0.4">
      <c r="T709" s="229"/>
      <c r="U709" s="229"/>
      <c r="V709" s="229"/>
    </row>
    <row r="710" spans="20:22" x14ac:dyDescent="0.4">
      <c r="T710" s="229"/>
      <c r="U710" s="229"/>
      <c r="V710" s="229"/>
    </row>
    <row r="711" spans="20:22" x14ac:dyDescent="0.4">
      <c r="T711" s="229"/>
      <c r="U711" s="229"/>
      <c r="V711" s="229"/>
    </row>
    <row r="712" spans="20:22" x14ac:dyDescent="0.4">
      <c r="T712" s="229"/>
      <c r="U712" s="229"/>
      <c r="V712" s="229"/>
    </row>
    <row r="713" spans="20:22" x14ac:dyDescent="0.4">
      <c r="T713" s="229"/>
      <c r="U713" s="229"/>
      <c r="V713" s="229"/>
    </row>
    <row r="714" spans="20:22" x14ac:dyDescent="0.4">
      <c r="T714" s="229"/>
      <c r="U714" s="229"/>
      <c r="V714" s="229"/>
    </row>
    <row r="715" spans="20:22" x14ac:dyDescent="0.4">
      <c r="T715" s="229"/>
      <c r="U715" s="229"/>
      <c r="V715" s="229"/>
    </row>
    <row r="716" spans="20:22" x14ac:dyDescent="0.4">
      <c r="T716" s="229"/>
      <c r="U716" s="229"/>
      <c r="V716" s="229"/>
    </row>
    <row r="717" spans="20:22" x14ac:dyDescent="0.4">
      <c r="T717" s="229"/>
      <c r="U717" s="229"/>
      <c r="V717" s="229"/>
    </row>
    <row r="718" spans="20:22" x14ac:dyDescent="0.4">
      <c r="T718" s="229"/>
      <c r="U718" s="229"/>
      <c r="V718" s="229"/>
    </row>
    <row r="719" spans="20:22" x14ac:dyDescent="0.4">
      <c r="T719" s="229"/>
      <c r="U719" s="229"/>
      <c r="V719" s="229"/>
    </row>
    <row r="720" spans="20:22" x14ac:dyDescent="0.4">
      <c r="T720" s="229"/>
      <c r="U720" s="229"/>
      <c r="V720" s="229"/>
    </row>
    <row r="721" spans="20:22" x14ac:dyDescent="0.4">
      <c r="T721" s="229"/>
      <c r="U721" s="229"/>
      <c r="V721" s="229"/>
    </row>
    <row r="722" spans="20:22" x14ac:dyDescent="0.4">
      <c r="T722" s="229"/>
      <c r="U722" s="229"/>
      <c r="V722" s="229"/>
    </row>
    <row r="723" spans="20:22" x14ac:dyDescent="0.4">
      <c r="T723" s="229"/>
      <c r="U723" s="229"/>
      <c r="V723" s="229"/>
    </row>
    <row r="724" spans="20:22" x14ac:dyDescent="0.4">
      <c r="T724" s="229"/>
      <c r="U724" s="229"/>
      <c r="V724" s="229"/>
    </row>
    <row r="725" spans="20:22" x14ac:dyDescent="0.4">
      <c r="T725" s="229"/>
      <c r="U725" s="229"/>
      <c r="V725" s="229"/>
    </row>
    <row r="726" spans="20:22" x14ac:dyDescent="0.4">
      <c r="T726" s="229"/>
      <c r="U726" s="229"/>
      <c r="V726" s="229"/>
    </row>
    <row r="727" spans="20:22" x14ac:dyDescent="0.4">
      <c r="T727" s="229"/>
      <c r="U727" s="229"/>
      <c r="V727" s="229"/>
    </row>
    <row r="728" spans="20:22" x14ac:dyDescent="0.4">
      <c r="T728" s="229"/>
      <c r="U728" s="229"/>
      <c r="V728" s="229"/>
    </row>
    <row r="729" spans="20:22" x14ac:dyDescent="0.4">
      <c r="T729" s="229"/>
      <c r="U729" s="229"/>
      <c r="V729" s="229"/>
    </row>
    <row r="730" spans="20:22" x14ac:dyDescent="0.4">
      <c r="T730" s="229"/>
      <c r="U730" s="229"/>
      <c r="V730" s="229"/>
    </row>
    <row r="731" spans="20:22" x14ac:dyDescent="0.4">
      <c r="T731" s="229"/>
      <c r="U731" s="229"/>
      <c r="V731" s="229"/>
    </row>
    <row r="732" spans="20:22" x14ac:dyDescent="0.4">
      <c r="T732" s="229"/>
      <c r="U732" s="229"/>
      <c r="V732" s="229"/>
    </row>
    <row r="733" spans="20:22" x14ac:dyDescent="0.4">
      <c r="T733" s="229"/>
      <c r="U733" s="229"/>
      <c r="V733" s="229"/>
    </row>
    <row r="734" spans="20:22" x14ac:dyDescent="0.4">
      <c r="T734" s="229"/>
      <c r="U734" s="229"/>
      <c r="V734" s="229"/>
    </row>
    <row r="735" spans="20:22" x14ac:dyDescent="0.4">
      <c r="T735" s="229"/>
      <c r="U735" s="229"/>
      <c r="V735" s="229"/>
    </row>
    <row r="736" spans="20:22" x14ac:dyDescent="0.4">
      <c r="T736" s="229"/>
      <c r="U736" s="229"/>
      <c r="V736" s="229"/>
    </row>
    <row r="737" spans="20:22" x14ac:dyDescent="0.4">
      <c r="T737" s="229"/>
      <c r="U737" s="229"/>
      <c r="V737" s="229"/>
    </row>
    <row r="738" spans="20:22" x14ac:dyDescent="0.4">
      <c r="T738" s="229"/>
      <c r="U738" s="229"/>
      <c r="V738" s="229"/>
    </row>
    <row r="739" spans="20:22" x14ac:dyDescent="0.4">
      <c r="T739" s="229"/>
      <c r="U739" s="229"/>
      <c r="V739" s="229"/>
    </row>
    <row r="740" spans="20:22" x14ac:dyDescent="0.4">
      <c r="T740" s="229"/>
      <c r="U740" s="229"/>
      <c r="V740" s="229"/>
    </row>
    <row r="741" spans="20:22" x14ac:dyDescent="0.4">
      <c r="T741" s="229"/>
      <c r="U741" s="229"/>
      <c r="V741" s="229"/>
    </row>
    <row r="742" spans="20:22" x14ac:dyDescent="0.4">
      <c r="T742" s="229"/>
      <c r="U742" s="229"/>
      <c r="V742" s="229"/>
    </row>
    <row r="743" spans="20:22" x14ac:dyDescent="0.4">
      <c r="T743" s="229"/>
      <c r="U743" s="229"/>
      <c r="V743" s="229"/>
    </row>
    <row r="744" spans="20:22" x14ac:dyDescent="0.4">
      <c r="T744" s="229"/>
      <c r="U744" s="229"/>
      <c r="V744" s="229"/>
    </row>
    <row r="745" spans="20:22" x14ac:dyDescent="0.4">
      <c r="T745" s="229"/>
      <c r="U745" s="229"/>
      <c r="V745" s="229"/>
    </row>
    <row r="746" spans="20:22" x14ac:dyDescent="0.4">
      <c r="T746" s="229"/>
      <c r="U746" s="229"/>
      <c r="V746" s="229"/>
    </row>
    <row r="747" spans="20:22" x14ac:dyDescent="0.4">
      <c r="T747" s="229"/>
      <c r="U747" s="229"/>
      <c r="V747" s="229"/>
    </row>
    <row r="748" spans="20:22" x14ac:dyDescent="0.4">
      <c r="T748" s="229"/>
      <c r="U748" s="229"/>
      <c r="V748" s="229"/>
    </row>
    <row r="749" spans="20:22" x14ac:dyDescent="0.4">
      <c r="T749" s="229"/>
      <c r="U749" s="229"/>
      <c r="V749" s="229"/>
    </row>
    <row r="750" spans="20:22" x14ac:dyDescent="0.4">
      <c r="T750" s="229"/>
      <c r="U750" s="229"/>
      <c r="V750" s="229"/>
    </row>
    <row r="751" spans="20:22" x14ac:dyDescent="0.4">
      <c r="T751" s="229"/>
      <c r="U751" s="229"/>
      <c r="V751" s="229"/>
    </row>
    <row r="752" spans="20:22" x14ac:dyDescent="0.4">
      <c r="T752" s="229"/>
      <c r="U752" s="229"/>
      <c r="V752" s="229"/>
    </row>
    <row r="753" spans="20:22" x14ac:dyDescent="0.4">
      <c r="T753" s="229"/>
      <c r="U753" s="229"/>
      <c r="V753" s="229"/>
    </row>
    <row r="754" spans="20:22" x14ac:dyDescent="0.4">
      <c r="T754" s="229"/>
      <c r="U754" s="229"/>
      <c r="V754" s="229"/>
    </row>
    <row r="755" spans="20:22" x14ac:dyDescent="0.4">
      <c r="T755" s="229"/>
      <c r="U755" s="229"/>
      <c r="V755" s="229"/>
    </row>
    <row r="756" spans="20:22" x14ac:dyDescent="0.4">
      <c r="T756" s="229"/>
      <c r="U756" s="229"/>
      <c r="V756" s="229"/>
    </row>
    <row r="757" spans="20:22" x14ac:dyDescent="0.4">
      <c r="T757" s="229"/>
      <c r="U757" s="229"/>
      <c r="V757" s="229"/>
    </row>
    <row r="758" spans="20:22" x14ac:dyDescent="0.4">
      <c r="T758" s="229"/>
      <c r="U758" s="229"/>
      <c r="V758" s="229"/>
    </row>
    <row r="759" spans="20:22" x14ac:dyDescent="0.4">
      <c r="T759" s="229"/>
      <c r="U759" s="229"/>
      <c r="V759" s="229"/>
    </row>
    <row r="760" spans="20:22" x14ac:dyDescent="0.4">
      <c r="T760" s="229"/>
      <c r="U760" s="229"/>
      <c r="V760" s="229"/>
    </row>
    <row r="761" spans="20:22" x14ac:dyDescent="0.4">
      <c r="T761" s="229"/>
      <c r="U761" s="229"/>
      <c r="V761" s="229"/>
    </row>
    <row r="762" spans="20:22" x14ac:dyDescent="0.4">
      <c r="T762" s="229"/>
      <c r="U762" s="229"/>
      <c r="V762" s="229"/>
    </row>
    <row r="763" spans="20:22" x14ac:dyDescent="0.4">
      <c r="T763" s="229"/>
      <c r="U763" s="229"/>
      <c r="V763" s="229"/>
    </row>
    <row r="764" spans="20:22" x14ac:dyDescent="0.4">
      <c r="T764" s="229"/>
      <c r="U764" s="229"/>
      <c r="V764" s="229"/>
    </row>
    <row r="765" spans="20:22" x14ac:dyDescent="0.4">
      <c r="T765" s="229"/>
      <c r="U765" s="229"/>
      <c r="V765" s="229"/>
    </row>
    <row r="766" spans="20:22" x14ac:dyDescent="0.4">
      <c r="T766" s="229"/>
      <c r="U766" s="229"/>
      <c r="V766" s="229"/>
    </row>
    <row r="767" spans="20:22" x14ac:dyDescent="0.4">
      <c r="T767" s="229"/>
      <c r="U767" s="229"/>
      <c r="V767" s="229"/>
    </row>
    <row r="768" spans="20:22" x14ac:dyDescent="0.4">
      <c r="T768" s="229"/>
      <c r="U768" s="229"/>
      <c r="V768" s="229"/>
    </row>
    <row r="769" spans="20:22" x14ac:dyDescent="0.4">
      <c r="T769" s="229"/>
      <c r="U769" s="229"/>
      <c r="V769" s="229"/>
    </row>
    <row r="770" spans="20:22" x14ac:dyDescent="0.4">
      <c r="T770" s="229"/>
      <c r="U770" s="229"/>
      <c r="V770" s="229"/>
    </row>
    <row r="771" spans="20:22" x14ac:dyDescent="0.4">
      <c r="T771" s="229"/>
      <c r="U771" s="229"/>
      <c r="V771" s="229"/>
    </row>
    <row r="772" spans="20:22" x14ac:dyDescent="0.4">
      <c r="T772" s="229"/>
      <c r="U772" s="229"/>
      <c r="V772" s="229"/>
    </row>
    <row r="773" spans="20:22" x14ac:dyDescent="0.4">
      <c r="T773" s="229"/>
      <c r="U773" s="229"/>
      <c r="V773" s="229"/>
    </row>
    <row r="774" spans="20:22" x14ac:dyDescent="0.4">
      <c r="T774" s="229"/>
      <c r="U774" s="229"/>
      <c r="V774" s="229"/>
    </row>
    <row r="775" spans="20:22" x14ac:dyDescent="0.4">
      <c r="T775" s="229"/>
      <c r="U775" s="229"/>
      <c r="V775" s="229"/>
    </row>
    <row r="776" spans="20:22" x14ac:dyDescent="0.4">
      <c r="T776" s="229"/>
      <c r="U776" s="229"/>
      <c r="V776" s="229"/>
    </row>
    <row r="777" spans="20:22" x14ac:dyDescent="0.4">
      <c r="T777" s="229"/>
      <c r="U777" s="229"/>
      <c r="V777" s="229"/>
    </row>
    <row r="778" spans="20:22" x14ac:dyDescent="0.4">
      <c r="T778" s="229"/>
      <c r="U778" s="229"/>
      <c r="V778" s="229"/>
    </row>
    <row r="779" spans="20:22" x14ac:dyDescent="0.4">
      <c r="T779" s="229"/>
      <c r="U779" s="229"/>
      <c r="V779" s="229"/>
    </row>
    <row r="780" spans="20:22" x14ac:dyDescent="0.4">
      <c r="T780" s="229"/>
      <c r="U780" s="229"/>
      <c r="V780" s="229"/>
    </row>
    <row r="781" spans="20:22" x14ac:dyDescent="0.4">
      <c r="T781" s="229"/>
      <c r="U781" s="229"/>
      <c r="V781" s="229"/>
    </row>
    <row r="782" spans="20:22" x14ac:dyDescent="0.4">
      <c r="T782" s="229"/>
      <c r="U782" s="229"/>
      <c r="V782" s="229"/>
    </row>
    <row r="783" spans="20:22" x14ac:dyDescent="0.4">
      <c r="T783" s="229"/>
      <c r="U783" s="229"/>
      <c r="V783" s="229"/>
    </row>
    <row r="784" spans="20:22" x14ac:dyDescent="0.4">
      <c r="T784" s="229"/>
      <c r="U784" s="229"/>
      <c r="V784" s="229"/>
    </row>
    <row r="785" spans="20:22" x14ac:dyDescent="0.4">
      <c r="T785" s="229"/>
      <c r="U785" s="229"/>
      <c r="V785" s="229"/>
    </row>
    <row r="786" spans="20:22" x14ac:dyDescent="0.4">
      <c r="T786" s="229"/>
      <c r="U786" s="229"/>
      <c r="V786" s="229"/>
    </row>
    <row r="787" spans="20:22" x14ac:dyDescent="0.4">
      <c r="T787" s="229"/>
      <c r="U787" s="229"/>
      <c r="V787" s="229"/>
    </row>
    <row r="788" spans="20:22" x14ac:dyDescent="0.4">
      <c r="T788" s="229"/>
      <c r="U788" s="229"/>
      <c r="V788" s="229"/>
    </row>
    <row r="789" spans="20:22" x14ac:dyDescent="0.4">
      <c r="T789" s="229"/>
      <c r="U789" s="229"/>
      <c r="V789" s="229"/>
    </row>
    <row r="790" spans="20:22" x14ac:dyDescent="0.4">
      <c r="T790" s="229"/>
      <c r="U790" s="229"/>
      <c r="V790" s="229"/>
    </row>
    <row r="791" spans="20:22" x14ac:dyDescent="0.4">
      <c r="T791" s="229"/>
      <c r="U791" s="229"/>
      <c r="V791" s="229"/>
    </row>
    <row r="792" spans="20:22" x14ac:dyDescent="0.4">
      <c r="T792" s="229"/>
      <c r="U792" s="229"/>
      <c r="V792" s="229"/>
    </row>
    <row r="793" spans="20:22" x14ac:dyDescent="0.4">
      <c r="T793" s="229"/>
      <c r="U793" s="229"/>
      <c r="V793" s="229"/>
    </row>
    <row r="794" spans="20:22" x14ac:dyDescent="0.4">
      <c r="T794" s="229"/>
      <c r="U794" s="229"/>
      <c r="V794" s="229"/>
    </row>
    <row r="795" spans="20:22" x14ac:dyDescent="0.4">
      <c r="T795" s="229"/>
      <c r="U795" s="229"/>
      <c r="V795" s="229"/>
    </row>
    <row r="796" spans="20:22" x14ac:dyDescent="0.4">
      <c r="T796" s="229"/>
      <c r="U796" s="229"/>
      <c r="V796" s="229"/>
    </row>
    <row r="797" spans="20:22" x14ac:dyDescent="0.4">
      <c r="T797" s="229"/>
      <c r="U797" s="229"/>
      <c r="V797" s="229"/>
    </row>
    <row r="798" spans="20:22" x14ac:dyDescent="0.4">
      <c r="T798" s="229"/>
      <c r="U798" s="229"/>
      <c r="V798" s="229"/>
    </row>
    <row r="799" spans="20:22" x14ac:dyDescent="0.4">
      <c r="T799" s="229"/>
      <c r="U799" s="229"/>
      <c r="V799" s="229"/>
    </row>
    <row r="800" spans="20:22" x14ac:dyDescent="0.4">
      <c r="T800" s="229"/>
      <c r="U800" s="229"/>
      <c r="V800" s="229"/>
    </row>
    <row r="801" spans="20:22" x14ac:dyDescent="0.4">
      <c r="T801" s="229"/>
      <c r="U801" s="229"/>
      <c r="V801" s="229"/>
    </row>
    <row r="802" spans="20:22" x14ac:dyDescent="0.4">
      <c r="T802" s="229"/>
      <c r="U802" s="229"/>
      <c r="V802" s="229"/>
    </row>
    <row r="803" spans="20:22" x14ac:dyDescent="0.4">
      <c r="T803" s="229"/>
      <c r="U803" s="229"/>
      <c r="V803" s="229"/>
    </row>
    <row r="804" spans="20:22" x14ac:dyDescent="0.4">
      <c r="T804" s="229"/>
      <c r="U804" s="229"/>
      <c r="V804" s="229"/>
    </row>
    <row r="805" spans="20:22" x14ac:dyDescent="0.4">
      <c r="T805" s="229"/>
      <c r="U805" s="229"/>
      <c r="V805" s="229"/>
    </row>
    <row r="806" spans="20:22" x14ac:dyDescent="0.4">
      <c r="T806" s="229"/>
      <c r="U806" s="229"/>
      <c r="V806" s="229"/>
    </row>
    <row r="807" spans="20:22" x14ac:dyDescent="0.4">
      <c r="T807" s="229"/>
      <c r="U807" s="229"/>
      <c r="V807" s="229"/>
    </row>
    <row r="808" spans="20:22" x14ac:dyDescent="0.4">
      <c r="T808" s="229"/>
      <c r="U808" s="229"/>
      <c r="V808" s="229"/>
    </row>
    <row r="809" spans="20:22" x14ac:dyDescent="0.4">
      <c r="T809" s="229"/>
      <c r="U809" s="229"/>
      <c r="V809" s="229"/>
    </row>
    <row r="810" spans="20:22" x14ac:dyDescent="0.4">
      <c r="T810" s="229"/>
      <c r="U810" s="229"/>
      <c r="V810" s="229"/>
    </row>
    <row r="811" spans="20:22" x14ac:dyDescent="0.4">
      <c r="T811" s="229"/>
      <c r="U811" s="229"/>
      <c r="V811" s="229"/>
    </row>
    <row r="812" spans="20:22" x14ac:dyDescent="0.4">
      <c r="T812" s="229"/>
      <c r="U812" s="229"/>
      <c r="V812" s="229"/>
    </row>
    <row r="813" spans="20:22" x14ac:dyDescent="0.4">
      <c r="T813" s="229"/>
      <c r="U813" s="229"/>
      <c r="V813" s="229"/>
    </row>
    <row r="814" spans="20:22" x14ac:dyDescent="0.4">
      <c r="T814" s="229"/>
      <c r="U814" s="229"/>
      <c r="V814" s="229"/>
    </row>
    <row r="815" spans="20:22" x14ac:dyDescent="0.4">
      <c r="T815" s="229"/>
      <c r="U815" s="229"/>
      <c r="V815" s="229"/>
    </row>
    <row r="816" spans="20:22" x14ac:dyDescent="0.4">
      <c r="T816" s="229"/>
      <c r="U816" s="229"/>
      <c r="V816" s="229"/>
    </row>
    <row r="817" spans="20:22" x14ac:dyDescent="0.4">
      <c r="T817" s="229"/>
      <c r="U817" s="229"/>
      <c r="V817" s="229"/>
    </row>
    <row r="818" spans="20:22" x14ac:dyDescent="0.4">
      <c r="T818" s="229"/>
      <c r="U818" s="229"/>
      <c r="V818" s="229"/>
    </row>
    <row r="819" spans="20:22" x14ac:dyDescent="0.4">
      <c r="T819" s="229"/>
      <c r="U819" s="229"/>
      <c r="V819" s="229"/>
    </row>
    <row r="820" spans="20:22" x14ac:dyDescent="0.4">
      <c r="T820" s="229"/>
      <c r="U820" s="229"/>
      <c r="V820" s="229"/>
    </row>
    <row r="821" spans="20:22" x14ac:dyDescent="0.4">
      <c r="T821" s="229"/>
      <c r="U821" s="229"/>
      <c r="V821" s="229"/>
    </row>
    <row r="822" spans="20:22" x14ac:dyDescent="0.4">
      <c r="T822" s="229"/>
      <c r="U822" s="229"/>
      <c r="V822" s="229"/>
    </row>
    <row r="823" spans="20:22" x14ac:dyDescent="0.4">
      <c r="T823" s="229"/>
      <c r="U823" s="229"/>
      <c r="V823" s="229"/>
    </row>
    <row r="824" spans="20:22" x14ac:dyDescent="0.4">
      <c r="T824" s="229"/>
      <c r="U824" s="229"/>
      <c r="V824" s="229"/>
    </row>
    <row r="825" spans="20:22" x14ac:dyDescent="0.4">
      <c r="T825" s="229"/>
      <c r="U825" s="229"/>
      <c r="V825" s="229"/>
    </row>
    <row r="826" spans="20:22" x14ac:dyDescent="0.4">
      <c r="T826" s="229"/>
      <c r="U826" s="229"/>
      <c r="V826" s="229"/>
    </row>
    <row r="827" spans="20:22" x14ac:dyDescent="0.4">
      <c r="T827" s="229"/>
      <c r="U827" s="229"/>
      <c r="V827" s="229"/>
    </row>
    <row r="828" spans="20:22" x14ac:dyDescent="0.4">
      <c r="T828" s="229"/>
      <c r="U828" s="229"/>
      <c r="V828" s="229"/>
    </row>
    <row r="829" spans="20:22" x14ac:dyDescent="0.4">
      <c r="T829" s="229"/>
      <c r="U829" s="229"/>
      <c r="V829" s="229"/>
    </row>
    <row r="830" spans="20:22" x14ac:dyDescent="0.4">
      <c r="T830" s="229"/>
      <c r="U830" s="229"/>
      <c r="V830" s="229"/>
    </row>
    <row r="831" spans="20:22" x14ac:dyDescent="0.4">
      <c r="T831" s="229"/>
      <c r="U831" s="229"/>
      <c r="V831" s="229"/>
    </row>
    <row r="832" spans="20:22" x14ac:dyDescent="0.4">
      <c r="T832" s="229"/>
      <c r="U832" s="229"/>
      <c r="V832" s="229"/>
    </row>
    <row r="833" spans="20:22" x14ac:dyDescent="0.4">
      <c r="T833" s="229"/>
      <c r="U833" s="229"/>
      <c r="V833" s="229"/>
    </row>
    <row r="834" spans="20:22" x14ac:dyDescent="0.4">
      <c r="T834" s="229"/>
      <c r="U834" s="229"/>
      <c r="V834" s="229"/>
    </row>
    <row r="835" spans="20:22" x14ac:dyDescent="0.4">
      <c r="T835" s="229"/>
      <c r="U835" s="229"/>
      <c r="V835" s="229"/>
    </row>
    <row r="836" spans="20:22" x14ac:dyDescent="0.4">
      <c r="T836" s="229"/>
      <c r="U836" s="229"/>
      <c r="V836" s="229"/>
    </row>
    <row r="837" spans="20:22" x14ac:dyDescent="0.4">
      <c r="T837" s="229"/>
      <c r="U837" s="229"/>
      <c r="V837" s="229"/>
    </row>
    <row r="838" spans="20:22" x14ac:dyDescent="0.4">
      <c r="T838" s="229"/>
      <c r="U838" s="229"/>
      <c r="V838" s="229"/>
    </row>
    <row r="839" spans="20:22" x14ac:dyDescent="0.4">
      <c r="T839" s="229"/>
      <c r="U839" s="229"/>
      <c r="V839" s="229"/>
    </row>
    <row r="840" spans="20:22" x14ac:dyDescent="0.4">
      <c r="T840" s="229"/>
      <c r="U840" s="229"/>
      <c r="V840" s="229"/>
    </row>
    <row r="841" spans="20:22" x14ac:dyDescent="0.4">
      <c r="T841" s="229"/>
      <c r="U841" s="229"/>
      <c r="V841" s="229"/>
    </row>
    <row r="842" spans="20:22" x14ac:dyDescent="0.4">
      <c r="T842" s="229"/>
      <c r="U842" s="229"/>
      <c r="V842" s="229"/>
    </row>
    <row r="843" spans="20:22" x14ac:dyDescent="0.4">
      <c r="T843" s="229"/>
      <c r="U843" s="229"/>
      <c r="V843" s="229"/>
    </row>
    <row r="844" spans="20:22" x14ac:dyDescent="0.4">
      <c r="T844" s="229"/>
      <c r="U844" s="229"/>
      <c r="V844" s="229"/>
    </row>
    <row r="845" spans="20:22" x14ac:dyDescent="0.4">
      <c r="T845" s="229"/>
      <c r="U845" s="229"/>
      <c r="V845" s="229"/>
    </row>
    <row r="846" spans="20:22" x14ac:dyDescent="0.4">
      <c r="T846" s="229"/>
      <c r="U846" s="229"/>
      <c r="V846" s="229"/>
    </row>
    <row r="847" spans="20:22" x14ac:dyDescent="0.4">
      <c r="T847" s="229"/>
      <c r="U847" s="229"/>
      <c r="V847" s="229"/>
    </row>
    <row r="848" spans="20:22" x14ac:dyDescent="0.4">
      <c r="T848" s="229"/>
      <c r="U848" s="229"/>
      <c r="V848" s="229"/>
    </row>
    <row r="849" spans="20:22" x14ac:dyDescent="0.4">
      <c r="T849" s="229"/>
      <c r="U849" s="229"/>
      <c r="V849" s="229"/>
    </row>
    <row r="850" spans="20:22" x14ac:dyDescent="0.4">
      <c r="T850" s="229"/>
      <c r="U850" s="229"/>
      <c r="V850" s="229"/>
    </row>
    <row r="851" spans="20:22" x14ac:dyDescent="0.4">
      <c r="T851" s="229"/>
      <c r="U851" s="229"/>
      <c r="V851" s="229"/>
    </row>
    <row r="852" spans="20:22" x14ac:dyDescent="0.4">
      <c r="T852" s="229"/>
      <c r="U852" s="229"/>
      <c r="V852" s="229"/>
    </row>
    <row r="853" spans="20:22" x14ac:dyDescent="0.4">
      <c r="T853" s="229"/>
      <c r="U853" s="229"/>
      <c r="V853" s="229"/>
    </row>
    <row r="854" spans="20:22" x14ac:dyDescent="0.4">
      <c r="T854" s="229"/>
      <c r="U854" s="229"/>
      <c r="V854" s="229"/>
    </row>
    <row r="855" spans="20:22" x14ac:dyDescent="0.4">
      <c r="T855" s="229"/>
      <c r="U855" s="229"/>
      <c r="V855" s="229"/>
    </row>
    <row r="856" spans="20:22" x14ac:dyDescent="0.4">
      <c r="T856" s="229"/>
      <c r="U856" s="229"/>
      <c r="V856" s="229"/>
    </row>
    <row r="857" spans="20:22" x14ac:dyDescent="0.4">
      <c r="T857" s="229"/>
      <c r="U857" s="229"/>
      <c r="V857" s="229"/>
    </row>
    <row r="858" spans="20:22" x14ac:dyDescent="0.4">
      <c r="T858" s="229"/>
      <c r="U858" s="229"/>
      <c r="V858" s="229"/>
    </row>
    <row r="859" spans="20:22" x14ac:dyDescent="0.4">
      <c r="T859" s="229"/>
      <c r="U859" s="229"/>
      <c r="V859" s="229"/>
    </row>
    <row r="860" spans="20:22" x14ac:dyDescent="0.4">
      <c r="T860" s="229"/>
      <c r="U860" s="229"/>
      <c r="V860" s="229"/>
    </row>
    <row r="861" spans="20:22" x14ac:dyDescent="0.4">
      <c r="T861" s="229"/>
      <c r="U861" s="229"/>
      <c r="V861" s="229"/>
    </row>
    <row r="862" spans="20:22" x14ac:dyDescent="0.4">
      <c r="T862" s="229"/>
      <c r="U862" s="229"/>
      <c r="V862" s="229"/>
    </row>
    <row r="863" spans="20:22" x14ac:dyDescent="0.4">
      <c r="T863" s="229"/>
      <c r="U863" s="229"/>
      <c r="V863" s="229"/>
    </row>
    <row r="864" spans="20:22" x14ac:dyDescent="0.4">
      <c r="T864" s="229"/>
      <c r="U864" s="229"/>
      <c r="V864" s="229"/>
    </row>
    <row r="865" spans="20:22" x14ac:dyDescent="0.4">
      <c r="T865" s="229"/>
      <c r="U865" s="229"/>
      <c r="V865" s="229"/>
    </row>
    <row r="866" spans="20:22" x14ac:dyDescent="0.4">
      <c r="T866" s="229"/>
      <c r="U866" s="229"/>
      <c r="V866" s="229"/>
    </row>
    <row r="867" spans="20:22" x14ac:dyDescent="0.4">
      <c r="T867" s="229"/>
      <c r="U867" s="229"/>
      <c r="V867" s="229"/>
    </row>
    <row r="868" spans="20:22" x14ac:dyDescent="0.4">
      <c r="T868" s="229"/>
      <c r="U868" s="229"/>
      <c r="V868" s="229"/>
    </row>
    <row r="869" spans="20:22" x14ac:dyDescent="0.4">
      <c r="T869" s="229"/>
      <c r="U869" s="229"/>
      <c r="V869" s="229"/>
    </row>
    <row r="870" spans="20:22" x14ac:dyDescent="0.4">
      <c r="T870" s="229"/>
      <c r="U870" s="229"/>
      <c r="V870" s="229"/>
    </row>
    <row r="871" spans="20:22" x14ac:dyDescent="0.4">
      <c r="T871" s="229"/>
      <c r="U871" s="229"/>
      <c r="V871" s="229"/>
    </row>
    <row r="872" spans="20:22" x14ac:dyDescent="0.4">
      <c r="T872" s="229"/>
      <c r="U872" s="229"/>
      <c r="V872" s="229"/>
    </row>
    <row r="873" spans="20:22" x14ac:dyDescent="0.4">
      <c r="T873" s="229"/>
      <c r="U873" s="229"/>
      <c r="V873" s="229"/>
    </row>
    <row r="874" spans="20:22" x14ac:dyDescent="0.4">
      <c r="T874" s="229"/>
      <c r="U874" s="229"/>
      <c r="V874" s="229"/>
    </row>
    <row r="875" spans="20:22" x14ac:dyDescent="0.4">
      <c r="T875" s="229"/>
      <c r="U875" s="229"/>
      <c r="V875" s="229"/>
    </row>
    <row r="876" spans="20:22" x14ac:dyDescent="0.4">
      <c r="T876" s="229"/>
      <c r="U876" s="229"/>
      <c r="V876" s="229"/>
    </row>
    <row r="877" spans="20:22" x14ac:dyDescent="0.4">
      <c r="T877" s="229"/>
      <c r="U877" s="229"/>
      <c r="V877" s="229"/>
    </row>
    <row r="878" spans="20:22" x14ac:dyDescent="0.4">
      <c r="T878" s="229"/>
      <c r="U878" s="229"/>
      <c r="V878" s="229"/>
    </row>
    <row r="879" spans="20:22" x14ac:dyDescent="0.4">
      <c r="T879" s="229"/>
      <c r="U879" s="229"/>
      <c r="V879" s="229"/>
    </row>
    <row r="880" spans="20:22" x14ac:dyDescent="0.4">
      <c r="T880" s="229"/>
      <c r="U880" s="229"/>
      <c r="V880" s="229"/>
    </row>
    <row r="881" spans="20:22" x14ac:dyDescent="0.4">
      <c r="T881" s="229"/>
      <c r="U881" s="229"/>
      <c r="V881" s="229"/>
    </row>
    <row r="882" spans="20:22" x14ac:dyDescent="0.4">
      <c r="T882" s="229"/>
      <c r="U882" s="229"/>
      <c r="V882" s="229"/>
    </row>
    <row r="883" spans="20:22" x14ac:dyDescent="0.4">
      <c r="T883" s="229"/>
      <c r="U883" s="229"/>
      <c r="V883" s="229"/>
    </row>
    <row r="884" spans="20:22" x14ac:dyDescent="0.4">
      <c r="T884" s="229"/>
      <c r="U884" s="229"/>
      <c r="V884" s="229"/>
    </row>
    <row r="885" spans="20:22" x14ac:dyDescent="0.4">
      <c r="T885" s="229"/>
      <c r="U885" s="229"/>
      <c r="V885" s="229"/>
    </row>
    <row r="886" spans="20:22" x14ac:dyDescent="0.4">
      <c r="T886" s="229"/>
      <c r="U886" s="229"/>
      <c r="V886" s="229"/>
    </row>
    <row r="887" spans="20:22" x14ac:dyDescent="0.4">
      <c r="T887" s="229"/>
      <c r="U887" s="229"/>
      <c r="V887" s="229"/>
    </row>
    <row r="888" spans="20:22" x14ac:dyDescent="0.4">
      <c r="T888" s="229"/>
      <c r="U888" s="229"/>
      <c r="V888" s="229"/>
    </row>
    <row r="889" spans="20:22" x14ac:dyDescent="0.4">
      <c r="T889" s="229"/>
      <c r="U889" s="229"/>
      <c r="V889" s="229"/>
    </row>
    <row r="890" spans="20:22" x14ac:dyDescent="0.4">
      <c r="T890" s="229"/>
      <c r="U890" s="229"/>
      <c r="V890" s="229"/>
    </row>
    <row r="891" spans="20:22" x14ac:dyDescent="0.4">
      <c r="T891" s="229"/>
      <c r="U891" s="229"/>
      <c r="V891" s="229"/>
    </row>
    <row r="892" spans="20:22" x14ac:dyDescent="0.4">
      <c r="T892" s="229"/>
      <c r="U892" s="229"/>
      <c r="V892" s="229"/>
    </row>
    <row r="893" spans="20:22" x14ac:dyDescent="0.4">
      <c r="T893" s="229"/>
      <c r="U893" s="229"/>
      <c r="V893" s="229"/>
    </row>
    <row r="894" spans="20:22" x14ac:dyDescent="0.4">
      <c r="T894" s="229"/>
      <c r="U894" s="229"/>
      <c r="V894" s="229"/>
    </row>
    <row r="895" spans="20:22" x14ac:dyDescent="0.4">
      <c r="T895" s="229"/>
      <c r="U895" s="229"/>
      <c r="V895" s="229"/>
    </row>
    <row r="896" spans="20:22" x14ac:dyDescent="0.4">
      <c r="T896" s="229"/>
      <c r="U896" s="229"/>
      <c r="V896" s="229"/>
    </row>
    <row r="897" spans="20:22" x14ac:dyDescent="0.4">
      <c r="T897" s="229"/>
      <c r="U897" s="229"/>
      <c r="V897" s="229"/>
    </row>
    <row r="898" spans="20:22" x14ac:dyDescent="0.4">
      <c r="T898" s="229"/>
      <c r="U898" s="229"/>
      <c r="V898" s="229"/>
    </row>
    <row r="899" spans="20:22" x14ac:dyDescent="0.4">
      <c r="T899" s="229"/>
      <c r="U899" s="229"/>
      <c r="V899" s="229"/>
    </row>
    <row r="900" spans="20:22" x14ac:dyDescent="0.4">
      <c r="T900" s="229"/>
      <c r="U900" s="229"/>
      <c r="V900" s="229"/>
    </row>
    <row r="901" spans="20:22" x14ac:dyDescent="0.4">
      <c r="T901" s="229"/>
      <c r="U901" s="229"/>
      <c r="V901" s="229"/>
    </row>
    <row r="902" spans="20:22" x14ac:dyDescent="0.4">
      <c r="T902" s="229"/>
      <c r="U902" s="229"/>
      <c r="V902" s="229"/>
    </row>
    <row r="903" spans="20:22" x14ac:dyDescent="0.4">
      <c r="T903" s="229"/>
      <c r="U903" s="229"/>
      <c r="V903" s="229"/>
    </row>
    <row r="904" spans="20:22" x14ac:dyDescent="0.4">
      <c r="T904" s="229"/>
      <c r="U904" s="229"/>
      <c r="V904" s="229"/>
    </row>
    <row r="905" spans="20:22" x14ac:dyDescent="0.4">
      <c r="T905" s="229"/>
      <c r="U905" s="229"/>
      <c r="V905" s="229"/>
    </row>
    <row r="906" spans="20:22" x14ac:dyDescent="0.4">
      <c r="T906" s="229"/>
      <c r="U906" s="229"/>
      <c r="V906" s="229"/>
    </row>
    <row r="907" spans="20:22" x14ac:dyDescent="0.4">
      <c r="T907" s="229"/>
      <c r="U907" s="229"/>
      <c r="V907" s="229"/>
    </row>
    <row r="908" spans="20:22" x14ac:dyDescent="0.4">
      <c r="T908" s="229"/>
      <c r="U908" s="229"/>
      <c r="V908" s="229"/>
    </row>
    <row r="909" spans="20:22" x14ac:dyDescent="0.4">
      <c r="T909" s="229"/>
      <c r="U909" s="229"/>
      <c r="V909" s="229"/>
    </row>
    <row r="910" spans="20:22" x14ac:dyDescent="0.4">
      <c r="T910" s="229"/>
      <c r="U910" s="229"/>
      <c r="V910" s="229"/>
    </row>
    <row r="911" spans="20:22" x14ac:dyDescent="0.4">
      <c r="T911" s="229"/>
      <c r="U911" s="229"/>
      <c r="V911" s="229"/>
    </row>
    <row r="912" spans="20:22" x14ac:dyDescent="0.4">
      <c r="T912" s="229"/>
      <c r="U912" s="229"/>
      <c r="V912" s="229"/>
    </row>
    <row r="913" spans="20:22" x14ac:dyDescent="0.4">
      <c r="T913" s="229"/>
      <c r="U913" s="229"/>
      <c r="V913" s="229"/>
    </row>
    <row r="914" spans="20:22" x14ac:dyDescent="0.4">
      <c r="T914" s="229"/>
      <c r="U914" s="229"/>
      <c r="V914" s="229"/>
    </row>
    <row r="915" spans="20:22" x14ac:dyDescent="0.4">
      <c r="T915" s="229"/>
      <c r="U915" s="229"/>
      <c r="V915" s="229"/>
    </row>
    <row r="916" spans="20:22" x14ac:dyDescent="0.4">
      <c r="T916" s="229"/>
      <c r="U916" s="229"/>
      <c r="V916" s="229"/>
    </row>
    <row r="917" spans="20:22" x14ac:dyDescent="0.4">
      <c r="T917" s="229"/>
      <c r="U917" s="229"/>
      <c r="V917" s="229"/>
    </row>
    <row r="918" spans="20:22" x14ac:dyDescent="0.4">
      <c r="T918" s="229"/>
      <c r="U918" s="229"/>
      <c r="V918" s="229"/>
    </row>
    <row r="919" spans="20:22" x14ac:dyDescent="0.4">
      <c r="T919" s="229"/>
      <c r="U919" s="229"/>
      <c r="V919" s="229"/>
    </row>
    <row r="920" spans="20:22" x14ac:dyDescent="0.4">
      <c r="T920" s="229"/>
      <c r="U920" s="229"/>
      <c r="V920" s="229"/>
    </row>
    <row r="921" spans="20:22" x14ac:dyDescent="0.4">
      <c r="T921" s="229"/>
      <c r="U921" s="229"/>
      <c r="V921" s="229"/>
    </row>
    <row r="922" spans="20:22" x14ac:dyDescent="0.4">
      <c r="T922" s="229"/>
      <c r="U922" s="229"/>
      <c r="V922" s="229"/>
    </row>
    <row r="923" spans="20:22" x14ac:dyDescent="0.4">
      <c r="T923" s="229"/>
      <c r="U923" s="229"/>
      <c r="V923" s="229"/>
    </row>
    <row r="924" spans="20:22" x14ac:dyDescent="0.4">
      <c r="T924" s="229"/>
      <c r="U924" s="229"/>
      <c r="V924" s="229"/>
    </row>
    <row r="925" spans="20:22" x14ac:dyDescent="0.4">
      <c r="T925" s="229"/>
      <c r="U925" s="229"/>
      <c r="V925" s="229"/>
    </row>
    <row r="926" spans="20:22" x14ac:dyDescent="0.4">
      <c r="T926" s="229"/>
      <c r="U926" s="229"/>
      <c r="V926" s="229"/>
    </row>
    <row r="927" spans="20:22" x14ac:dyDescent="0.4">
      <c r="T927" s="229"/>
      <c r="U927" s="229"/>
      <c r="V927" s="229"/>
    </row>
    <row r="928" spans="20:22" x14ac:dyDescent="0.4">
      <c r="T928" s="229"/>
      <c r="U928" s="229"/>
      <c r="V928" s="229"/>
    </row>
    <row r="929" spans="20:22" x14ac:dyDescent="0.4">
      <c r="T929" s="229"/>
      <c r="U929" s="229"/>
      <c r="V929" s="229"/>
    </row>
    <row r="930" spans="20:22" x14ac:dyDescent="0.4">
      <c r="T930" s="229"/>
      <c r="U930" s="229"/>
      <c r="V930" s="229"/>
    </row>
    <row r="931" spans="20:22" x14ac:dyDescent="0.4">
      <c r="T931" s="229"/>
      <c r="U931" s="229"/>
      <c r="V931" s="229"/>
    </row>
    <row r="932" spans="20:22" x14ac:dyDescent="0.4">
      <c r="T932" s="229"/>
      <c r="U932" s="229"/>
      <c r="V932" s="229"/>
    </row>
    <row r="933" spans="20:22" x14ac:dyDescent="0.4">
      <c r="T933" s="229"/>
      <c r="U933" s="229"/>
      <c r="V933" s="229"/>
    </row>
    <row r="934" spans="20:22" x14ac:dyDescent="0.4">
      <c r="T934" s="229"/>
      <c r="U934" s="229"/>
      <c r="V934" s="229"/>
    </row>
    <row r="935" spans="20:22" x14ac:dyDescent="0.4">
      <c r="T935" s="229"/>
      <c r="U935" s="229"/>
      <c r="V935" s="229"/>
    </row>
    <row r="936" spans="20:22" x14ac:dyDescent="0.4">
      <c r="T936" s="229"/>
      <c r="U936" s="229"/>
      <c r="V936" s="229"/>
    </row>
    <row r="937" spans="20:22" x14ac:dyDescent="0.4">
      <c r="T937" s="229"/>
      <c r="U937" s="229"/>
      <c r="V937" s="229"/>
    </row>
    <row r="938" spans="20:22" x14ac:dyDescent="0.4">
      <c r="T938" s="229"/>
      <c r="U938" s="229"/>
      <c r="V938" s="229"/>
    </row>
    <row r="939" spans="20:22" x14ac:dyDescent="0.4">
      <c r="T939" s="229"/>
      <c r="U939" s="229"/>
      <c r="V939" s="229"/>
    </row>
    <row r="940" spans="20:22" x14ac:dyDescent="0.4">
      <c r="T940" s="229"/>
      <c r="U940" s="229"/>
      <c r="V940" s="229"/>
    </row>
    <row r="941" spans="20:22" x14ac:dyDescent="0.4">
      <c r="T941" s="229"/>
      <c r="U941" s="229"/>
      <c r="V941" s="229"/>
    </row>
    <row r="942" spans="20:22" x14ac:dyDescent="0.4">
      <c r="T942" s="229"/>
      <c r="U942" s="229"/>
      <c r="V942" s="229"/>
    </row>
    <row r="943" spans="20:22" x14ac:dyDescent="0.4">
      <c r="T943" s="229"/>
      <c r="U943" s="229"/>
      <c r="V943" s="229"/>
    </row>
    <row r="944" spans="20:22" x14ac:dyDescent="0.4">
      <c r="T944" s="229"/>
      <c r="U944" s="229"/>
      <c r="V944" s="229"/>
    </row>
    <row r="945" spans="20:22" x14ac:dyDescent="0.4">
      <c r="T945" s="229"/>
      <c r="U945" s="229"/>
      <c r="V945" s="229"/>
    </row>
    <row r="946" spans="20:22" x14ac:dyDescent="0.4">
      <c r="T946" s="229"/>
      <c r="U946" s="229"/>
      <c r="V946" s="229"/>
    </row>
    <row r="947" spans="20:22" x14ac:dyDescent="0.4">
      <c r="T947" s="229"/>
      <c r="U947" s="229"/>
      <c r="V947" s="229"/>
    </row>
    <row r="948" spans="20:22" x14ac:dyDescent="0.4">
      <c r="T948" s="229"/>
      <c r="U948" s="229"/>
      <c r="V948" s="229"/>
    </row>
    <row r="949" spans="20:22" x14ac:dyDescent="0.4">
      <c r="T949" s="229"/>
      <c r="U949" s="229"/>
      <c r="V949" s="229"/>
    </row>
    <row r="950" spans="20:22" x14ac:dyDescent="0.4">
      <c r="T950" s="229"/>
      <c r="U950" s="229"/>
      <c r="V950" s="229"/>
    </row>
    <row r="951" spans="20:22" x14ac:dyDescent="0.4">
      <c r="T951" s="229"/>
      <c r="U951" s="229"/>
      <c r="V951" s="229"/>
    </row>
    <row r="952" spans="20:22" x14ac:dyDescent="0.4">
      <c r="T952" s="229"/>
      <c r="U952" s="229"/>
      <c r="V952" s="229"/>
    </row>
    <row r="953" spans="20:22" x14ac:dyDescent="0.4">
      <c r="T953" s="229"/>
      <c r="U953" s="229"/>
      <c r="V953" s="229"/>
    </row>
    <row r="954" spans="20:22" x14ac:dyDescent="0.4">
      <c r="T954" s="229"/>
      <c r="U954" s="229"/>
      <c r="V954" s="229"/>
    </row>
    <row r="955" spans="20:22" x14ac:dyDescent="0.4">
      <c r="T955" s="229"/>
      <c r="U955" s="229"/>
      <c r="V955" s="229"/>
    </row>
    <row r="956" spans="20:22" x14ac:dyDescent="0.4">
      <c r="T956" s="229"/>
      <c r="U956" s="229"/>
      <c r="V956" s="229"/>
    </row>
    <row r="957" spans="20:22" x14ac:dyDescent="0.4">
      <c r="T957" s="229"/>
      <c r="U957" s="229"/>
      <c r="V957" s="229"/>
    </row>
    <row r="958" spans="20:22" x14ac:dyDescent="0.4">
      <c r="T958" s="229"/>
      <c r="U958" s="229"/>
      <c r="V958" s="229"/>
    </row>
    <row r="959" spans="20:22" x14ac:dyDescent="0.4">
      <c r="T959" s="229"/>
      <c r="U959" s="229"/>
      <c r="V959" s="229"/>
    </row>
    <row r="960" spans="20:22" x14ac:dyDescent="0.4">
      <c r="T960" s="229"/>
      <c r="U960" s="229"/>
      <c r="V960" s="229"/>
    </row>
    <row r="961" spans="20:22" x14ac:dyDescent="0.4">
      <c r="T961" s="229"/>
      <c r="U961" s="229"/>
      <c r="V961" s="229"/>
    </row>
    <row r="962" spans="20:22" x14ac:dyDescent="0.4">
      <c r="T962" s="229"/>
      <c r="U962" s="229"/>
      <c r="V962" s="229"/>
    </row>
    <row r="963" spans="20:22" x14ac:dyDescent="0.4">
      <c r="T963" s="229"/>
      <c r="U963" s="229"/>
      <c r="V963" s="229"/>
    </row>
    <row r="964" spans="20:22" x14ac:dyDescent="0.4">
      <c r="T964" s="229"/>
      <c r="U964" s="229"/>
      <c r="V964" s="229"/>
    </row>
    <row r="965" spans="20:22" x14ac:dyDescent="0.4">
      <c r="T965" s="229"/>
      <c r="U965" s="229"/>
      <c r="V965" s="229"/>
    </row>
    <row r="966" spans="20:22" x14ac:dyDescent="0.4">
      <c r="T966" s="229"/>
      <c r="U966" s="229"/>
      <c r="V966" s="229"/>
    </row>
    <row r="967" spans="20:22" x14ac:dyDescent="0.4">
      <c r="T967" s="229"/>
      <c r="U967" s="229"/>
      <c r="V967" s="229"/>
    </row>
    <row r="968" spans="20:22" x14ac:dyDescent="0.4">
      <c r="T968" s="229"/>
      <c r="U968" s="229"/>
      <c r="V968" s="229"/>
    </row>
    <row r="969" spans="20:22" x14ac:dyDescent="0.4">
      <c r="T969" s="229"/>
      <c r="U969" s="229"/>
      <c r="V969" s="229"/>
    </row>
    <row r="970" spans="20:22" x14ac:dyDescent="0.4">
      <c r="T970" s="229"/>
      <c r="U970" s="229"/>
      <c r="V970" s="229"/>
    </row>
    <row r="971" spans="20:22" x14ac:dyDescent="0.4">
      <c r="T971" s="229"/>
      <c r="U971" s="229"/>
      <c r="V971" s="229"/>
    </row>
    <row r="972" spans="20:22" x14ac:dyDescent="0.4">
      <c r="T972" s="229"/>
      <c r="U972" s="229"/>
      <c r="V972" s="229"/>
    </row>
    <row r="973" spans="20:22" x14ac:dyDescent="0.4">
      <c r="T973" s="229"/>
      <c r="U973" s="229"/>
      <c r="V973" s="229"/>
    </row>
    <row r="974" spans="20:22" x14ac:dyDescent="0.4">
      <c r="T974" s="229"/>
      <c r="U974" s="229"/>
      <c r="V974" s="229"/>
    </row>
    <row r="975" spans="20:22" x14ac:dyDescent="0.4">
      <c r="T975" s="229"/>
      <c r="U975" s="229"/>
      <c r="V975" s="229"/>
    </row>
    <row r="976" spans="20:22" x14ac:dyDescent="0.4">
      <c r="T976" s="229"/>
      <c r="U976" s="229"/>
      <c r="V976" s="229"/>
    </row>
    <row r="977" spans="20:22" x14ac:dyDescent="0.4">
      <c r="T977" s="229"/>
      <c r="U977" s="229"/>
      <c r="V977" s="229"/>
    </row>
    <row r="978" spans="20:22" x14ac:dyDescent="0.4">
      <c r="T978" s="229"/>
      <c r="U978" s="229"/>
      <c r="V978" s="229"/>
    </row>
    <row r="979" spans="20:22" x14ac:dyDescent="0.4">
      <c r="T979" s="229"/>
      <c r="U979" s="229"/>
      <c r="V979" s="229"/>
    </row>
    <row r="980" spans="20:22" x14ac:dyDescent="0.4">
      <c r="T980" s="229"/>
      <c r="U980" s="229"/>
      <c r="V980" s="229"/>
    </row>
    <row r="981" spans="20:22" x14ac:dyDescent="0.4">
      <c r="T981" s="229"/>
      <c r="U981" s="229"/>
      <c r="V981" s="229"/>
    </row>
    <row r="982" spans="20:22" x14ac:dyDescent="0.4">
      <c r="T982" s="229"/>
      <c r="U982" s="229"/>
      <c r="V982" s="229"/>
    </row>
    <row r="983" spans="20:22" x14ac:dyDescent="0.4">
      <c r="T983" s="229"/>
      <c r="U983" s="229"/>
      <c r="V983" s="229"/>
    </row>
    <row r="984" spans="20:22" x14ac:dyDescent="0.4">
      <c r="T984" s="229"/>
      <c r="U984" s="229"/>
      <c r="V984" s="229"/>
    </row>
    <row r="985" spans="20:22" x14ac:dyDescent="0.4">
      <c r="T985" s="229"/>
      <c r="U985" s="229"/>
      <c r="V985" s="229"/>
    </row>
    <row r="986" spans="20:22" x14ac:dyDescent="0.4">
      <c r="T986" s="229"/>
      <c r="U986" s="229"/>
      <c r="V986" s="229"/>
    </row>
    <row r="987" spans="20:22" x14ac:dyDescent="0.4">
      <c r="T987" s="229"/>
      <c r="U987" s="229"/>
      <c r="V987" s="229"/>
    </row>
    <row r="988" spans="20:22" x14ac:dyDescent="0.4">
      <c r="T988" s="229"/>
      <c r="U988" s="229"/>
      <c r="V988" s="229"/>
    </row>
    <row r="989" spans="20:22" x14ac:dyDescent="0.4">
      <c r="T989" s="229"/>
      <c r="U989" s="229"/>
      <c r="V989" s="229"/>
    </row>
    <row r="990" spans="20:22" x14ac:dyDescent="0.4">
      <c r="T990" s="229"/>
      <c r="U990" s="229"/>
      <c r="V990" s="229"/>
    </row>
    <row r="991" spans="20:22" x14ac:dyDescent="0.4">
      <c r="T991" s="229"/>
      <c r="U991" s="229"/>
      <c r="V991" s="229"/>
    </row>
    <row r="992" spans="20:22" x14ac:dyDescent="0.4">
      <c r="T992" s="229"/>
      <c r="U992" s="229"/>
      <c r="V992" s="229"/>
    </row>
    <row r="993" spans="20:22" x14ac:dyDescent="0.4">
      <c r="T993" s="229"/>
      <c r="U993" s="229"/>
      <c r="V993" s="229"/>
    </row>
    <row r="994" spans="20:22" x14ac:dyDescent="0.4">
      <c r="T994" s="229"/>
      <c r="U994" s="229"/>
      <c r="V994" s="229"/>
    </row>
    <row r="995" spans="20:22" x14ac:dyDescent="0.4">
      <c r="T995" s="229"/>
      <c r="U995" s="229"/>
      <c r="V995" s="229"/>
    </row>
    <row r="996" spans="20:22" x14ac:dyDescent="0.4">
      <c r="T996" s="229"/>
      <c r="U996" s="229"/>
      <c r="V996" s="229"/>
    </row>
    <row r="997" spans="20:22" x14ac:dyDescent="0.4">
      <c r="T997" s="229"/>
      <c r="U997" s="229"/>
      <c r="V997" s="229"/>
    </row>
    <row r="998" spans="20:22" x14ac:dyDescent="0.4">
      <c r="T998" s="229"/>
      <c r="U998" s="229"/>
      <c r="V998" s="229"/>
    </row>
    <row r="999" spans="20:22" x14ac:dyDescent="0.4">
      <c r="T999" s="229"/>
      <c r="U999" s="229"/>
      <c r="V999" s="229"/>
    </row>
    <row r="1000" spans="20:22" x14ac:dyDescent="0.4">
      <c r="T1000" s="229"/>
      <c r="U1000" s="229"/>
      <c r="V1000" s="229"/>
    </row>
    <row r="1001" spans="20:22" x14ac:dyDescent="0.4">
      <c r="T1001" s="229"/>
      <c r="U1001" s="229"/>
      <c r="V1001" s="229"/>
    </row>
    <row r="1002" spans="20:22" x14ac:dyDescent="0.4">
      <c r="T1002" s="229"/>
      <c r="U1002" s="229"/>
      <c r="V1002" s="229"/>
    </row>
    <row r="1003" spans="20:22" x14ac:dyDescent="0.4">
      <c r="T1003" s="229"/>
      <c r="U1003" s="229"/>
      <c r="V1003" s="229"/>
    </row>
    <row r="1004" spans="20:22" x14ac:dyDescent="0.4">
      <c r="T1004" s="229"/>
      <c r="U1004" s="229"/>
      <c r="V1004" s="229"/>
    </row>
    <row r="1005" spans="20:22" x14ac:dyDescent="0.4">
      <c r="T1005" s="229"/>
      <c r="U1005" s="229"/>
      <c r="V1005" s="229"/>
    </row>
    <row r="1006" spans="20:22" x14ac:dyDescent="0.4">
      <c r="T1006" s="229"/>
      <c r="U1006" s="229"/>
      <c r="V1006" s="229"/>
    </row>
    <row r="1007" spans="20:22" x14ac:dyDescent="0.4">
      <c r="T1007" s="229"/>
      <c r="U1007" s="229"/>
      <c r="V1007" s="229"/>
    </row>
    <row r="1008" spans="20:22" x14ac:dyDescent="0.4">
      <c r="T1008" s="229"/>
      <c r="U1008" s="229"/>
      <c r="V1008" s="229"/>
    </row>
    <row r="1009" spans="20:22" x14ac:dyDescent="0.4">
      <c r="T1009" s="229"/>
      <c r="U1009" s="229"/>
      <c r="V1009" s="229"/>
    </row>
    <row r="1010" spans="20:22" x14ac:dyDescent="0.4">
      <c r="T1010" s="229"/>
      <c r="U1010" s="229"/>
      <c r="V1010" s="229"/>
    </row>
    <row r="1011" spans="20:22" x14ac:dyDescent="0.4">
      <c r="T1011" s="229"/>
      <c r="U1011" s="229"/>
      <c r="V1011" s="229"/>
    </row>
    <row r="1012" spans="20:22" x14ac:dyDescent="0.4">
      <c r="T1012" s="229"/>
      <c r="U1012" s="229"/>
      <c r="V1012" s="229"/>
    </row>
    <row r="1013" spans="20:22" x14ac:dyDescent="0.4">
      <c r="T1013" s="229"/>
      <c r="U1013" s="229"/>
      <c r="V1013" s="229"/>
    </row>
    <row r="1014" spans="20:22" x14ac:dyDescent="0.4">
      <c r="T1014" s="229"/>
      <c r="U1014" s="229"/>
      <c r="V1014" s="229"/>
    </row>
    <row r="1015" spans="20:22" x14ac:dyDescent="0.4">
      <c r="T1015" s="229"/>
      <c r="U1015" s="229"/>
      <c r="V1015" s="229"/>
    </row>
    <row r="1016" spans="20:22" x14ac:dyDescent="0.4">
      <c r="T1016" s="229"/>
      <c r="U1016" s="229"/>
      <c r="V1016" s="229"/>
    </row>
    <row r="1017" spans="20:22" x14ac:dyDescent="0.4">
      <c r="T1017" s="229"/>
      <c r="U1017" s="229"/>
      <c r="V1017" s="229"/>
    </row>
    <row r="1018" spans="20:22" x14ac:dyDescent="0.4">
      <c r="T1018" s="229"/>
      <c r="U1018" s="229"/>
      <c r="V1018" s="229"/>
    </row>
    <row r="1019" spans="20:22" x14ac:dyDescent="0.4">
      <c r="T1019" s="229"/>
      <c r="U1019" s="229"/>
      <c r="V1019" s="229"/>
    </row>
    <row r="1020" spans="20:22" x14ac:dyDescent="0.4">
      <c r="T1020" s="229"/>
      <c r="U1020" s="229"/>
      <c r="V1020" s="229"/>
    </row>
    <row r="1021" spans="20:22" x14ac:dyDescent="0.4">
      <c r="T1021" s="229"/>
      <c r="U1021" s="229"/>
      <c r="V1021" s="229"/>
    </row>
    <row r="1022" spans="20:22" x14ac:dyDescent="0.4">
      <c r="T1022" s="229"/>
      <c r="U1022" s="229"/>
      <c r="V1022" s="229"/>
    </row>
    <row r="1023" spans="20:22" x14ac:dyDescent="0.4">
      <c r="T1023" s="229"/>
      <c r="U1023" s="229"/>
      <c r="V1023" s="229"/>
    </row>
    <row r="1024" spans="20:22" x14ac:dyDescent="0.4">
      <c r="T1024" s="229"/>
      <c r="U1024" s="229"/>
      <c r="V1024" s="229"/>
    </row>
    <row r="1025" spans="20:22" x14ac:dyDescent="0.4">
      <c r="T1025" s="229"/>
      <c r="U1025" s="229"/>
      <c r="V1025" s="229"/>
    </row>
    <row r="1026" spans="20:22" x14ac:dyDescent="0.4">
      <c r="T1026" s="229"/>
      <c r="U1026" s="229"/>
      <c r="V1026" s="229"/>
    </row>
    <row r="1027" spans="20:22" x14ac:dyDescent="0.4">
      <c r="T1027" s="229"/>
      <c r="U1027" s="229"/>
      <c r="V1027" s="229"/>
    </row>
    <row r="1028" spans="20:22" x14ac:dyDescent="0.4">
      <c r="T1028" s="229"/>
      <c r="U1028" s="229"/>
      <c r="V1028" s="229"/>
    </row>
    <row r="1029" spans="20:22" x14ac:dyDescent="0.4">
      <c r="T1029" s="229"/>
      <c r="U1029" s="229"/>
      <c r="V1029" s="229"/>
    </row>
    <row r="1030" spans="20:22" x14ac:dyDescent="0.4">
      <c r="T1030" s="229"/>
      <c r="U1030" s="229"/>
      <c r="V1030" s="229"/>
    </row>
    <row r="1031" spans="20:22" x14ac:dyDescent="0.4">
      <c r="T1031" s="229"/>
      <c r="U1031" s="229"/>
      <c r="V1031" s="229"/>
    </row>
    <row r="1032" spans="20:22" x14ac:dyDescent="0.4">
      <c r="T1032" s="229"/>
      <c r="U1032" s="229"/>
      <c r="V1032" s="229"/>
    </row>
    <row r="1033" spans="20:22" x14ac:dyDescent="0.4">
      <c r="T1033" s="229"/>
      <c r="U1033" s="229"/>
      <c r="V1033" s="229"/>
    </row>
    <row r="1034" spans="20:22" x14ac:dyDescent="0.4">
      <c r="T1034" s="229"/>
      <c r="U1034" s="229"/>
      <c r="V1034" s="229"/>
    </row>
    <row r="1035" spans="20:22" x14ac:dyDescent="0.4">
      <c r="T1035" s="229"/>
      <c r="U1035" s="229"/>
      <c r="V1035" s="229"/>
    </row>
    <row r="1036" spans="20:22" x14ac:dyDescent="0.4">
      <c r="T1036" s="229"/>
      <c r="U1036" s="229"/>
      <c r="V1036" s="229"/>
    </row>
    <row r="1037" spans="20:22" x14ac:dyDescent="0.4">
      <c r="T1037" s="229"/>
      <c r="U1037" s="229"/>
      <c r="V1037" s="229"/>
    </row>
    <row r="1038" spans="20:22" x14ac:dyDescent="0.4">
      <c r="T1038" s="229"/>
      <c r="U1038" s="229"/>
      <c r="V1038" s="229"/>
    </row>
    <row r="1039" spans="20:22" x14ac:dyDescent="0.4">
      <c r="T1039" s="229"/>
      <c r="U1039" s="229"/>
      <c r="V1039" s="229"/>
    </row>
    <row r="1040" spans="20:22" x14ac:dyDescent="0.4">
      <c r="T1040" s="229"/>
      <c r="U1040" s="229"/>
      <c r="V1040" s="229"/>
    </row>
    <row r="1041" spans="20:22" x14ac:dyDescent="0.4">
      <c r="T1041" s="229"/>
      <c r="U1041" s="229"/>
      <c r="V1041" s="229"/>
    </row>
    <row r="1042" spans="20:22" x14ac:dyDescent="0.4">
      <c r="T1042" s="229"/>
      <c r="U1042" s="229"/>
      <c r="V1042" s="229"/>
    </row>
    <row r="1043" spans="20:22" x14ac:dyDescent="0.4">
      <c r="T1043" s="229"/>
      <c r="U1043" s="229"/>
      <c r="V1043" s="229"/>
    </row>
    <row r="1044" spans="20:22" x14ac:dyDescent="0.4">
      <c r="T1044" s="229"/>
      <c r="U1044" s="229"/>
      <c r="V1044" s="229"/>
    </row>
    <row r="1045" spans="20:22" x14ac:dyDescent="0.4">
      <c r="T1045" s="229"/>
      <c r="U1045" s="229"/>
      <c r="V1045" s="229"/>
    </row>
    <row r="1046" spans="20:22" x14ac:dyDescent="0.4">
      <c r="T1046" s="229"/>
      <c r="U1046" s="229"/>
      <c r="V1046" s="229"/>
    </row>
    <row r="1047" spans="20:22" x14ac:dyDescent="0.4">
      <c r="T1047" s="229"/>
      <c r="U1047" s="229"/>
      <c r="V1047" s="229"/>
    </row>
    <row r="1048" spans="20:22" x14ac:dyDescent="0.4">
      <c r="T1048" s="229"/>
      <c r="U1048" s="229"/>
      <c r="V1048" s="229"/>
    </row>
    <row r="1049" spans="20:22" x14ac:dyDescent="0.4">
      <c r="T1049" s="229"/>
      <c r="U1049" s="229"/>
      <c r="V1049" s="229"/>
    </row>
    <row r="1050" spans="20:22" x14ac:dyDescent="0.4">
      <c r="T1050" s="229"/>
      <c r="U1050" s="229"/>
      <c r="V1050" s="229"/>
    </row>
    <row r="1051" spans="20:22" x14ac:dyDescent="0.4">
      <c r="T1051" s="229"/>
      <c r="U1051" s="229"/>
      <c r="V1051" s="229"/>
    </row>
    <row r="1052" spans="20:22" x14ac:dyDescent="0.4">
      <c r="T1052" s="229"/>
      <c r="U1052" s="229"/>
      <c r="V1052" s="229"/>
    </row>
    <row r="1053" spans="20:22" x14ac:dyDescent="0.4">
      <c r="T1053" s="229"/>
      <c r="U1053" s="229"/>
      <c r="V1053" s="229"/>
    </row>
    <row r="1054" spans="20:22" x14ac:dyDescent="0.4">
      <c r="T1054" s="229"/>
      <c r="U1054" s="229"/>
      <c r="V1054" s="229"/>
    </row>
    <row r="1055" spans="20:22" x14ac:dyDescent="0.4">
      <c r="T1055" s="229"/>
      <c r="U1055" s="229"/>
      <c r="V1055" s="229"/>
    </row>
    <row r="1056" spans="20:22" x14ac:dyDescent="0.4">
      <c r="T1056" s="229"/>
      <c r="U1056" s="229"/>
      <c r="V1056" s="229"/>
    </row>
    <row r="1057" spans="20:22" x14ac:dyDescent="0.4">
      <c r="T1057" s="229"/>
      <c r="U1057" s="229"/>
      <c r="V1057" s="229"/>
    </row>
    <row r="1058" spans="20:22" x14ac:dyDescent="0.4">
      <c r="T1058" s="229"/>
      <c r="U1058" s="229"/>
      <c r="V1058" s="229"/>
    </row>
    <row r="1059" spans="20:22" x14ac:dyDescent="0.4">
      <c r="T1059" s="229"/>
      <c r="U1059" s="229"/>
      <c r="V1059" s="229"/>
    </row>
    <row r="1060" spans="20:22" x14ac:dyDescent="0.4">
      <c r="T1060" s="229"/>
      <c r="U1060" s="229"/>
      <c r="V1060" s="229"/>
    </row>
    <row r="1061" spans="20:22" x14ac:dyDescent="0.4">
      <c r="T1061" s="229"/>
      <c r="U1061" s="229"/>
      <c r="V1061" s="229"/>
    </row>
    <row r="1062" spans="20:22" x14ac:dyDescent="0.4">
      <c r="T1062" s="229"/>
      <c r="U1062" s="229"/>
      <c r="V1062" s="229"/>
    </row>
    <row r="1063" spans="20:22" x14ac:dyDescent="0.4">
      <c r="T1063" s="229"/>
      <c r="U1063" s="229"/>
      <c r="V1063" s="229"/>
    </row>
    <row r="1064" spans="20:22" x14ac:dyDescent="0.4">
      <c r="T1064" s="229"/>
      <c r="U1064" s="229"/>
      <c r="V1064" s="229"/>
    </row>
    <row r="1065" spans="20:22" x14ac:dyDescent="0.4">
      <c r="T1065" s="229"/>
      <c r="U1065" s="229"/>
      <c r="V1065" s="229"/>
    </row>
    <row r="1066" spans="20:22" x14ac:dyDescent="0.4">
      <c r="T1066" s="229"/>
      <c r="U1066" s="229"/>
      <c r="V1066" s="229"/>
    </row>
    <row r="1067" spans="20:22" x14ac:dyDescent="0.4">
      <c r="T1067" s="229"/>
      <c r="U1067" s="229"/>
      <c r="V1067" s="229"/>
    </row>
    <row r="1068" spans="20:22" x14ac:dyDescent="0.4">
      <c r="T1068" s="229"/>
      <c r="U1068" s="229"/>
      <c r="V1068" s="229"/>
    </row>
    <row r="1069" spans="20:22" x14ac:dyDescent="0.4">
      <c r="T1069" s="229"/>
      <c r="U1069" s="229"/>
      <c r="V1069" s="229"/>
    </row>
    <row r="1070" spans="20:22" x14ac:dyDescent="0.4">
      <c r="T1070" s="229"/>
      <c r="U1070" s="229"/>
      <c r="V1070" s="229"/>
    </row>
    <row r="1071" spans="20:22" x14ac:dyDescent="0.4">
      <c r="T1071" s="229"/>
      <c r="U1071" s="229"/>
      <c r="V1071" s="229"/>
    </row>
    <row r="1072" spans="20:22" x14ac:dyDescent="0.4">
      <c r="T1072" s="229"/>
      <c r="U1072" s="229"/>
      <c r="V1072" s="229"/>
    </row>
    <row r="1073" spans="20:22" x14ac:dyDescent="0.4">
      <c r="T1073" s="229"/>
      <c r="U1073" s="229"/>
      <c r="V1073" s="229"/>
    </row>
    <row r="1074" spans="20:22" x14ac:dyDescent="0.4">
      <c r="T1074" s="229"/>
      <c r="U1074" s="229"/>
      <c r="V1074" s="229"/>
    </row>
    <row r="1075" spans="20:22" x14ac:dyDescent="0.4">
      <c r="T1075" s="229"/>
      <c r="U1075" s="229"/>
      <c r="V1075" s="229"/>
    </row>
    <row r="1076" spans="20:22" x14ac:dyDescent="0.4">
      <c r="T1076" s="229"/>
      <c r="U1076" s="229"/>
      <c r="V1076" s="229"/>
    </row>
    <row r="1077" spans="20:22" x14ac:dyDescent="0.4">
      <c r="T1077" s="229"/>
      <c r="U1077" s="229"/>
      <c r="V1077" s="229"/>
    </row>
    <row r="1078" spans="20:22" x14ac:dyDescent="0.4">
      <c r="T1078" s="229"/>
      <c r="U1078" s="229"/>
      <c r="V1078" s="229"/>
    </row>
    <row r="1079" spans="20:22" x14ac:dyDescent="0.4">
      <c r="T1079" s="229"/>
      <c r="U1079" s="229"/>
      <c r="V1079" s="229"/>
    </row>
    <row r="1080" spans="20:22" x14ac:dyDescent="0.4">
      <c r="T1080" s="229"/>
      <c r="U1080" s="229"/>
      <c r="V1080" s="229"/>
    </row>
    <row r="1081" spans="20:22" x14ac:dyDescent="0.4">
      <c r="T1081" s="229"/>
      <c r="U1081" s="229"/>
      <c r="V1081" s="229"/>
    </row>
    <row r="1082" spans="20:22" x14ac:dyDescent="0.4">
      <c r="T1082" s="229"/>
      <c r="U1082" s="229"/>
      <c r="V1082" s="229"/>
    </row>
    <row r="1083" spans="20:22" x14ac:dyDescent="0.4">
      <c r="T1083" s="229"/>
      <c r="U1083" s="229"/>
      <c r="V1083" s="229"/>
    </row>
    <row r="1084" spans="20:22" x14ac:dyDescent="0.4">
      <c r="T1084" s="229"/>
      <c r="U1084" s="229"/>
      <c r="V1084" s="229"/>
    </row>
    <row r="1085" spans="20:22" x14ac:dyDescent="0.4">
      <c r="T1085" s="229"/>
      <c r="U1085" s="229"/>
      <c r="V1085" s="229"/>
    </row>
    <row r="1086" spans="20:22" x14ac:dyDescent="0.4">
      <c r="T1086" s="229"/>
      <c r="U1086" s="229"/>
      <c r="V1086" s="229"/>
    </row>
    <row r="1087" spans="20:22" x14ac:dyDescent="0.4">
      <c r="T1087" s="229"/>
      <c r="U1087" s="229"/>
      <c r="V1087" s="229"/>
    </row>
    <row r="1088" spans="20:22" x14ac:dyDescent="0.4">
      <c r="T1088" s="229"/>
      <c r="U1088" s="229"/>
      <c r="V1088" s="229"/>
    </row>
    <row r="1089" spans="20:22" x14ac:dyDescent="0.4">
      <c r="T1089" s="229"/>
      <c r="U1089" s="229"/>
      <c r="V1089" s="229"/>
    </row>
    <row r="1090" spans="20:22" x14ac:dyDescent="0.4">
      <c r="T1090" s="229"/>
      <c r="U1090" s="229"/>
      <c r="V1090" s="229"/>
    </row>
    <row r="1091" spans="20:22" x14ac:dyDescent="0.4">
      <c r="T1091" s="229"/>
      <c r="U1091" s="229"/>
      <c r="V1091" s="229"/>
    </row>
    <row r="1092" spans="20:22" x14ac:dyDescent="0.4">
      <c r="T1092" s="229"/>
      <c r="U1092" s="229"/>
      <c r="V1092" s="229"/>
    </row>
    <row r="1093" spans="20:22" x14ac:dyDescent="0.4">
      <c r="T1093" s="229"/>
      <c r="U1093" s="229"/>
      <c r="V1093" s="229"/>
    </row>
    <row r="1094" spans="20:22" x14ac:dyDescent="0.4">
      <c r="T1094" s="229"/>
      <c r="U1094" s="229"/>
      <c r="V1094" s="229"/>
    </row>
    <row r="1095" spans="20:22" x14ac:dyDescent="0.4">
      <c r="T1095" s="229"/>
      <c r="U1095" s="229"/>
      <c r="V1095" s="229"/>
    </row>
    <row r="1096" spans="20:22" x14ac:dyDescent="0.4">
      <c r="T1096" s="229"/>
      <c r="U1096" s="229"/>
      <c r="V1096" s="229"/>
    </row>
    <row r="1097" spans="20:22" x14ac:dyDescent="0.4">
      <c r="T1097" s="229"/>
      <c r="U1097" s="229"/>
      <c r="V1097" s="229"/>
    </row>
    <row r="1098" spans="20:22" x14ac:dyDescent="0.4">
      <c r="T1098" s="229"/>
      <c r="U1098" s="229"/>
      <c r="V1098" s="229"/>
    </row>
    <row r="1099" spans="20:22" x14ac:dyDescent="0.4">
      <c r="T1099" s="229"/>
      <c r="U1099" s="229"/>
      <c r="V1099" s="229"/>
    </row>
    <row r="1100" spans="20:22" x14ac:dyDescent="0.4">
      <c r="T1100" s="229"/>
      <c r="U1100" s="229"/>
      <c r="V1100" s="229"/>
    </row>
    <row r="1101" spans="20:22" x14ac:dyDescent="0.4">
      <c r="T1101" s="229"/>
      <c r="U1101" s="229"/>
      <c r="V1101" s="229"/>
    </row>
    <row r="1102" spans="20:22" x14ac:dyDescent="0.4">
      <c r="T1102" s="229"/>
      <c r="U1102" s="229"/>
      <c r="V1102" s="229"/>
    </row>
    <row r="1103" spans="20:22" x14ac:dyDescent="0.4">
      <c r="T1103" s="229"/>
      <c r="U1103" s="229"/>
      <c r="V1103" s="229"/>
    </row>
    <row r="1104" spans="20:22" x14ac:dyDescent="0.4">
      <c r="T1104" s="229"/>
      <c r="U1104" s="229"/>
      <c r="V1104" s="229"/>
    </row>
    <row r="1105" spans="20:22" x14ac:dyDescent="0.4">
      <c r="T1105" s="229"/>
      <c r="U1105" s="229"/>
      <c r="V1105" s="229"/>
    </row>
    <row r="1106" spans="20:22" x14ac:dyDescent="0.4">
      <c r="T1106" s="229"/>
      <c r="U1106" s="229"/>
      <c r="V1106" s="229"/>
    </row>
    <row r="1107" spans="20:22" x14ac:dyDescent="0.4">
      <c r="T1107" s="229"/>
      <c r="U1107" s="229"/>
      <c r="V1107" s="229"/>
    </row>
    <row r="1108" spans="20:22" x14ac:dyDescent="0.4">
      <c r="T1108" s="229"/>
      <c r="U1108" s="229"/>
      <c r="V1108" s="229"/>
    </row>
    <row r="1109" spans="20:22" x14ac:dyDescent="0.4">
      <c r="T1109" s="229"/>
      <c r="U1109" s="229"/>
      <c r="V1109" s="229"/>
    </row>
    <row r="1110" spans="20:22" x14ac:dyDescent="0.4">
      <c r="T1110" s="229"/>
      <c r="U1110" s="229"/>
      <c r="V1110" s="229"/>
    </row>
    <row r="1111" spans="20:22" x14ac:dyDescent="0.4">
      <c r="T1111" s="229"/>
      <c r="U1111" s="229"/>
      <c r="V1111" s="229"/>
    </row>
    <row r="1112" spans="20:22" x14ac:dyDescent="0.4">
      <c r="T1112" s="229"/>
      <c r="U1112" s="229"/>
      <c r="V1112" s="229"/>
    </row>
    <row r="1113" spans="20:22" x14ac:dyDescent="0.4">
      <c r="T1113" s="229"/>
      <c r="U1113" s="229"/>
      <c r="V1113" s="229"/>
    </row>
    <row r="1114" spans="20:22" x14ac:dyDescent="0.4">
      <c r="T1114" s="229"/>
      <c r="U1114" s="229"/>
      <c r="V1114" s="229"/>
    </row>
    <row r="1115" spans="20:22" x14ac:dyDescent="0.4">
      <c r="T1115" s="229"/>
      <c r="U1115" s="229"/>
      <c r="V1115" s="229"/>
    </row>
    <row r="1116" spans="20:22" x14ac:dyDescent="0.4">
      <c r="T1116" s="229"/>
      <c r="U1116" s="229"/>
      <c r="V1116" s="229"/>
    </row>
    <row r="1117" spans="20:22" x14ac:dyDescent="0.4">
      <c r="T1117" s="229"/>
      <c r="U1117" s="229"/>
      <c r="V1117" s="229"/>
    </row>
    <row r="1118" spans="20:22" x14ac:dyDescent="0.4">
      <c r="T1118" s="229"/>
      <c r="U1118" s="229"/>
      <c r="V1118" s="229"/>
    </row>
    <row r="1119" spans="20:22" x14ac:dyDescent="0.4">
      <c r="T1119" s="229"/>
      <c r="U1119" s="229"/>
      <c r="V1119" s="229"/>
    </row>
    <row r="1120" spans="20:22" x14ac:dyDescent="0.4">
      <c r="T1120" s="229"/>
      <c r="U1120" s="229"/>
      <c r="V1120" s="229"/>
    </row>
    <row r="1121" spans="20:22" x14ac:dyDescent="0.4">
      <c r="T1121" s="229"/>
      <c r="U1121" s="229"/>
      <c r="V1121" s="229"/>
    </row>
    <row r="1122" spans="20:22" x14ac:dyDescent="0.4">
      <c r="T1122" s="229"/>
      <c r="U1122" s="229"/>
      <c r="V1122" s="229"/>
    </row>
    <row r="1123" spans="20:22" x14ac:dyDescent="0.4">
      <c r="T1123" s="229"/>
      <c r="U1123" s="229"/>
      <c r="V1123" s="229"/>
    </row>
    <row r="1124" spans="20:22" x14ac:dyDescent="0.4">
      <c r="T1124" s="229"/>
      <c r="U1124" s="229"/>
      <c r="V1124" s="229"/>
    </row>
    <row r="1125" spans="20:22" x14ac:dyDescent="0.4">
      <c r="T1125" s="229"/>
      <c r="U1125" s="229"/>
      <c r="V1125" s="229"/>
    </row>
    <row r="1126" spans="20:22" x14ac:dyDescent="0.4">
      <c r="T1126" s="229"/>
      <c r="U1126" s="229"/>
      <c r="V1126" s="229"/>
    </row>
    <row r="1127" spans="20:22" x14ac:dyDescent="0.4">
      <c r="T1127" s="229"/>
      <c r="U1127" s="229"/>
      <c r="V1127" s="229"/>
    </row>
    <row r="1128" spans="20:22" x14ac:dyDescent="0.4">
      <c r="T1128" s="229"/>
      <c r="U1128" s="229"/>
      <c r="V1128" s="229"/>
    </row>
    <row r="1129" spans="20:22" x14ac:dyDescent="0.4">
      <c r="T1129" s="229"/>
      <c r="U1129" s="229"/>
      <c r="V1129" s="229"/>
    </row>
    <row r="1130" spans="20:22" x14ac:dyDescent="0.4">
      <c r="T1130" s="229"/>
      <c r="U1130" s="229"/>
      <c r="V1130" s="229"/>
    </row>
    <row r="1131" spans="20:22" x14ac:dyDescent="0.4">
      <c r="T1131" s="229"/>
      <c r="U1131" s="229"/>
      <c r="V1131" s="229"/>
    </row>
    <row r="1132" spans="20:22" x14ac:dyDescent="0.4">
      <c r="T1132" s="229"/>
      <c r="U1132" s="229"/>
      <c r="V1132" s="229"/>
    </row>
    <row r="1133" spans="20:22" x14ac:dyDescent="0.4">
      <c r="T1133" s="229"/>
      <c r="U1133" s="229"/>
      <c r="V1133" s="229"/>
    </row>
    <row r="1134" spans="20:22" x14ac:dyDescent="0.4">
      <c r="T1134" s="229"/>
      <c r="U1134" s="229"/>
      <c r="V1134" s="229"/>
    </row>
    <row r="1135" spans="20:22" x14ac:dyDescent="0.4">
      <c r="T1135" s="229"/>
      <c r="U1135" s="229"/>
      <c r="V1135" s="229"/>
    </row>
    <row r="1136" spans="20:22" x14ac:dyDescent="0.4">
      <c r="T1136" s="229"/>
      <c r="U1136" s="229"/>
      <c r="V1136" s="229"/>
    </row>
    <row r="1137" spans="20:22" x14ac:dyDescent="0.4">
      <c r="T1137" s="229"/>
      <c r="U1137" s="229"/>
      <c r="V1137" s="229"/>
    </row>
    <row r="1138" spans="20:22" x14ac:dyDescent="0.4">
      <c r="T1138" s="229"/>
      <c r="U1138" s="229"/>
      <c r="V1138" s="229"/>
    </row>
    <row r="1139" spans="20:22" x14ac:dyDescent="0.4">
      <c r="T1139" s="229"/>
      <c r="U1139" s="229"/>
      <c r="V1139" s="229"/>
    </row>
    <row r="1140" spans="20:22" x14ac:dyDescent="0.4">
      <c r="T1140" s="229"/>
      <c r="U1140" s="229"/>
      <c r="V1140" s="229"/>
    </row>
    <row r="1141" spans="20:22" x14ac:dyDescent="0.4">
      <c r="T1141" s="229"/>
      <c r="U1141" s="229"/>
      <c r="V1141" s="229"/>
    </row>
    <row r="1142" spans="20:22" x14ac:dyDescent="0.4">
      <c r="T1142" s="229"/>
      <c r="U1142" s="229"/>
      <c r="V1142" s="229"/>
    </row>
    <row r="1143" spans="20:22" x14ac:dyDescent="0.4">
      <c r="T1143" s="229"/>
      <c r="U1143" s="229"/>
      <c r="V1143" s="229"/>
    </row>
    <row r="1144" spans="20:22" x14ac:dyDescent="0.4">
      <c r="T1144" s="229"/>
      <c r="U1144" s="229"/>
      <c r="V1144" s="229"/>
    </row>
    <row r="1145" spans="20:22" x14ac:dyDescent="0.4">
      <c r="T1145" s="229"/>
      <c r="U1145" s="229"/>
      <c r="V1145" s="229"/>
    </row>
    <row r="1146" spans="20:22" x14ac:dyDescent="0.4">
      <c r="T1146" s="229"/>
      <c r="U1146" s="229"/>
      <c r="V1146" s="229"/>
    </row>
    <row r="1147" spans="20:22" x14ac:dyDescent="0.4">
      <c r="T1147" s="229"/>
      <c r="U1147" s="229"/>
      <c r="V1147" s="229"/>
    </row>
    <row r="1148" spans="20:22" x14ac:dyDescent="0.4">
      <c r="T1148" s="229"/>
      <c r="U1148" s="229"/>
      <c r="V1148" s="229"/>
    </row>
    <row r="1149" spans="20:22" x14ac:dyDescent="0.4">
      <c r="T1149" s="229"/>
      <c r="U1149" s="229"/>
      <c r="V1149" s="229"/>
    </row>
    <row r="1150" spans="20:22" x14ac:dyDescent="0.4">
      <c r="T1150" s="229"/>
      <c r="U1150" s="229"/>
      <c r="V1150" s="229"/>
    </row>
    <row r="1151" spans="20:22" x14ac:dyDescent="0.4">
      <c r="T1151" s="229"/>
      <c r="U1151" s="229"/>
      <c r="V1151" s="229"/>
    </row>
    <row r="1152" spans="20:22" x14ac:dyDescent="0.4">
      <c r="T1152" s="229"/>
      <c r="U1152" s="229"/>
      <c r="V1152" s="229"/>
    </row>
    <row r="1153" spans="20:22" x14ac:dyDescent="0.4">
      <c r="T1153" s="229"/>
      <c r="U1153" s="229"/>
      <c r="V1153" s="229"/>
    </row>
    <row r="1154" spans="20:22" x14ac:dyDescent="0.4">
      <c r="T1154" s="229"/>
      <c r="U1154" s="229"/>
      <c r="V1154" s="229"/>
    </row>
    <row r="1155" spans="20:22" x14ac:dyDescent="0.4">
      <c r="T1155" s="229"/>
      <c r="U1155" s="229"/>
      <c r="V1155" s="229"/>
    </row>
    <row r="1156" spans="20:22" x14ac:dyDescent="0.4">
      <c r="T1156" s="229"/>
      <c r="U1156" s="229"/>
      <c r="V1156" s="229"/>
    </row>
    <row r="1157" spans="20:22" x14ac:dyDescent="0.4">
      <c r="T1157" s="229"/>
      <c r="U1157" s="229"/>
      <c r="V1157" s="229"/>
    </row>
    <row r="1158" spans="20:22" x14ac:dyDescent="0.4">
      <c r="T1158" s="229"/>
      <c r="U1158" s="229"/>
      <c r="V1158" s="229"/>
    </row>
    <row r="1159" spans="20:22" x14ac:dyDescent="0.4">
      <c r="T1159" s="229"/>
      <c r="U1159" s="229"/>
      <c r="V1159" s="229"/>
    </row>
    <row r="1160" spans="20:22" x14ac:dyDescent="0.4">
      <c r="T1160" s="229"/>
      <c r="U1160" s="229"/>
      <c r="V1160" s="229"/>
    </row>
    <row r="1161" spans="20:22" x14ac:dyDescent="0.4">
      <c r="T1161" s="229"/>
      <c r="U1161" s="229"/>
      <c r="V1161" s="229"/>
    </row>
    <row r="1162" spans="20:22" x14ac:dyDescent="0.4">
      <c r="T1162" s="229"/>
      <c r="U1162" s="229"/>
      <c r="V1162" s="229"/>
    </row>
    <row r="1163" spans="20:22" x14ac:dyDescent="0.4">
      <c r="T1163" s="229"/>
      <c r="U1163" s="229"/>
      <c r="V1163" s="229"/>
    </row>
    <row r="1164" spans="20:22" x14ac:dyDescent="0.4">
      <c r="T1164" s="229"/>
      <c r="U1164" s="229"/>
      <c r="V1164" s="229"/>
    </row>
    <row r="1165" spans="20:22" x14ac:dyDescent="0.4">
      <c r="T1165" s="229"/>
      <c r="U1165" s="229"/>
      <c r="V1165" s="229"/>
    </row>
    <row r="1166" spans="20:22" x14ac:dyDescent="0.4">
      <c r="T1166" s="229"/>
      <c r="U1166" s="229"/>
      <c r="V1166" s="229"/>
    </row>
    <row r="1167" spans="20:22" x14ac:dyDescent="0.4">
      <c r="T1167" s="229"/>
      <c r="U1167" s="229"/>
      <c r="V1167" s="229"/>
    </row>
    <row r="1168" spans="20:22" x14ac:dyDescent="0.4">
      <c r="T1168" s="229"/>
      <c r="U1168" s="229"/>
      <c r="V1168" s="229"/>
    </row>
    <row r="1169" spans="20:22" x14ac:dyDescent="0.4">
      <c r="T1169" s="229"/>
      <c r="U1169" s="229"/>
      <c r="V1169" s="229"/>
    </row>
    <row r="1170" spans="20:22" x14ac:dyDescent="0.4">
      <c r="T1170" s="229"/>
      <c r="U1170" s="229"/>
      <c r="V1170" s="229"/>
    </row>
    <row r="1171" spans="20:22" x14ac:dyDescent="0.4">
      <c r="T1171" s="229"/>
      <c r="U1171" s="229"/>
      <c r="V1171" s="229"/>
    </row>
    <row r="1172" spans="20:22" x14ac:dyDescent="0.4">
      <c r="T1172" s="229"/>
      <c r="U1172" s="229"/>
      <c r="V1172" s="229"/>
    </row>
    <row r="1173" spans="20:22" x14ac:dyDescent="0.4">
      <c r="T1173" s="229"/>
      <c r="U1173" s="229"/>
      <c r="V1173" s="229"/>
    </row>
    <row r="1174" spans="20:22" x14ac:dyDescent="0.4">
      <c r="T1174" s="229"/>
      <c r="U1174" s="229"/>
      <c r="V1174" s="229"/>
    </row>
    <row r="1175" spans="20:22" x14ac:dyDescent="0.4">
      <c r="T1175" s="229"/>
      <c r="U1175" s="229"/>
      <c r="V1175" s="229"/>
    </row>
    <row r="1176" spans="20:22" x14ac:dyDescent="0.4">
      <c r="T1176" s="229"/>
      <c r="U1176" s="229"/>
      <c r="V1176" s="229"/>
    </row>
    <row r="1177" spans="20:22" x14ac:dyDescent="0.4">
      <c r="T1177" s="229"/>
      <c r="U1177" s="229"/>
      <c r="V1177" s="229"/>
    </row>
    <row r="1178" spans="20:22" x14ac:dyDescent="0.4">
      <c r="T1178" s="229"/>
      <c r="U1178" s="229"/>
      <c r="V1178" s="229"/>
    </row>
    <row r="1179" spans="20:22" x14ac:dyDescent="0.4">
      <c r="T1179" s="229"/>
      <c r="U1179" s="229"/>
      <c r="V1179" s="229"/>
    </row>
    <row r="1180" spans="20:22" x14ac:dyDescent="0.4">
      <c r="T1180" s="229"/>
      <c r="U1180" s="229"/>
      <c r="V1180" s="229"/>
    </row>
    <row r="1181" spans="20:22" x14ac:dyDescent="0.4">
      <c r="T1181" s="229"/>
      <c r="U1181" s="229"/>
      <c r="V1181" s="229"/>
    </row>
    <row r="1182" spans="20:22" x14ac:dyDescent="0.4">
      <c r="T1182" s="229"/>
      <c r="U1182" s="229"/>
      <c r="V1182" s="229"/>
    </row>
    <row r="1183" spans="20:22" x14ac:dyDescent="0.4">
      <c r="T1183" s="229"/>
      <c r="U1183" s="229"/>
      <c r="V1183" s="229"/>
    </row>
    <row r="1184" spans="20:22" x14ac:dyDescent="0.4">
      <c r="T1184" s="229"/>
      <c r="U1184" s="229"/>
      <c r="V1184" s="229"/>
    </row>
    <row r="1185" spans="20:22" x14ac:dyDescent="0.4">
      <c r="T1185" s="229"/>
      <c r="U1185" s="229"/>
      <c r="V1185" s="229"/>
    </row>
    <row r="1186" spans="20:22" x14ac:dyDescent="0.4">
      <c r="T1186" s="229"/>
      <c r="U1186" s="229"/>
      <c r="V1186" s="229"/>
    </row>
    <row r="1187" spans="20:22" x14ac:dyDescent="0.4">
      <c r="T1187" s="229"/>
      <c r="U1187" s="229"/>
      <c r="V1187" s="229"/>
    </row>
    <row r="1188" spans="20:22" x14ac:dyDescent="0.4">
      <c r="T1188" s="229"/>
      <c r="U1188" s="229"/>
      <c r="V1188" s="229"/>
    </row>
    <row r="1189" spans="20:22" x14ac:dyDescent="0.4">
      <c r="T1189" s="229"/>
      <c r="U1189" s="229"/>
      <c r="V1189" s="229"/>
    </row>
    <row r="1190" spans="20:22" x14ac:dyDescent="0.4">
      <c r="T1190" s="229"/>
      <c r="U1190" s="229"/>
      <c r="V1190" s="229"/>
    </row>
    <row r="1191" spans="20:22" x14ac:dyDescent="0.4">
      <c r="T1191" s="229"/>
      <c r="U1191" s="229"/>
      <c r="V1191" s="229"/>
    </row>
    <row r="1192" spans="20:22" x14ac:dyDescent="0.4">
      <c r="T1192" s="229"/>
      <c r="U1192" s="229"/>
      <c r="V1192" s="229"/>
    </row>
    <row r="1193" spans="20:22" x14ac:dyDescent="0.4">
      <c r="T1193" s="229"/>
      <c r="U1193" s="229"/>
      <c r="V1193" s="229"/>
    </row>
    <row r="1194" spans="20:22" x14ac:dyDescent="0.4">
      <c r="T1194" s="229"/>
      <c r="U1194" s="229"/>
      <c r="V1194" s="229"/>
    </row>
    <row r="1195" spans="20:22" x14ac:dyDescent="0.4">
      <c r="T1195" s="229"/>
      <c r="U1195" s="229"/>
      <c r="V1195" s="229"/>
    </row>
    <row r="1196" spans="20:22" x14ac:dyDescent="0.4">
      <c r="T1196" s="229"/>
      <c r="U1196" s="229"/>
      <c r="V1196" s="229"/>
    </row>
    <row r="1197" spans="20:22" x14ac:dyDescent="0.4">
      <c r="T1197" s="229"/>
      <c r="U1197" s="229"/>
      <c r="V1197" s="229"/>
    </row>
    <row r="1198" spans="20:22" x14ac:dyDescent="0.4">
      <c r="T1198" s="229"/>
      <c r="U1198" s="229"/>
      <c r="V1198" s="229"/>
    </row>
    <row r="1199" spans="20:22" x14ac:dyDescent="0.4">
      <c r="T1199" s="229"/>
      <c r="U1199" s="229"/>
      <c r="V1199" s="229"/>
    </row>
    <row r="1200" spans="20:22" x14ac:dyDescent="0.4">
      <c r="T1200" s="229"/>
      <c r="U1200" s="229"/>
      <c r="V1200" s="229"/>
    </row>
    <row r="1201" spans="20:22" x14ac:dyDescent="0.4">
      <c r="T1201" s="229"/>
      <c r="U1201" s="229"/>
      <c r="V1201" s="229"/>
    </row>
    <row r="1202" spans="20:22" x14ac:dyDescent="0.4">
      <c r="T1202" s="229"/>
      <c r="U1202" s="229"/>
      <c r="V1202" s="229"/>
    </row>
    <row r="1203" spans="20:22" x14ac:dyDescent="0.4">
      <c r="T1203" s="229"/>
      <c r="U1203" s="229"/>
      <c r="V1203" s="229"/>
    </row>
    <row r="1204" spans="20:22" x14ac:dyDescent="0.4">
      <c r="T1204" s="229"/>
      <c r="U1204" s="229"/>
      <c r="V1204" s="229"/>
    </row>
    <row r="1205" spans="20:22" x14ac:dyDescent="0.4">
      <c r="T1205" s="229"/>
      <c r="U1205" s="229"/>
      <c r="V1205" s="229"/>
    </row>
    <row r="1206" spans="20:22" x14ac:dyDescent="0.4">
      <c r="T1206" s="229"/>
      <c r="U1206" s="229"/>
      <c r="V1206" s="229"/>
    </row>
    <row r="1207" spans="20:22" x14ac:dyDescent="0.4">
      <c r="T1207" s="229"/>
      <c r="U1207" s="229"/>
      <c r="V1207" s="229"/>
    </row>
    <row r="1208" spans="20:22" x14ac:dyDescent="0.4">
      <c r="T1208" s="229"/>
      <c r="U1208" s="229"/>
      <c r="V1208" s="229"/>
    </row>
    <row r="1209" spans="20:22" x14ac:dyDescent="0.4">
      <c r="T1209" s="229"/>
      <c r="U1209" s="229"/>
      <c r="V1209" s="229"/>
    </row>
    <row r="1210" spans="20:22" x14ac:dyDescent="0.4">
      <c r="T1210" s="229"/>
      <c r="U1210" s="229"/>
      <c r="V1210" s="229"/>
    </row>
    <row r="1211" spans="20:22" x14ac:dyDescent="0.4">
      <c r="T1211" s="229"/>
      <c r="U1211" s="229"/>
      <c r="V1211" s="229"/>
    </row>
    <row r="1212" spans="20:22" x14ac:dyDescent="0.4">
      <c r="T1212" s="229"/>
      <c r="U1212" s="229"/>
      <c r="V1212" s="229"/>
    </row>
    <row r="1213" spans="20:22" x14ac:dyDescent="0.4">
      <c r="T1213" s="229"/>
      <c r="U1213" s="229"/>
      <c r="V1213" s="229"/>
    </row>
    <row r="1214" spans="20:22" x14ac:dyDescent="0.4">
      <c r="T1214" s="229"/>
      <c r="U1214" s="229"/>
      <c r="V1214" s="229"/>
    </row>
    <row r="1215" spans="20:22" x14ac:dyDescent="0.4">
      <c r="T1215" s="229"/>
      <c r="U1215" s="229"/>
      <c r="V1215" s="229"/>
    </row>
    <row r="1216" spans="20:22" x14ac:dyDescent="0.4">
      <c r="T1216" s="229"/>
      <c r="U1216" s="229"/>
      <c r="V1216" s="229"/>
    </row>
    <row r="1217" spans="20:22" x14ac:dyDescent="0.4">
      <c r="T1217" s="229"/>
      <c r="U1217" s="229"/>
      <c r="V1217" s="229"/>
    </row>
    <row r="1218" spans="20:22" x14ac:dyDescent="0.4">
      <c r="T1218" s="229"/>
      <c r="U1218" s="229"/>
      <c r="V1218" s="229"/>
    </row>
    <row r="1219" spans="20:22" x14ac:dyDescent="0.4">
      <c r="T1219" s="229"/>
      <c r="U1219" s="229"/>
      <c r="V1219" s="229"/>
    </row>
    <row r="1220" spans="20:22" x14ac:dyDescent="0.4">
      <c r="T1220" s="229"/>
      <c r="U1220" s="229"/>
      <c r="V1220" s="229"/>
    </row>
    <row r="1221" spans="20:22" x14ac:dyDescent="0.4">
      <c r="T1221" s="229"/>
      <c r="U1221" s="229"/>
      <c r="V1221" s="229"/>
    </row>
    <row r="1222" spans="20:22" x14ac:dyDescent="0.4">
      <c r="T1222" s="229"/>
      <c r="U1222" s="229"/>
      <c r="V1222" s="229"/>
    </row>
    <row r="1223" spans="20:22" x14ac:dyDescent="0.4">
      <c r="T1223" s="229"/>
      <c r="U1223" s="229"/>
      <c r="V1223" s="229"/>
    </row>
    <row r="1224" spans="20:22" x14ac:dyDescent="0.4">
      <c r="T1224" s="229"/>
      <c r="U1224" s="229"/>
      <c r="V1224" s="229"/>
    </row>
    <row r="1225" spans="20:22" x14ac:dyDescent="0.4">
      <c r="T1225" s="229"/>
      <c r="U1225" s="229"/>
      <c r="V1225" s="229"/>
    </row>
    <row r="1226" spans="20:22" x14ac:dyDescent="0.4">
      <c r="T1226" s="229"/>
      <c r="U1226" s="229"/>
      <c r="V1226" s="229"/>
    </row>
    <row r="1227" spans="20:22" x14ac:dyDescent="0.4">
      <c r="T1227" s="229"/>
      <c r="U1227" s="229"/>
      <c r="V1227" s="229"/>
    </row>
    <row r="1228" spans="20:22" x14ac:dyDescent="0.4">
      <c r="T1228" s="229"/>
      <c r="U1228" s="229"/>
      <c r="V1228" s="229"/>
    </row>
    <row r="1229" spans="20:22" x14ac:dyDescent="0.4">
      <c r="T1229" s="229"/>
      <c r="U1229" s="229"/>
      <c r="V1229" s="229"/>
    </row>
    <row r="1230" spans="20:22" x14ac:dyDescent="0.4">
      <c r="T1230" s="229"/>
      <c r="U1230" s="229"/>
      <c r="V1230" s="229"/>
    </row>
    <row r="1231" spans="20:22" x14ac:dyDescent="0.4">
      <c r="T1231" s="229"/>
      <c r="U1231" s="229"/>
      <c r="V1231" s="229"/>
    </row>
    <row r="1232" spans="20:22" x14ac:dyDescent="0.4">
      <c r="T1232" s="229"/>
      <c r="U1232" s="229"/>
      <c r="V1232" s="229"/>
    </row>
    <row r="1233" spans="20:22" x14ac:dyDescent="0.4">
      <c r="T1233" s="229"/>
      <c r="U1233" s="229"/>
      <c r="V1233" s="229"/>
    </row>
    <row r="1234" spans="20:22" x14ac:dyDescent="0.4">
      <c r="T1234" s="229"/>
      <c r="U1234" s="229"/>
      <c r="V1234" s="229"/>
    </row>
    <row r="1235" spans="20:22" x14ac:dyDescent="0.4">
      <c r="T1235" s="229"/>
      <c r="U1235" s="229"/>
      <c r="V1235" s="229"/>
    </row>
    <row r="1236" spans="20:22" x14ac:dyDescent="0.4">
      <c r="T1236" s="229"/>
      <c r="U1236" s="229"/>
      <c r="V1236" s="229"/>
    </row>
    <row r="1237" spans="20:22" x14ac:dyDescent="0.4">
      <c r="T1237" s="229"/>
      <c r="U1237" s="229"/>
      <c r="V1237" s="229"/>
    </row>
    <row r="1238" spans="20:22" x14ac:dyDescent="0.4">
      <c r="T1238" s="229"/>
      <c r="U1238" s="229"/>
      <c r="V1238" s="229"/>
    </row>
    <row r="1239" spans="20:22" x14ac:dyDescent="0.4">
      <c r="T1239" s="229"/>
      <c r="U1239" s="229"/>
      <c r="V1239" s="229"/>
    </row>
    <row r="1240" spans="20:22" x14ac:dyDescent="0.4">
      <c r="T1240" s="229"/>
      <c r="U1240" s="229"/>
      <c r="V1240" s="229"/>
    </row>
    <row r="1241" spans="20:22" x14ac:dyDescent="0.4">
      <c r="T1241" s="229"/>
      <c r="U1241" s="229"/>
      <c r="V1241" s="229"/>
    </row>
    <row r="1242" spans="20:22" x14ac:dyDescent="0.4">
      <c r="T1242" s="229"/>
      <c r="U1242" s="229"/>
      <c r="V1242" s="229"/>
    </row>
    <row r="1243" spans="20:22" x14ac:dyDescent="0.4">
      <c r="T1243" s="229"/>
      <c r="U1243" s="229"/>
      <c r="V1243" s="229"/>
    </row>
    <row r="1244" spans="20:22" x14ac:dyDescent="0.4">
      <c r="T1244" s="229"/>
      <c r="U1244" s="229"/>
      <c r="V1244" s="229"/>
    </row>
    <row r="1245" spans="20:22" x14ac:dyDescent="0.4">
      <c r="T1245" s="229"/>
      <c r="U1245" s="229"/>
      <c r="V1245" s="229"/>
    </row>
    <row r="1246" spans="20:22" x14ac:dyDescent="0.4">
      <c r="T1246" s="229"/>
      <c r="U1246" s="229"/>
      <c r="V1246" s="229"/>
    </row>
    <row r="1247" spans="20:22" x14ac:dyDescent="0.4">
      <c r="T1247" s="229"/>
      <c r="U1247" s="229"/>
      <c r="V1247" s="229"/>
    </row>
    <row r="1248" spans="20:22" x14ac:dyDescent="0.4">
      <c r="T1248" s="229"/>
      <c r="U1248" s="229"/>
      <c r="V1248" s="229"/>
    </row>
    <row r="1249" spans="20:22" x14ac:dyDescent="0.4">
      <c r="T1249" s="229"/>
      <c r="U1249" s="229"/>
      <c r="V1249" s="229"/>
    </row>
    <row r="1250" spans="20:22" x14ac:dyDescent="0.4">
      <c r="T1250" s="229"/>
      <c r="U1250" s="229"/>
      <c r="V1250" s="229"/>
    </row>
    <row r="1251" spans="20:22" x14ac:dyDescent="0.4">
      <c r="T1251" s="229"/>
      <c r="U1251" s="229"/>
      <c r="V1251" s="229"/>
    </row>
    <row r="1252" spans="20:22" x14ac:dyDescent="0.4">
      <c r="T1252" s="229"/>
      <c r="U1252" s="229"/>
      <c r="V1252" s="229"/>
    </row>
    <row r="1253" spans="20:22" x14ac:dyDescent="0.4">
      <c r="T1253" s="229"/>
      <c r="U1253" s="229"/>
      <c r="V1253" s="229"/>
    </row>
    <row r="1254" spans="20:22" x14ac:dyDescent="0.4">
      <c r="T1254" s="229"/>
      <c r="U1254" s="229"/>
      <c r="V1254" s="229"/>
    </row>
    <row r="1255" spans="20:22" x14ac:dyDescent="0.4">
      <c r="T1255" s="229"/>
      <c r="U1255" s="229"/>
      <c r="V1255" s="229"/>
    </row>
    <row r="1256" spans="20:22" x14ac:dyDescent="0.4">
      <c r="T1256" s="229"/>
      <c r="U1256" s="229"/>
      <c r="V1256" s="229"/>
    </row>
    <row r="1257" spans="20:22" x14ac:dyDescent="0.4">
      <c r="T1257" s="229"/>
      <c r="U1257" s="229"/>
      <c r="V1257" s="229"/>
    </row>
    <row r="1258" spans="20:22" x14ac:dyDescent="0.4">
      <c r="T1258" s="229"/>
      <c r="U1258" s="229"/>
      <c r="V1258" s="229"/>
    </row>
    <row r="1259" spans="20:22" x14ac:dyDescent="0.4">
      <c r="T1259" s="229"/>
      <c r="U1259" s="229"/>
      <c r="V1259" s="229"/>
    </row>
    <row r="1260" spans="20:22" x14ac:dyDescent="0.4">
      <c r="T1260" s="229"/>
      <c r="U1260" s="229"/>
      <c r="V1260" s="229"/>
    </row>
    <row r="1261" spans="20:22" x14ac:dyDescent="0.4">
      <c r="T1261" s="229"/>
      <c r="U1261" s="229"/>
      <c r="V1261" s="229"/>
    </row>
    <row r="1262" spans="20:22" x14ac:dyDescent="0.4">
      <c r="T1262" s="229"/>
      <c r="U1262" s="229"/>
      <c r="V1262" s="229"/>
    </row>
    <row r="1263" spans="20:22" x14ac:dyDescent="0.4">
      <c r="T1263" s="229"/>
      <c r="U1263" s="229"/>
      <c r="V1263" s="229"/>
    </row>
    <row r="1264" spans="20:22" x14ac:dyDescent="0.4">
      <c r="T1264" s="229"/>
      <c r="U1264" s="229"/>
      <c r="V1264" s="229"/>
    </row>
    <row r="1265" spans="20:22" x14ac:dyDescent="0.4">
      <c r="T1265" s="229"/>
      <c r="U1265" s="229"/>
      <c r="V1265" s="229"/>
    </row>
    <row r="1266" spans="20:22" x14ac:dyDescent="0.4">
      <c r="T1266" s="229"/>
      <c r="U1266" s="229"/>
      <c r="V1266" s="229"/>
    </row>
    <row r="1267" spans="20:22" x14ac:dyDescent="0.4">
      <c r="T1267" s="229"/>
      <c r="U1267" s="229"/>
      <c r="V1267" s="229"/>
    </row>
    <row r="1268" spans="20:22" x14ac:dyDescent="0.4">
      <c r="T1268" s="229"/>
      <c r="U1268" s="229"/>
      <c r="V1268" s="229"/>
    </row>
    <row r="1269" spans="20:22" x14ac:dyDescent="0.4">
      <c r="T1269" s="229"/>
      <c r="U1269" s="229"/>
      <c r="V1269" s="229"/>
    </row>
    <row r="1270" spans="20:22" x14ac:dyDescent="0.4">
      <c r="T1270" s="229"/>
      <c r="U1270" s="229"/>
      <c r="V1270" s="229"/>
    </row>
    <row r="1271" spans="20:22" x14ac:dyDescent="0.4">
      <c r="T1271" s="229"/>
      <c r="U1271" s="229"/>
      <c r="V1271" s="229"/>
    </row>
    <row r="1272" spans="20:22" x14ac:dyDescent="0.4">
      <c r="T1272" s="229"/>
      <c r="U1272" s="229"/>
      <c r="V1272" s="229"/>
    </row>
    <row r="1273" spans="20:22" x14ac:dyDescent="0.4">
      <c r="T1273" s="229"/>
      <c r="U1273" s="229"/>
      <c r="V1273" s="229"/>
    </row>
    <row r="1274" spans="20:22" x14ac:dyDescent="0.4">
      <c r="T1274" s="229"/>
      <c r="U1274" s="229"/>
      <c r="V1274" s="229"/>
    </row>
    <row r="1275" spans="20:22" x14ac:dyDescent="0.4">
      <c r="T1275" s="229"/>
      <c r="U1275" s="229"/>
      <c r="V1275" s="229"/>
    </row>
    <row r="1276" spans="20:22" x14ac:dyDescent="0.4">
      <c r="T1276" s="229"/>
      <c r="U1276" s="229"/>
      <c r="V1276" s="229"/>
    </row>
    <row r="1277" spans="20:22" x14ac:dyDescent="0.4">
      <c r="T1277" s="229"/>
      <c r="U1277" s="229"/>
      <c r="V1277" s="229"/>
    </row>
    <row r="1278" spans="20:22" x14ac:dyDescent="0.4">
      <c r="T1278" s="229"/>
      <c r="U1278" s="229"/>
      <c r="V1278" s="229"/>
    </row>
    <row r="1279" spans="20:22" x14ac:dyDescent="0.4">
      <c r="T1279" s="229"/>
      <c r="U1279" s="229"/>
      <c r="V1279" s="229"/>
    </row>
    <row r="1280" spans="20:22" x14ac:dyDescent="0.4">
      <c r="T1280" s="229"/>
      <c r="U1280" s="229"/>
      <c r="V1280" s="229"/>
    </row>
    <row r="1281" spans="20:22" x14ac:dyDescent="0.4">
      <c r="T1281" s="229"/>
      <c r="U1281" s="229"/>
      <c r="V1281" s="229"/>
    </row>
    <row r="1282" spans="20:22" x14ac:dyDescent="0.4">
      <c r="T1282" s="229"/>
      <c r="U1282" s="229"/>
      <c r="V1282" s="229"/>
    </row>
    <row r="1283" spans="20:22" x14ac:dyDescent="0.4">
      <c r="T1283" s="229"/>
      <c r="U1283" s="229"/>
      <c r="V1283" s="229"/>
    </row>
    <row r="1284" spans="20:22" x14ac:dyDescent="0.4">
      <c r="T1284" s="229"/>
      <c r="U1284" s="229"/>
      <c r="V1284" s="229"/>
    </row>
    <row r="1285" spans="20:22" x14ac:dyDescent="0.4">
      <c r="T1285" s="229"/>
      <c r="U1285" s="229"/>
      <c r="V1285" s="229"/>
    </row>
    <row r="1286" spans="20:22" x14ac:dyDescent="0.4">
      <c r="T1286" s="229"/>
      <c r="U1286" s="229"/>
      <c r="V1286" s="229"/>
    </row>
    <row r="1287" spans="20:22" x14ac:dyDescent="0.4">
      <c r="T1287" s="229"/>
      <c r="U1287" s="229"/>
      <c r="V1287" s="229"/>
    </row>
    <row r="1288" spans="20:22" x14ac:dyDescent="0.4">
      <c r="T1288" s="229"/>
      <c r="U1288" s="229"/>
      <c r="V1288" s="229"/>
    </row>
    <row r="1289" spans="20:22" x14ac:dyDescent="0.4">
      <c r="T1289" s="229"/>
      <c r="U1289" s="229"/>
      <c r="V1289" s="229"/>
    </row>
    <row r="1290" spans="20:22" x14ac:dyDescent="0.4">
      <c r="T1290" s="229"/>
      <c r="U1290" s="229"/>
      <c r="V1290" s="229"/>
    </row>
    <row r="1291" spans="20:22" x14ac:dyDescent="0.4">
      <c r="T1291" s="229"/>
      <c r="U1291" s="229"/>
      <c r="V1291" s="229"/>
    </row>
    <row r="1292" spans="20:22" x14ac:dyDescent="0.4">
      <c r="T1292" s="229"/>
      <c r="U1292" s="229"/>
      <c r="V1292" s="229"/>
    </row>
    <row r="1293" spans="20:22" x14ac:dyDescent="0.4">
      <c r="T1293" s="229"/>
      <c r="U1293" s="229"/>
      <c r="V1293" s="229"/>
    </row>
    <row r="1294" spans="20:22" x14ac:dyDescent="0.4">
      <c r="T1294" s="229"/>
      <c r="U1294" s="229"/>
      <c r="V1294" s="229"/>
    </row>
    <row r="1295" spans="20:22" x14ac:dyDescent="0.4">
      <c r="T1295" s="229"/>
      <c r="U1295" s="229"/>
      <c r="V1295" s="229"/>
    </row>
    <row r="1296" spans="20:22" x14ac:dyDescent="0.4">
      <c r="T1296" s="229"/>
      <c r="U1296" s="229"/>
      <c r="V1296" s="229"/>
    </row>
    <row r="1297" spans="20:22" x14ac:dyDescent="0.4">
      <c r="T1297" s="229"/>
      <c r="U1297" s="229"/>
      <c r="V1297" s="229"/>
    </row>
    <row r="1298" spans="20:22" x14ac:dyDescent="0.4">
      <c r="T1298" s="229"/>
      <c r="U1298" s="229"/>
      <c r="V1298" s="229"/>
    </row>
    <row r="1299" spans="20:22" x14ac:dyDescent="0.4">
      <c r="T1299" s="229"/>
      <c r="U1299" s="229"/>
      <c r="V1299" s="229"/>
    </row>
    <row r="1300" spans="20:22" x14ac:dyDescent="0.4">
      <c r="T1300" s="229"/>
      <c r="U1300" s="229"/>
      <c r="V1300" s="229"/>
    </row>
    <row r="1301" spans="20:22" x14ac:dyDescent="0.4">
      <c r="T1301" s="229"/>
      <c r="U1301" s="229"/>
      <c r="V1301" s="229"/>
    </row>
    <row r="1302" spans="20:22" x14ac:dyDescent="0.4">
      <c r="T1302" s="229"/>
      <c r="U1302" s="229"/>
      <c r="V1302" s="229"/>
    </row>
    <row r="1303" spans="20:22" x14ac:dyDescent="0.4">
      <c r="T1303" s="229"/>
      <c r="U1303" s="229"/>
      <c r="V1303" s="229"/>
    </row>
    <row r="1304" spans="20:22" x14ac:dyDescent="0.4">
      <c r="T1304" s="229"/>
      <c r="U1304" s="229"/>
      <c r="V1304" s="229"/>
    </row>
    <row r="1305" spans="20:22" x14ac:dyDescent="0.4">
      <c r="T1305" s="229"/>
      <c r="U1305" s="229"/>
      <c r="V1305" s="229"/>
    </row>
    <row r="1306" spans="20:22" x14ac:dyDescent="0.4">
      <c r="T1306" s="229"/>
      <c r="U1306" s="229"/>
      <c r="V1306" s="229"/>
    </row>
    <row r="1307" spans="20:22" x14ac:dyDescent="0.4">
      <c r="T1307" s="229"/>
      <c r="U1307" s="229"/>
      <c r="V1307" s="229"/>
    </row>
    <row r="1308" spans="20:22" x14ac:dyDescent="0.4">
      <c r="T1308" s="229"/>
      <c r="U1308" s="229"/>
      <c r="V1308" s="229"/>
    </row>
    <row r="1309" spans="20:22" x14ac:dyDescent="0.4">
      <c r="T1309" s="229"/>
      <c r="U1309" s="229"/>
      <c r="V1309" s="229"/>
    </row>
    <row r="1310" spans="20:22" x14ac:dyDescent="0.4">
      <c r="T1310" s="229"/>
      <c r="U1310" s="229"/>
      <c r="V1310" s="229"/>
    </row>
    <row r="1311" spans="20:22" x14ac:dyDescent="0.4">
      <c r="T1311" s="229"/>
      <c r="U1311" s="229"/>
      <c r="V1311" s="229"/>
    </row>
    <row r="1312" spans="20:22" x14ac:dyDescent="0.4">
      <c r="T1312" s="229"/>
      <c r="U1312" s="229"/>
      <c r="V1312" s="229"/>
    </row>
    <row r="1313" spans="20:22" x14ac:dyDescent="0.4">
      <c r="T1313" s="229"/>
      <c r="U1313" s="229"/>
      <c r="V1313" s="229"/>
    </row>
    <row r="1314" spans="20:22" x14ac:dyDescent="0.4">
      <c r="T1314" s="229"/>
      <c r="U1314" s="229"/>
      <c r="V1314" s="229"/>
    </row>
    <row r="1315" spans="20:22" x14ac:dyDescent="0.4">
      <c r="T1315" s="229"/>
      <c r="U1315" s="229"/>
      <c r="V1315" s="229"/>
    </row>
    <row r="1316" spans="20:22" x14ac:dyDescent="0.4">
      <c r="T1316" s="229"/>
      <c r="U1316" s="229"/>
      <c r="V1316" s="229"/>
    </row>
    <row r="1317" spans="20:22" x14ac:dyDescent="0.4">
      <c r="T1317" s="229"/>
      <c r="U1317" s="229"/>
      <c r="V1317" s="229"/>
    </row>
    <row r="1318" spans="20:22" x14ac:dyDescent="0.4">
      <c r="T1318" s="229"/>
      <c r="U1318" s="229"/>
      <c r="V1318" s="229"/>
    </row>
    <row r="1319" spans="20:22" x14ac:dyDescent="0.4">
      <c r="T1319" s="229"/>
      <c r="U1319" s="229"/>
      <c r="V1319" s="229"/>
    </row>
    <row r="1320" spans="20:22" x14ac:dyDescent="0.4">
      <c r="T1320" s="229"/>
      <c r="U1320" s="229"/>
      <c r="V1320" s="229"/>
    </row>
    <row r="1321" spans="20:22" x14ac:dyDescent="0.4">
      <c r="T1321" s="229"/>
      <c r="U1321" s="229"/>
      <c r="V1321" s="229"/>
    </row>
    <row r="1322" spans="20:22" x14ac:dyDescent="0.4">
      <c r="T1322" s="229"/>
      <c r="U1322" s="229"/>
      <c r="V1322" s="229"/>
    </row>
    <row r="1323" spans="20:22" x14ac:dyDescent="0.4">
      <c r="T1323" s="229"/>
      <c r="U1323" s="229"/>
      <c r="V1323" s="229"/>
    </row>
    <row r="1324" spans="20:22" x14ac:dyDescent="0.4">
      <c r="T1324" s="229"/>
      <c r="U1324" s="229"/>
      <c r="V1324" s="229"/>
    </row>
    <row r="1325" spans="20:22" x14ac:dyDescent="0.4">
      <c r="T1325" s="229"/>
      <c r="U1325" s="229"/>
      <c r="V1325" s="229"/>
    </row>
    <row r="1326" spans="20:22" x14ac:dyDescent="0.4">
      <c r="T1326" s="229"/>
      <c r="U1326" s="229"/>
      <c r="V1326" s="229"/>
    </row>
    <row r="1327" spans="20:22" x14ac:dyDescent="0.4">
      <c r="T1327" s="229"/>
      <c r="U1327" s="229"/>
      <c r="V1327" s="229"/>
    </row>
    <row r="1328" spans="20:22" x14ac:dyDescent="0.4">
      <c r="T1328" s="229"/>
      <c r="U1328" s="229"/>
      <c r="V1328" s="229"/>
    </row>
    <row r="1329" spans="20:22" x14ac:dyDescent="0.4">
      <c r="T1329" s="229"/>
      <c r="U1329" s="229"/>
      <c r="V1329" s="229"/>
    </row>
    <row r="1330" spans="20:22" x14ac:dyDescent="0.4">
      <c r="T1330" s="229"/>
      <c r="U1330" s="229"/>
      <c r="V1330" s="229"/>
    </row>
    <row r="1331" spans="20:22" x14ac:dyDescent="0.4">
      <c r="T1331" s="229"/>
      <c r="U1331" s="229"/>
      <c r="V1331" s="229"/>
    </row>
    <row r="1332" spans="20:22" x14ac:dyDescent="0.4">
      <c r="T1332" s="229"/>
      <c r="U1332" s="229"/>
      <c r="V1332" s="229"/>
    </row>
    <row r="1333" spans="20:22" x14ac:dyDescent="0.4">
      <c r="T1333" s="229"/>
      <c r="U1333" s="229"/>
      <c r="V1333" s="229"/>
    </row>
    <row r="1334" spans="20:22" x14ac:dyDescent="0.4">
      <c r="T1334" s="229"/>
      <c r="U1334" s="229"/>
      <c r="V1334" s="229"/>
    </row>
    <row r="1335" spans="20:22" x14ac:dyDescent="0.4">
      <c r="T1335" s="229"/>
      <c r="U1335" s="229"/>
      <c r="V1335" s="229"/>
    </row>
    <row r="1336" spans="20:22" x14ac:dyDescent="0.4">
      <c r="T1336" s="229"/>
      <c r="U1336" s="229"/>
      <c r="V1336" s="229"/>
    </row>
    <row r="1337" spans="20:22" x14ac:dyDescent="0.4">
      <c r="T1337" s="229"/>
      <c r="U1337" s="229"/>
      <c r="V1337" s="229"/>
    </row>
    <row r="1338" spans="20:22" x14ac:dyDescent="0.4">
      <c r="T1338" s="229"/>
      <c r="U1338" s="229"/>
      <c r="V1338" s="229"/>
    </row>
    <row r="1339" spans="20:22" x14ac:dyDescent="0.4">
      <c r="T1339" s="229"/>
      <c r="U1339" s="229"/>
      <c r="V1339" s="229"/>
    </row>
    <row r="1340" spans="20:22" x14ac:dyDescent="0.4">
      <c r="T1340" s="229"/>
      <c r="U1340" s="229"/>
      <c r="V1340" s="229"/>
    </row>
    <row r="1341" spans="20:22" x14ac:dyDescent="0.4">
      <c r="T1341" s="229"/>
      <c r="U1341" s="229"/>
      <c r="V1341" s="229"/>
    </row>
    <row r="1342" spans="20:22" x14ac:dyDescent="0.4">
      <c r="T1342" s="229"/>
      <c r="U1342" s="229"/>
      <c r="V1342" s="229"/>
    </row>
    <row r="1343" spans="20:22" x14ac:dyDescent="0.4">
      <c r="T1343" s="229"/>
      <c r="U1343" s="229"/>
      <c r="V1343" s="229"/>
    </row>
    <row r="1344" spans="20:22" x14ac:dyDescent="0.4">
      <c r="T1344" s="229"/>
      <c r="U1344" s="229"/>
      <c r="V1344" s="229"/>
    </row>
    <row r="1345" spans="20:22" x14ac:dyDescent="0.4">
      <c r="T1345" s="229"/>
      <c r="U1345" s="229"/>
      <c r="V1345" s="229"/>
    </row>
    <row r="1346" spans="20:22" x14ac:dyDescent="0.4">
      <c r="T1346" s="229"/>
      <c r="U1346" s="229"/>
      <c r="V1346" s="229"/>
    </row>
    <row r="1347" spans="20:22" x14ac:dyDescent="0.4">
      <c r="T1347" s="229"/>
      <c r="U1347" s="229"/>
      <c r="V1347" s="229"/>
    </row>
    <row r="1348" spans="20:22" x14ac:dyDescent="0.4">
      <c r="T1348" s="229"/>
      <c r="U1348" s="229"/>
      <c r="V1348" s="229"/>
    </row>
    <row r="1349" spans="20:22" x14ac:dyDescent="0.4">
      <c r="T1349" s="229"/>
      <c r="U1349" s="229"/>
      <c r="V1349" s="229"/>
    </row>
    <row r="1350" spans="20:22" x14ac:dyDescent="0.4">
      <c r="T1350" s="229"/>
      <c r="U1350" s="229"/>
      <c r="V1350" s="229"/>
    </row>
    <row r="1351" spans="20:22" x14ac:dyDescent="0.4">
      <c r="T1351" s="229"/>
      <c r="U1351" s="229"/>
      <c r="V1351" s="229"/>
    </row>
    <row r="1352" spans="20:22" x14ac:dyDescent="0.4">
      <c r="T1352" s="229"/>
      <c r="U1352" s="229"/>
      <c r="V1352" s="229"/>
    </row>
    <row r="1353" spans="20:22" x14ac:dyDescent="0.4">
      <c r="T1353" s="229"/>
      <c r="U1353" s="229"/>
      <c r="V1353" s="229"/>
    </row>
    <row r="1354" spans="20:22" x14ac:dyDescent="0.4">
      <c r="T1354" s="229"/>
      <c r="U1354" s="229"/>
      <c r="V1354" s="229"/>
    </row>
    <row r="1355" spans="20:22" x14ac:dyDescent="0.4">
      <c r="T1355" s="229"/>
      <c r="U1355" s="229"/>
      <c r="V1355" s="229"/>
    </row>
    <row r="1356" spans="20:22" x14ac:dyDescent="0.4">
      <c r="T1356" s="229"/>
      <c r="U1356" s="229"/>
      <c r="V1356" s="229"/>
    </row>
    <row r="1357" spans="20:22" x14ac:dyDescent="0.4">
      <c r="T1357" s="229"/>
      <c r="U1357" s="229"/>
      <c r="V1357" s="229"/>
    </row>
    <row r="1358" spans="20:22" x14ac:dyDescent="0.4">
      <c r="T1358" s="229"/>
      <c r="U1358" s="229"/>
      <c r="V1358" s="229"/>
    </row>
    <row r="1359" spans="20:22" x14ac:dyDescent="0.4">
      <c r="T1359" s="229"/>
      <c r="U1359" s="229"/>
      <c r="V1359" s="229"/>
    </row>
    <row r="1360" spans="20:22" x14ac:dyDescent="0.4">
      <c r="T1360" s="229"/>
      <c r="U1360" s="229"/>
      <c r="V1360" s="229"/>
    </row>
    <row r="1361" spans="20:22" x14ac:dyDescent="0.4">
      <c r="T1361" s="229"/>
      <c r="U1361" s="229"/>
      <c r="V1361" s="229"/>
    </row>
    <row r="1362" spans="20:22" x14ac:dyDescent="0.4">
      <c r="T1362" s="229"/>
      <c r="U1362" s="229"/>
      <c r="V1362" s="229"/>
    </row>
    <row r="1363" spans="20:22" x14ac:dyDescent="0.4">
      <c r="T1363" s="229"/>
      <c r="U1363" s="229"/>
      <c r="V1363" s="229"/>
    </row>
    <row r="1364" spans="20:22" x14ac:dyDescent="0.4">
      <c r="T1364" s="229"/>
      <c r="U1364" s="229"/>
      <c r="V1364" s="229"/>
    </row>
    <row r="1365" spans="20:22" x14ac:dyDescent="0.4">
      <c r="T1365" s="229"/>
      <c r="U1365" s="229"/>
      <c r="V1365" s="229"/>
    </row>
    <row r="1366" spans="20:22" x14ac:dyDescent="0.4">
      <c r="T1366" s="229"/>
      <c r="U1366" s="229"/>
      <c r="V1366" s="229"/>
    </row>
    <row r="1367" spans="20:22" x14ac:dyDescent="0.4">
      <c r="T1367" s="229"/>
      <c r="U1367" s="229"/>
      <c r="V1367" s="229"/>
    </row>
    <row r="1368" spans="20:22" x14ac:dyDescent="0.4">
      <c r="T1368" s="229"/>
      <c r="U1368" s="229"/>
      <c r="V1368" s="229"/>
    </row>
    <row r="1369" spans="20:22" x14ac:dyDescent="0.4">
      <c r="T1369" s="229"/>
      <c r="U1369" s="229"/>
      <c r="V1369" s="229"/>
    </row>
    <row r="1370" spans="20:22" x14ac:dyDescent="0.4">
      <c r="T1370" s="229"/>
      <c r="U1370" s="229"/>
      <c r="V1370" s="229"/>
    </row>
    <row r="1371" spans="20:22" x14ac:dyDescent="0.4">
      <c r="T1371" s="229"/>
      <c r="U1371" s="229"/>
      <c r="V1371" s="229"/>
    </row>
    <row r="1372" spans="20:22" x14ac:dyDescent="0.4">
      <c r="T1372" s="229"/>
      <c r="U1372" s="229"/>
      <c r="V1372" s="229"/>
    </row>
    <row r="1373" spans="20:22" x14ac:dyDescent="0.4">
      <c r="T1373" s="229"/>
      <c r="U1373" s="229"/>
      <c r="V1373" s="229"/>
    </row>
    <row r="1374" spans="20:22" x14ac:dyDescent="0.4">
      <c r="T1374" s="229"/>
      <c r="U1374" s="229"/>
      <c r="V1374" s="229"/>
    </row>
    <row r="1375" spans="20:22" x14ac:dyDescent="0.4">
      <c r="T1375" s="229"/>
      <c r="U1375" s="229"/>
      <c r="V1375" s="229"/>
    </row>
    <row r="1376" spans="20:22" x14ac:dyDescent="0.4">
      <c r="T1376" s="229"/>
      <c r="U1376" s="229"/>
      <c r="V1376" s="229"/>
    </row>
    <row r="1377" spans="20:22" x14ac:dyDescent="0.4">
      <c r="T1377" s="229"/>
      <c r="U1377" s="229"/>
      <c r="V1377" s="229"/>
    </row>
    <row r="1378" spans="20:22" x14ac:dyDescent="0.4">
      <c r="T1378" s="229"/>
      <c r="U1378" s="229"/>
      <c r="V1378" s="229"/>
    </row>
    <row r="1379" spans="20:22" x14ac:dyDescent="0.4">
      <c r="T1379" s="229"/>
      <c r="U1379" s="229"/>
      <c r="V1379" s="229"/>
    </row>
    <row r="1380" spans="20:22" x14ac:dyDescent="0.4">
      <c r="T1380" s="229"/>
      <c r="U1380" s="229"/>
      <c r="V1380" s="229"/>
    </row>
    <row r="1381" spans="20:22" x14ac:dyDescent="0.4">
      <c r="T1381" s="229"/>
      <c r="U1381" s="229"/>
      <c r="V1381" s="229"/>
    </row>
    <row r="1382" spans="20:22" x14ac:dyDescent="0.4">
      <c r="T1382" s="229"/>
      <c r="U1382" s="229"/>
      <c r="V1382" s="229"/>
    </row>
    <row r="1383" spans="20:22" x14ac:dyDescent="0.4">
      <c r="T1383" s="229"/>
      <c r="U1383" s="229"/>
      <c r="V1383" s="229"/>
    </row>
    <row r="1384" spans="20:22" x14ac:dyDescent="0.4">
      <c r="T1384" s="229"/>
      <c r="U1384" s="229"/>
      <c r="V1384" s="229"/>
    </row>
    <row r="1385" spans="20:22" x14ac:dyDescent="0.4">
      <c r="T1385" s="229"/>
      <c r="U1385" s="229"/>
      <c r="V1385" s="229"/>
    </row>
    <row r="1386" spans="20:22" x14ac:dyDescent="0.4">
      <c r="T1386" s="229"/>
      <c r="U1386" s="229"/>
      <c r="V1386" s="229"/>
    </row>
    <row r="1387" spans="20:22" x14ac:dyDescent="0.4">
      <c r="T1387" s="229"/>
      <c r="U1387" s="229"/>
      <c r="V1387" s="229"/>
    </row>
    <row r="1388" spans="20:22" x14ac:dyDescent="0.4">
      <c r="T1388" s="229"/>
      <c r="U1388" s="229"/>
      <c r="V1388" s="229"/>
    </row>
    <row r="1389" spans="20:22" x14ac:dyDescent="0.4">
      <c r="T1389" s="229"/>
      <c r="U1389" s="229"/>
      <c r="V1389" s="229"/>
    </row>
    <row r="1390" spans="20:22" x14ac:dyDescent="0.4">
      <c r="T1390" s="229"/>
      <c r="U1390" s="229"/>
      <c r="V1390" s="229"/>
    </row>
    <row r="1391" spans="20:22" x14ac:dyDescent="0.4">
      <c r="T1391" s="229"/>
      <c r="U1391" s="229"/>
      <c r="V1391" s="229"/>
    </row>
    <row r="1392" spans="20:22" x14ac:dyDescent="0.4">
      <c r="T1392" s="229"/>
      <c r="U1392" s="229"/>
      <c r="V1392" s="229"/>
    </row>
    <row r="1393" spans="20:22" x14ac:dyDescent="0.4">
      <c r="T1393" s="229"/>
      <c r="U1393" s="229"/>
      <c r="V1393" s="229"/>
    </row>
    <row r="1394" spans="20:22" x14ac:dyDescent="0.4">
      <c r="T1394" s="229"/>
      <c r="U1394" s="229"/>
      <c r="V1394" s="229"/>
    </row>
    <row r="1395" spans="20:22" x14ac:dyDescent="0.4">
      <c r="T1395" s="229"/>
      <c r="U1395" s="229"/>
      <c r="V1395" s="229"/>
    </row>
    <row r="1396" spans="20:22" x14ac:dyDescent="0.4">
      <c r="T1396" s="229"/>
      <c r="U1396" s="229"/>
      <c r="V1396" s="229"/>
    </row>
    <row r="1397" spans="20:22" x14ac:dyDescent="0.4">
      <c r="T1397" s="229"/>
      <c r="U1397" s="229"/>
      <c r="V1397" s="229"/>
    </row>
    <row r="1398" spans="20:22" x14ac:dyDescent="0.4">
      <c r="T1398" s="229"/>
      <c r="U1398" s="229"/>
      <c r="V1398" s="229"/>
    </row>
    <row r="1399" spans="20:22" x14ac:dyDescent="0.4">
      <c r="T1399" s="229"/>
      <c r="U1399" s="229"/>
      <c r="V1399" s="229"/>
    </row>
    <row r="1400" spans="20:22" x14ac:dyDescent="0.4">
      <c r="T1400" s="229"/>
      <c r="U1400" s="229"/>
      <c r="V1400" s="229"/>
    </row>
    <row r="1401" spans="20:22" x14ac:dyDescent="0.4">
      <c r="T1401" s="229"/>
      <c r="U1401" s="229"/>
      <c r="V1401" s="229"/>
    </row>
    <row r="1402" spans="20:22" x14ac:dyDescent="0.4">
      <c r="T1402" s="229"/>
      <c r="U1402" s="229"/>
      <c r="V1402" s="229"/>
    </row>
    <row r="1403" spans="20:22" x14ac:dyDescent="0.4">
      <c r="T1403" s="229"/>
      <c r="U1403" s="229"/>
      <c r="V1403" s="229"/>
    </row>
    <row r="1404" spans="20:22" x14ac:dyDescent="0.4">
      <c r="T1404" s="229"/>
      <c r="U1404" s="229"/>
      <c r="V1404" s="229"/>
    </row>
    <row r="1405" spans="20:22" x14ac:dyDescent="0.4">
      <c r="T1405" s="229"/>
      <c r="U1405" s="229"/>
      <c r="V1405" s="229"/>
    </row>
    <row r="1406" spans="20:22" x14ac:dyDescent="0.4">
      <c r="T1406" s="229"/>
      <c r="U1406" s="229"/>
      <c r="V1406" s="229"/>
    </row>
    <row r="1407" spans="20:22" x14ac:dyDescent="0.4">
      <c r="T1407" s="229"/>
      <c r="U1407" s="229"/>
      <c r="V1407" s="229"/>
    </row>
    <row r="1408" spans="20:22" x14ac:dyDescent="0.4">
      <c r="T1408" s="229"/>
      <c r="U1408" s="229"/>
      <c r="V1408" s="229"/>
    </row>
    <row r="1409" spans="20:22" x14ac:dyDescent="0.4">
      <c r="T1409" s="229"/>
      <c r="U1409" s="229"/>
      <c r="V1409" s="229"/>
    </row>
    <row r="1410" spans="20:22" x14ac:dyDescent="0.4">
      <c r="T1410" s="229"/>
      <c r="U1410" s="229"/>
      <c r="V1410" s="229"/>
    </row>
    <row r="1411" spans="20:22" x14ac:dyDescent="0.4">
      <c r="T1411" s="229"/>
      <c r="U1411" s="229"/>
      <c r="V1411" s="229"/>
    </row>
    <row r="1412" spans="20:22" x14ac:dyDescent="0.4">
      <c r="T1412" s="229"/>
      <c r="U1412" s="229"/>
      <c r="V1412" s="229"/>
    </row>
    <row r="1413" spans="20:22" x14ac:dyDescent="0.4">
      <c r="T1413" s="229"/>
      <c r="U1413" s="229"/>
      <c r="V1413" s="229"/>
    </row>
    <row r="1414" spans="20:22" x14ac:dyDescent="0.4">
      <c r="T1414" s="229"/>
      <c r="U1414" s="229"/>
      <c r="V1414" s="229"/>
    </row>
    <row r="1415" spans="20:22" x14ac:dyDescent="0.4">
      <c r="T1415" s="229"/>
      <c r="U1415" s="229"/>
      <c r="V1415" s="229"/>
    </row>
    <row r="1416" spans="20:22" x14ac:dyDescent="0.4">
      <c r="T1416" s="229"/>
      <c r="U1416" s="229"/>
      <c r="V1416" s="229"/>
    </row>
    <row r="1417" spans="20:22" x14ac:dyDescent="0.4">
      <c r="T1417" s="229"/>
      <c r="U1417" s="229"/>
      <c r="V1417" s="229"/>
    </row>
    <row r="1418" spans="20:22" x14ac:dyDescent="0.4">
      <c r="T1418" s="229"/>
      <c r="U1418" s="229"/>
      <c r="V1418" s="229"/>
    </row>
    <row r="1419" spans="20:22" x14ac:dyDescent="0.4">
      <c r="T1419" s="229"/>
      <c r="U1419" s="229"/>
      <c r="V1419" s="229"/>
    </row>
    <row r="1420" spans="20:22" x14ac:dyDescent="0.4">
      <c r="T1420" s="229"/>
      <c r="U1420" s="229"/>
      <c r="V1420" s="229"/>
    </row>
    <row r="1421" spans="20:22" x14ac:dyDescent="0.4">
      <c r="T1421" s="229"/>
      <c r="U1421" s="229"/>
      <c r="V1421" s="229"/>
    </row>
    <row r="1422" spans="20:22" x14ac:dyDescent="0.4">
      <c r="T1422" s="229"/>
      <c r="U1422" s="229"/>
      <c r="V1422" s="229"/>
    </row>
    <row r="1423" spans="20:22" x14ac:dyDescent="0.4">
      <c r="T1423" s="229"/>
      <c r="U1423" s="229"/>
      <c r="V1423" s="229"/>
    </row>
    <row r="1424" spans="20:22" x14ac:dyDescent="0.4">
      <c r="T1424" s="229"/>
      <c r="U1424" s="229"/>
      <c r="V1424" s="229"/>
    </row>
    <row r="1425" spans="20:22" x14ac:dyDescent="0.4">
      <c r="T1425" s="229"/>
      <c r="U1425" s="229"/>
      <c r="V1425" s="229"/>
    </row>
    <row r="1426" spans="20:22" x14ac:dyDescent="0.4">
      <c r="T1426" s="229"/>
      <c r="U1426" s="229"/>
      <c r="V1426" s="229"/>
    </row>
    <row r="1427" spans="20:22" x14ac:dyDescent="0.4">
      <c r="T1427" s="229"/>
      <c r="U1427" s="229"/>
      <c r="V1427" s="229"/>
    </row>
    <row r="1428" spans="20:22" x14ac:dyDescent="0.4">
      <c r="T1428" s="229"/>
      <c r="U1428" s="229"/>
      <c r="V1428" s="229"/>
    </row>
    <row r="1429" spans="20:22" x14ac:dyDescent="0.4">
      <c r="T1429" s="229"/>
      <c r="U1429" s="229"/>
      <c r="V1429" s="229"/>
    </row>
    <row r="1430" spans="20:22" x14ac:dyDescent="0.4">
      <c r="T1430" s="229"/>
      <c r="U1430" s="229"/>
      <c r="V1430" s="229"/>
    </row>
    <row r="1431" spans="20:22" x14ac:dyDescent="0.4">
      <c r="T1431" s="229"/>
      <c r="U1431" s="229"/>
      <c r="V1431" s="229"/>
    </row>
    <row r="1432" spans="20:22" x14ac:dyDescent="0.4">
      <c r="T1432" s="229"/>
      <c r="U1432" s="229"/>
      <c r="V1432" s="229"/>
    </row>
    <row r="1433" spans="20:22" x14ac:dyDescent="0.4">
      <c r="T1433" s="229"/>
      <c r="U1433" s="229"/>
      <c r="V1433" s="229"/>
    </row>
    <row r="1434" spans="20:22" x14ac:dyDescent="0.4">
      <c r="T1434" s="229"/>
      <c r="U1434" s="229"/>
      <c r="V1434" s="229"/>
    </row>
    <row r="1435" spans="20:22" x14ac:dyDescent="0.4">
      <c r="T1435" s="229"/>
      <c r="U1435" s="229"/>
      <c r="V1435" s="229"/>
    </row>
    <row r="1436" spans="20:22" x14ac:dyDescent="0.4">
      <c r="T1436" s="229"/>
      <c r="U1436" s="229"/>
      <c r="V1436" s="229"/>
    </row>
    <row r="1437" spans="20:22" x14ac:dyDescent="0.4">
      <c r="T1437" s="229"/>
      <c r="U1437" s="229"/>
      <c r="V1437" s="229"/>
    </row>
    <row r="1438" spans="20:22" x14ac:dyDescent="0.4">
      <c r="T1438" s="229"/>
      <c r="U1438" s="229"/>
      <c r="V1438" s="229"/>
    </row>
    <row r="1439" spans="20:22" x14ac:dyDescent="0.4">
      <c r="T1439" s="229"/>
      <c r="U1439" s="229"/>
      <c r="V1439" s="229"/>
    </row>
    <row r="1440" spans="20:22" x14ac:dyDescent="0.4">
      <c r="T1440" s="229"/>
      <c r="U1440" s="229"/>
      <c r="V1440" s="229"/>
    </row>
    <row r="1441" spans="20:22" x14ac:dyDescent="0.4">
      <c r="T1441" s="229"/>
      <c r="U1441" s="229"/>
      <c r="V1441" s="229"/>
    </row>
    <row r="1442" spans="20:22" x14ac:dyDescent="0.4">
      <c r="T1442" s="229"/>
      <c r="U1442" s="229"/>
      <c r="V1442" s="229"/>
    </row>
    <row r="1443" spans="20:22" x14ac:dyDescent="0.4">
      <c r="T1443" s="229"/>
      <c r="U1443" s="229"/>
      <c r="V1443" s="229"/>
    </row>
    <row r="1444" spans="20:22" x14ac:dyDescent="0.4">
      <c r="T1444" s="229"/>
      <c r="U1444" s="229"/>
      <c r="V1444" s="229"/>
    </row>
    <row r="1445" spans="20:22" x14ac:dyDescent="0.4">
      <c r="T1445" s="229"/>
      <c r="U1445" s="229"/>
      <c r="V1445" s="229"/>
    </row>
    <row r="1446" spans="20:22" x14ac:dyDescent="0.4">
      <c r="T1446" s="229"/>
      <c r="U1446" s="229"/>
      <c r="V1446" s="229"/>
    </row>
    <row r="1447" spans="20:22" x14ac:dyDescent="0.4">
      <c r="T1447" s="229"/>
      <c r="U1447" s="229"/>
      <c r="V1447" s="229"/>
    </row>
    <row r="1448" spans="20:22" x14ac:dyDescent="0.4">
      <c r="T1448" s="229"/>
      <c r="U1448" s="229"/>
      <c r="V1448" s="229"/>
    </row>
    <row r="1449" spans="20:22" x14ac:dyDescent="0.4">
      <c r="T1449" s="229"/>
      <c r="U1449" s="229"/>
      <c r="V1449" s="229"/>
    </row>
    <row r="1450" spans="20:22" x14ac:dyDescent="0.4">
      <c r="T1450" s="229"/>
      <c r="U1450" s="229"/>
      <c r="V1450" s="229"/>
    </row>
    <row r="1451" spans="20:22" x14ac:dyDescent="0.4">
      <c r="T1451" s="229"/>
      <c r="U1451" s="229"/>
      <c r="V1451" s="229"/>
    </row>
    <row r="1452" spans="20:22" x14ac:dyDescent="0.4">
      <c r="T1452" s="229"/>
      <c r="U1452" s="229"/>
      <c r="V1452" s="229"/>
    </row>
    <row r="1453" spans="20:22" x14ac:dyDescent="0.4">
      <c r="T1453" s="229"/>
      <c r="U1453" s="229"/>
      <c r="V1453" s="229"/>
    </row>
    <row r="1454" spans="20:22" x14ac:dyDescent="0.4">
      <c r="T1454" s="229"/>
      <c r="U1454" s="229"/>
      <c r="V1454" s="229"/>
    </row>
    <row r="1455" spans="20:22" x14ac:dyDescent="0.4">
      <c r="T1455" s="229"/>
      <c r="U1455" s="229"/>
      <c r="V1455" s="229"/>
    </row>
    <row r="1456" spans="20:22" x14ac:dyDescent="0.4">
      <c r="T1456" s="229"/>
      <c r="U1456" s="229"/>
      <c r="V1456" s="229"/>
    </row>
    <row r="1457" spans="20:22" x14ac:dyDescent="0.4">
      <c r="T1457" s="229"/>
      <c r="U1457" s="229"/>
      <c r="V1457" s="229"/>
    </row>
    <row r="1458" spans="20:22" x14ac:dyDescent="0.4">
      <c r="T1458" s="229"/>
      <c r="U1458" s="229"/>
      <c r="V1458" s="229"/>
    </row>
    <row r="1459" spans="20:22" x14ac:dyDescent="0.4">
      <c r="T1459" s="229"/>
      <c r="U1459" s="229"/>
      <c r="V1459" s="229"/>
    </row>
    <row r="1460" spans="20:22" x14ac:dyDescent="0.4">
      <c r="T1460" s="229"/>
      <c r="U1460" s="229"/>
      <c r="V1460" s="229"/>
    </row>
    <row r="1461" spans="20:22" x14ac:dyDescent="0.4">
      <c r="T1461" s="229"/>
      <c r="U1461" s="229"/>
      <c r="V1461" s="229"/>
    </row>
    <row r="1462" spans="20:22" x14ac:dyDescent="0.4">
      <c r="T1462" s="229"/>
      <c r="U1462" s="229"/>
      <c r="V1462" s="229"/>
    </row>
    <row r="1463" spans="20:22" x14ac:dyDescent="0.4">
      <c r="T1463" s="229"/>
      <c r="U1463" s="229"/>
      <c r="V1463" s="229"/>
    </row>
    <row r="1464" spans="20:22" x14ac:dyDescent="0.4">
      <c r="T1464" s="229"/>
      <c r="U1464" s="229"/>
      <c r="V1464" s="229"/>
    </row>
    <row r="1465" spans="20:22" x14ac:dyDescent="0.4">
      <c r="T1465" s="229"/>
      <c r="U1465" s="229"/>
      <c r="V1465" s="229"/>
    </row>
    <row r="1466" spans="20:22" x14ac:dyDescent="0.4">
      <c r="T1466" s="229"/>
      <c r="U1466" s="229"/>
      <c r="V1466" s="229"/>
    </row>
    <row r="1467" spans="20:22" x14ac:dyDescent="0.4">
      <c r="T1467" s="229"/>
      <c r="U1467" s="229"/>
      <c r="V1467" s="229"/>
    </row>
    <row r="1468" spans="20:22" x14ac:dyDescent="0.4">
      <c r="T1468" s="229"/>
      <c r="U1468" s="229"/>
      <c r="V1468" s="229"/>
    </row>
    <row r="1469" spans="20:22" x14ac:dyDescent="0.4">
      <c r="T1469" s="229"/>
      <c r="U1469" s="229"/>
      <c r="V1469" s="229"/>
    </row>
    <row r="1470" spans="20:22" x14ac:dyDescent="0.4">
      <c r="T1470" s="229"/>
      <c r="U1470" s="229"/>
      <c r="V1470" s="229"/>
    </row>
    <row r="1471" spans="20:22" x14ac:dyDescent="0.4">
      <c r="T1471" s="229"/>
      <c r="U1471" s="229"/>
      <c r="V1471" s="229"/>
    </row>
    <row r="1472" spans="20:22" x14ac:dyDescent="0.4">
      <c r="T1472" s="229"/>
      <c r="U1472" s="229"/>
      <c r="V1472" s="229"/>
    </row>
    <row r="1473" spans="20:22" x14ac:dyDescent="0.4">
      <c r="T1473" s="229"/>
      <c r="U1473" s="229"/>
      <c r="V1473" s="229"/>
    </row>
    <row r="1474" spans="20:22" x14ac:dyDescent="0.4">
      <c r="T1474" s="229"/>
      <c r="U1474" s="229"/>
      <c r="V1474" s="229"/>
    </row>
    <row r="1475" spans="20:22" x14ac:dyDescent="0.4">
      <c r="T1475" s="229"/>
      <c r="U1475" s="229"/>
      <c r="V1475" s="229"/>
    </row>
    <row r="1476" spans="20:22" x14ac:dyDescent="0.4">
      <c r="T1476" s="229"/>
      <c r="U1476" s="229"/>
      <c r="V1476" s="229"/>
    </row>
    <row r="1477" spans="20:22" x14ac:dyDescent="0.4">
      <c r="T1477" s="229"/>
      <c r="U1477" s="229"/>
      <c r="V1477" s="229"/>
    </row>
    <row r="1478" spans="20:22" x14ac:dyDescent="0.4">
      <c r="T1478" s="229"/>
      <c r="U1478" s="229"/>
      <c r="V1478" s="229"/>
    </row>
    <row r="1479" spans="20:22" x14ac:dyDescent="0.4">
      <c r="T1479" s="229"/>
      <c r="U1479" s="229"/>
      <c r="V1479" s="229"/>
    </row>
    <row r="1480" spans="20:22" x14ac:dyDescent="0.4">
      <c r="T1480" s="229"/>
      <c r="U1480" s="229"/>
      <c r="V1480" s="229"/>
    </row>
    <row r="1481" spans="20:22" x14ac:dyDescent="0.4">
      <c r="T1481" s="229"/>
      <c r="U1481" s="229"/>
      <c r="V1481" s="229"/>
    </row>
    <row r="1482" spans="20:22" x14ac:dyDescent="0.4">
      <c r="T1482" s="229"/>
      <c r="U1482" s="229"/>
      <c r="V1482" s="229"/>
    </row>
    <row r="1483" spans="20:22" x14ac:dyDescent="0.4">
      <c r="T1483" s="229"/>
      <c r="U1483" s="229"/>
      <c r="V1483" s="229"/>
    </row>
    <row r="1484" spans="20:22" x14ac:dyDescent="0.4">
      <c r="T1484" s="229"/>
      <c r="U1484" s="229"/>
      <c r="V1484" s="229"/>
    </row>
    <row r="1485" spans="20:22" x14ac:dyDescent="0.4">
      <c r="T1485" s="229"/>
      <c r="U1485" s="229"/>
      <c r="V1485" s="229"/>
    </row>
    <row r="1486" spans="20:22" x14ac:dyDescent="0.4">
      <c r="T1486" s="229"/>
      <c r="U1486" s="229"/>
      <c r="V1486" s="229"/>
    </row>
    <row r="1487" spans="20:22" x14ac:dyDescent="0.4">
      <c r="T1487" s="229"/>
      <c r="U1487" s="229"/>
      <c r="V1487" s="229"/>
    </row>
    <row r="1488" spans="20:22" x14ac:dyDescent="0.4">
      <c r="T1488" s="229"/>
      <c r="U1488" s="229"/>
      <c r="V1488" s="229"/>
    </row>
    <row r="1489" spans="20:22" x14ac:dyDescent="0.4">
      <c r="T1489" s="229"/>
      <c r="U1489" s="229"/>
      <c r="V1489" s="229"/>
    </row>
    <row r="1490" spans="20:22" x14ac:dyDescent="0.4">
      <c r="T1490" s="229"/>
      <c r="U1490" s="229"/>
      <c r="V1490" s="229"/>
    </row>
    <row r="1491" spans="20:22" x14ac:dyDescent="0.4">
      <c r="T1491" s="229"/>
      <c r="U1491" s="229"/>
      <c r="V1491" s="229"/>
    </row>
    <row r="1492" spans="20:22" x14ac:dyDescent="0.4">
      <c r="T1492" s="229"/>
      <c r="U1492" s="229"/>
      <c r="V1492" s="229"/>
    </row>
    <row r="1493" spans="20:22" x14ac:dyDescent="0.4">
      <c r="T1493" s="229"/>
      <c r="U1493" s="229"/>
      <c r="V1493" s="229"/>
    </row>
    <row r="1494" spans="20:22" x14ac:dyDescent="0.4">
      <c r="T1494" s="229"/>
      <c r="U1494" s="229"/>
      <c r="V1494" s="229"/>
    </row>
    <row r="1495" spans="20:22" x14ac:dyDescent="0.4">
      <c r="T1495" s="229"/>
      <c r="U1495" s="229"/>
      <c r="V1495" s="229"/>
    </row>
    <row r="1496" spans="20:22" x14ac:dyDescent="0.4">
      <c r="T1496" s="229"/>
      <c r="U1496" s="229"/>
      <c r="V1496" s="229"/>
    </row>
    <row r="1497" spans="20:22" x14ac:dyDescent="0.4">
      <c r="T1497" s="229"/>
      <c r="U1497" s="229"/>
      <c r="V1497" s="229"/>
    </row>
    <row r="1498" spans="20:22" x14ac:dyDescent="0.4">
      <c r="T1498" s="229"/>
      <c r="U1498" s="229"/>
      <c r="V1498" s="229"/>
    </row>
    <row r="1499" spans="20:22" x14ac:dyDescent="0.4">
      <c r="T1499" s="229"/>
      <c r="U1499" s="229"/>
      <c r="V1499" s="229"/>
    </row>
    <row r="1500" spans="20:22" x14ac:dyDescent="0.4">
      <c r="T1500" s="229"/>
      <c r="U1500" s="229"/>
      <c r="V1500" s="229"/>
    </row>
    <row r="1501" spans="20:22" x14ac:dyDescent="0.4">
      <c r="T1501" s="229"/>
      <c r="U1501" s="229"/>
      <c r="V1501" s="229"/>
    </row>
    <row r="1502" spans="20:22" x14ac:dyDescent="0.4">
      <c r="T1502" s="229"/>
      <c r="U1502" s="229"/>
      <c r="V1502" s="229"/>
    </row>
    <row r="1503" spans="20:22" x14ac:dyDescent="0.4">
      <c r="T1503" s="229"/>
      <c r="U1503" s="229"/>
      <c r="V1503" s="229"/>
    </row>
    <row r="1504" spans="20:22" x14ac:dyDescent="0.4">
      <c r="T1504" s="229"/>
      <c r="U1504" s="229"/>
      <c r="V1504" s="229"/>
    </row>
    <row r="1505" spans="20:22" x14ac:dyDescent="0.4">
      <c r="T1505" s="229"/>
      <c r="U1505" s="229"/>
      <c r="V1505" s="229"/>
    </row>
    <row r="1506" spans="20:22" x14ac:dyDescent="0.4">
      <c r="T1506" s="229"/>
      <c r="U1506" s="229"/>
      <c r="V1506" s="229"/>
    </row>
    <row r="1507" spans="20:22" x14ac:dyDescent="0.4">
      <c r="T1507" s="229"/>
      <c r="U1507" s="229"/>
      <c r="V1507" s="229"/>
    </row>
    <row r="1508" spans="20:22" x14ac:dyDescent="0.4">
      <c r="T1508" s="229"/>
      <c r="U1508" s="229"/>
      <c r="V1508" s="229"/>
    </row>
    <row r="1509" spans="20:22" x14ac:dyDescent="0.4">
      <c r="T1509" s="229"/>
      <c r="U1509" s="229"/>
      <c r="V1509" s="229"/>
    </row>
    <row r="1510" spans="20:22" x14ac:dyDescent="0.4">
      <c r="T1510" s="229"/>
      <c r="U1510" s="229"/>
      <c r="V1510" s="229"/>
    </row>
    <row r="1511" spans="20:22" x14ac:dyDescent="0.4">
      <c r="T1511" s="229"/>
      <c r="U1511" s="229"/>
      <c r="V1511" s="229"/>
    </row>
    <row r="1512" spans="20:22" x14ac:dyDescent="0.4">
      <c r="T1512" s="229"/>
      <c r="U1512" s="229"/>
      <c r="V1512" s="229"/>
    </row>
    <row r="1513" spans="20:22" x14ac:dyDescent="0.4">
      <c r="T1513" s="229"/>
      <c r="U1513" s="229"/>
      <c r="V1513" s="229"/>
    </row>
    <row r="1514" spans="20:22" x14ac:dyDescent="0.4">
      <c r="T1514" s="229"/>
      <c r="U1514" s="229"/>
      <c r="V1514" s="229"/>
    </row>
    <row r="1515" spans="20:22" x14ac:dyDescent="0.4">
      <c r="T1515" s="229"/>
      <c r="U1515" s="229"/>
      <c r="V1515" s="229"/>
    </row>
    <row r="1516" spans="20:22" x14ac:dyDescent="0.4">
      <c r="T1516" s="229"/>
      <c r="U1516" s="229"/>
      <c r="V1516" s="229"/>
    </row>
    <row r="1517" spans="20:22" x14ac:dyDescent="0.4">
      <c r="T1517" s="229"/>
      <c r="U1517" s="229"/>
      <c r="V1517" s="229"/>
    </row>
    <row r="1518" spans="20:22" x14ac:dyDescent="0.4">
      <c r="T1518" s="229"/>
      <c r="U1518" s="229"/>
      <c r="V1518" s="229"/>
    </row>
    <row r="1519" spans="20:22" x14ac:dyDescent="0.4">
      <c r="T1519" s="229"/>
      <c r="U1519" s="229"/>
      <c r="V1519" s="229"/>
    </row>
    <row r="1520" spans="20:22" x14ac:dyDescent="0.4">
      <c r="T1520" s="229"/>
      <c r="U1520" s="229"/>
      <c r="V1520" s="229"/>
    </row>
    <row r="1521" spans="20:22" x14ac:dyDescent="0.4">
      <c r="T1521" s="229"/>
      <c r="U1521" s="229"/>
      <c r="V1521" s="229"/>
    </row>
    <row r="1522" spans="20:22" x14ac:dyDescent="0.4">
      <c r="T1522" s="229"/>
      <c r="U1522" s="229"/>
      <c r="V1522" s="229"/>
    </row>
    <row r="1523" spans="20:22" x14ac:dyDescent="0.4">
      <c r="T1523" s="229"/>
      <c r="U1523" s="229"/>
      <c r="V1523" s="229"/>
    </row>
    <row r="1524" spans="20:22" x14ac:dyDescent="0.4">
      <c r="T1524" s="229"/>
      <c r="U1524" s="229"/>
      <c r="V1524" s="229"/>
    </row>
    <row r="1525" spans="20:22" x14ac:dyDescent="0.4">
      <c r="T1525" s="229"/>
      <c r="U1525" s="229"/>
      <c r="V1525" s="229"/>
    </row>
    <row r="1526" spans="20:22" x14ac:dyDescent="0.4">
      <c r="T1526" s="229"/>
      <c r="U1526" s="229"/>
      <c r="V1526" s="229"/>
    </row>
    <row r="1527" spans="20:22" x14ac:dyDescent="0.4">
      <c r="T1527" s="229"/>
      <c r="U1527" s="229"/>
      <c r="V1527" s="229"/>
    </row>
    <row r="1528" spans="20:22" x14ac:dyDescent="0.4">
      <c r="T1528" s="229"/>
      <c r="U1528" s="229"/>
      <c r="V1528" s="229"/>
    </row>
    <row r="1529" spans="20:22" x14ac:dyDescent="0.4">
      <c r="T1529" s="229"/>
      <c r="U1529" s="229"/>
      <c r="V1529" s="229"/>
    </row>
    <row r="1530" spans="20:22" x14ac:dyDescent="0.4">
      <c r="T1530" s="229"/>
      <c r="U1530" s="229"/>
      <c r="V1530" s="229"/>
    </row>
    <row r="1531" spans="20:22" x14ac:dyDescent="0.4">
      <c r="T1531" s="229"/>
      <c r="U1531" s="229"/>
      <c r="V1531" s="229"/>
    </row>
    <row r="1532" spans="20:22" x14ac:dyDescent="0.4">
      <c r="T1532" s="229"/>
      <c r="U1532" s="229"/>
      <c r="V1532" s="229"/>
    </row>
    <row r="1533" spans="20:22" x14ac:dyDescent="0.4">
      <c r="T1533" s="229"/>
      <c r="U1533" s="229"/>
      <c r="V1533" s="229"/>
    </row>
    <row r="1534" spans="20:22" x14ac:dyDescent="0.4">
      <c r="T1534" s="229"/>
      <c r="U1534" s="229"/>
      <c r="V1534" s="229"/>
    </row>
    <row r="1535" spans="20:22" x14ac:dyDescent="0.4">
      <c r="T1535" s="229"/>
      <c r="U1535" s="229"/>
      <c r="V1535" s="229"/>
    </row>
    <row r="1536" spans="20:22" x14ac:dyDescent="0.4">
      <c r="T1536" s="229"/>
      <c r="U1536" s="229"/>
      <c r="V1536" s="229"/>
    </row>
    <row r="1537" spans="20:22" x14ac:dyDescent="0.4">
      <c r="T1537" s="229"/>
      <c r="U1537" s="229"/>
      <c r="V1537" s="229"/>
    </row>
    <row r="1538" spans="20:22" x14ac:dyDescent="0.4">
      <c r="T1538" s="229"/>
      <c r="U1538" s="229"/>
      <c r="V1538" s="229"/>
    </row>
    <row r="1539" spans="20:22" x14ac:dyDescent="0.4">
      <c r="T1539" s="229"/>
      <c r="U1539" s="229"/>
      <c r="V1539" s="229"/>
    </row>
    <row r="1540" spans="20:22" x14ac:dyDescent="0.4">
      <c r="T1540" s="229"/>
      <c r="U1540" s="229"/>
      <c r="V1540" s="229"/>
    </row>
    <row r="1541" spans="20:22" x14ac:dyDescent="0.4">
      <c r="T1541" s="229"/>
      <c r="U1541" s="229"/>
      <c r="V1541" s="229"/>
    </row>
    <row r="1542" spans="20:22" x14ac:dyDescent="0.4">
      <c r="T1542" s="229"/>
      <c r="U1542" s="229"/>
      <c r="V1542" s="229"/>
    </row>
    <row r="1543" spans="20:22" x14ac:dyDescent="0.4">
      <c r="T1543" s="229"/>
      <c r="U1543" s="229"/>
      <c r="V1543" s="229"/>
    </row>
    <row r="1544" spans="20:22" x14ac:dyDescent="0.4">
      <c r="T1544" s="229"/>
      <c r="U1544" s="229"/>
      <c r="V1544" s="229"/>
    </row>
    <row r="1545" spans="20:22" x14ac:dyDescent="0.4">
      <c r="T1545" s="229"/>
      <c r="U1545" s="229"/>
      <c r="V1545" s="229"/>
    </row>
    <row r="1546" spans="20:22" x14ac:dyDescent="0.4">
      <c r="T1546" s="229"/>
      <c r="U1546" s="229"/>
      <c r="V1546" s="229"/>
    </row>
    <row r="1547" spans="20:22" x14ac:dyDescent="0.4">
      <c r="T1547" s="229"/>
      <c r="U1547" s="229"/>
      <c r="V1547" s="229"/>
    </row>
    <row r="1548" spans="20:22" x14ac:dyDescent="0.4">
      <c r="T1548" s="229"/>
      <c r="U1548" s="229"/>
      <c r="V1548" s="229"/>
    </row>
    <row r="1549" spans="20:22" x14ac:dyDescent="0.4">
      <c r="T1549" s="229"/>
      <c r="U1549" s="229"/>
      <c r="V1549" s="229"/>
    </row>
    <row r="1550" spans="20:22" x14ac:dyDescent="0.4">
      <c r="T1550" s="229"/>
      <c r="U1550" s="229"/>
      <c r="V1550" s="229"/>
    </row>
    <row r="1551" spans="20:22" x14ac:dyDescent="0.4">
      <c r="T1551" s="229"/>
      <c r="U1551" s="229"/>
      <c r="V1551" s="229"/>
    </row>
    <row r="1552" spans="20:22" x14ac:dyDescent="0.4">
      <c r="T1552" s="229"/>
      <c r="U1552" s="229"/>
      <c r="V1552" s="229"/>
    </row>
    <row r="1553" spans="20:22" x14ac:dyDescent="0.4">
      <c r="T1553" s="229"/>
      <c r="U1553" s="229"/>
      <c r="V1553" s="229"/>
    </row>
    <row r="1554" spans="20:22" x14ac:dyDescent="0.4">
      <c r="T1554" s="229"/>
      <c r="U1554" s="229"/>
      <c r="V1554" s="229"/>
    </row>
    <row r="1555" spans="20:22" x14ac:dyDescent="0.4">
      <c r="T1555" s="229"/>
      <c r="U1555" s="229"/>
      <c r="V1555" s="229"/>
    </row>
    <row r="1556" spans="20:22" x14ac:dyDescent="0.4">
      <c r="T1556" s="229"/>
      <c r="U1556" s="229"/>
      <c r="V1556" s="229"/>
    </row>
    <row r="1557" spans="20:22" x14ac:dyDescent="0.4">
      <c r="T1557" s="229"/>
      <c r="U1557" s="229"/>
      <c r="V1557" s="229"/>
    </row>
    <row r="1558" spans="20:22" x14ac:dyDescent="0.4">
      <c r="T1558" s="229"/>
      <c r="U1558" s="229"/>
      <c r="V1558" s="229"/>
    </row>
    <row r="1559" spans="20:22" x14ac:dyDescent="0.4">
      <c r="T1559" s="229"/>
      <c r="U1559" s="229"/>
      <c r="V1559" s="229"/>
    </row>
    <row r="1560" spans="20:22" x14ac:dyDescent="0.4">
      <c r="T1560" s="229"/>
      <c r="U1560" s="229"/>
      <c r="V1560" s="229"/>
    </row>
    <row r="1561" spans="20:22" x14ac:dyDescent="0.4">
      <c r="T1561" s="229"/>
      <c r="U1561" s="229"/>
      <c r="V1561" s="229"/>
    </row>
    <row r="1562" spans="20:22" x14ac:dyDescent="0.4">
      <c r="T1562" s="229"/>
      <c r="U1562" s="229"/>
      <c r="V1562" s="229"/>
    </row>
    <row r="1563" spans="20:22" x14ac:dyDescent="0.4">
      <c r="T1563" s="229"/>
      <c r="U1563" s="229"/>
      <c r="V1563" s="229"/>
    </row>
    <row r="1564" spans="20:22" x14ac:dyDescent="0.4">
      <c r="T1564" s="229"/>
      <c r="U1564" s="229"/>
      <c r="V1564" s="229"/>
    </row>
    <row r="1565" spans="20:22" x14ac:dyDescent="0.4">
      <c r="T1565" s="229"/>
      <c r="U1565" s="229"/>
      <c r="V1565" s="229"/>
    </row>
    <row r="1566" spans="20:22" x14ac:dyDescent="0.4">
      <c r="T1566" s="229"/>
      <c r="U1566" s="229"/>
      <c r="V1566" s="229"/>
    </row>
    <row r="1567" spans="20:22" x14ac:dyDescent="0.4">
      <c r="T1567" s="229"/>
      <c r="U1567" s="229"/>
      <c r="V1567" s="229"/>
    </row>
    <row r="1568" spans="20:22" x14ac:dyDescent="0.4">
      <c r="T1568" s="229"/>
      <c r="U1568" s="229"/>
      <c r="V1568" s="229"/>
    </row>
    <row r="1569" spans="20:22" x14ac:dyDescent="0.4">
      <c r="T1569" s="229"/>
      <c r="U1569" s="229"/>
      <c r="V1569" s="229"/>
    </row>
    <row r="1570" spans="20:22" x14ac:dyDescent="0.4">
      <c r="T1570" s="229"/>
      <c r="U1570" s="229"/>
      <c r="V1570" s="229"/>
    </row>
    <row r="1571" spans="20:22" x14ac:dyDescent="0.4">
      <c r="T1571" s="229"/>
      <c r="U1571" s="229"/>
      <c r="V1571" s="229"/>
    </row>
    <row r="1572" spans="20:22" x14ac:dyDescent="0.4">
      <c r="T1572" s="229"/>
      <c r="U1572" s="229"/>
      <c r="V1572" s="229"/>
    </row>
    <row r="1573" spans="20:22" x14ac:dyDescent="0.4">
      <c r="T1573" s="229"/>
      <c r="U1573" s="229"/>
      <c r="V1573" s="229"/>
    </row>
    <row r="1574" spans="20:22" x14ac:dyDescent="0.4">
      <c r="T1574" s="229"/>
      <c r="U1574" s="229"/>
      <c r="V1574" s="229"/>
    </row>
    <row r="1575" spans="20:22" x14ac:dyDescent="0.4">
      <c r="T1575" s="229"/>
      <c r="U1575" s="229"/>
      <c r="V1575" s="229"/>
    </row>
    <row r="1576" spans="20:22" x14ac:dyDescent="0.4">
      <c r="T1576" s="229"/>
      <c r="U1576" s="229"/>
      <c r="V1576" s="229"/>
    </row>
    <row r="1577" spans="20:22" x14ac:dyDescent="0.4">
      <c r="T1577" s="229"/>
      <c r="U1577" s="229"/>
      <c r="V1577" s="229"/>
    </row>
    <row r="1578" spans="20:22" x14ac:dyDescent="0.4">
      <c r="T1578" s="229"/>
      <c r="U1578" s="229"/>
      <c r="V1578" s="229"/>
    </row>
    <row r="1579" spans="20:22" x14ac:dyDescent="0.4">
      <c r="T1579" s="229"/>
      <c r="U1579" s="229"/>
      <c r="V1579" s="229"/>
    </row>
    <row r="1580" spans="20:22" x14ac:dyDescent="0.4">
      <c r="T1580" s="229"/>
      <c r="U1580" s="229"/>
      <c r="V1580" s="229"/>
    </row>
    <row r="1581" spans="20:22" x14ac:dyDescent="0.4">
      <c r="T1581" s="229"/>
      <c r="U1581" s="229"/>
      <c r="V1581" s="229"/>
    </row>
    <row r="1582" spans="20:22" x14ac:dyDescent="0.4">
      <c r="T1582" s="229"/>
      <c r="U1582" s="229"/>
      <c r="V1582" s="229"/>
    </row>
    <row r="1583" spans="20:22" x14ac:dyDescent="0.4">
      <c r="T1583" s="229"/>
      <c r="U1583" s="229"/>
      <c r="V1583" s="229"/>
    </row>
    <row r="1584" spans="20:22" x14ac:dyDescent="0.4">
      <c r="T1584" s="229"/>
      <c r="U1584" s="229"/>
      <c r="V1584" s="229"/>
    </row>
    <row r="1585" spans="20:22" x14ac:dyDescent="0.4">
      <c r="T1585" s="229"/>
      <c r="U1585" s="229"/>
      <c r="V1585" s="229"/>
    </row>
    <row r="1586" spans="20:22" x14ac:dyDescent="0.4">
      <c r="T1586" s="229"/>
      <c r="U1586" s="229"/>
      <c r="V1586" s="229"/>
    </row>
    <row r="1587" spans="20:22" x14ac:dyDescent="0.4">
      <c r="T1587" s="229"/>
      <c r="U1587" s="229"/>
      <c r="V1587" s="229"/>
    </row>
    <row r="1588" spans="20:22" x14ac:dyDescent="0.4">
      <c r="T1588" s="229"/>
      <c r="U1588" s="229"/>
      <c r="V1588" s="229"/>
    </row>
    <row r="1589" spans="20:22" x14ac:dyDescent="0.4">
      <c r="T1589" s="229"/>
      <c r="U1589" s="229"/>
      <c r="V1589" s="229"/>
    </row>
    <row r="1590" spans="20:22" x14ac:dyDescent="0.4">
      <c r="T1590" s="229"/>
      <c r="U1590" s="229"/>
      <c r="V1590" s="229"/>
    </row>
    <row r="1591" spans="20:22" x14ac:dyDescent="0.4">
      <c r="T1591" s="229"/>
      <c r="U1591" s="229"/>
      <c r="V1591" s="229"/>
    </row>
    <row r="1592" spans="20:22" x14ac:dyDescent="0.4">
      <c r="T1592" s="229"/>
      <c r="U1592" s="229"/>
      <c r="V1592" s="229"/>
    </row>
    <row r="1593" spans="20:22" x14ac:dyDescent="0.4">
      <c r="T1593" s="229"/>
      <c r="U1593" s="229"/>
      <c r="V1593" s="229"/>
    </row>
    <row r="1594" spans="20:22" x14ac:dyDescent="0.4">
      <c r="T1594" s="229"/>
      <c r="U1594" s="229"/>
      <c r="V1594" s="229"/>
    </row>
    <row r="1595" spans="20:22" x14ac:dyDescent="0.4">
      <c r="T1595" s="229"/>
      <c r="U1595" s="229"/>
      <c r="V1595" s="229"/>
    </row>
    <row r="1596" spans="20:22" x14ac:dyDescent="0.4">
      <c r="T1596" s="229"/>
      <c r="U1596" s="229"/>
      <c r="V1596" s="229"/>
    </row>
    <row r="1597" spans="20:22" x14ac:dyDescent="0.4">
      <c r="T1597" s="229"/>
      <c r="U1597" s="229"/>
      <c r="V1597" s="229"/>
    </row>
    <row r="1598" spans="20:22" x14ac:dyDescent="0.4">
      <c r="T1598" s="229"/>
      <c r="U1598" s="229"/>
      <c r="V1598" s="229"/>
    </row>
    <row r="1599" spans="20:22" x14ac:dyDescent="0.4">
      <c r="T1599" s="229"/>
      <c r="U1599" s="229"/>
      <c r="V1599" s="229"/>
    </row>
    <row r="1600" spans="20:22" x14ac:dyDescent="0.4">
      <c r="T1600" s="229"/>
      <c r="U1600" s="229"/>
      <c r="V1600" s="229"/>
    </row>
    <row r="1601" spans="20:22" x14ac:dyDescent="0.4">
      <c r="T1601" s="229"/>
      <c r="U1601" s="229"/>
      <c r="V1601" s="229"/>
    </row>
    <row r="1602" spans="20:22" x14ac:dyDescent="0.4">
      <c r="T1602" s="229"/>
      <c r="U1602" s="229"/>
      <c r="V1602" s="229"/>
    </row>
    <row r="1603" spans="20:22" x14ac:dyDescent="0.4">
      <c r="T1603" s="229"/>
      <c r="U1603" s="229"/>
      <c r="V1603" s="229"/>
    </row>
    <row r="1604" spans="20:22" x14ac:dyDescent="0.4">
      <c r="T1604" s="229"/>
      <c r="U1604" s="229"/>
      <c r="V1604" s="229"/>
    </row>
    <row r="1605" spans="20:22" x14ac:dyDescent="0.4">
      <c r="T1605" s="229"/>
      <c r="U1605" s="229"/>
      <c r="V1605" s="229"/>
    </row>
    <row r="1606" spans="20:22" x14ac:dyDescent="0.4">
      <c r="T1606" s="229"/>
      <c r="U1606" s="229"/>
      <c r="V1606" s="229"/>
    </row>
    <row r="1607" spans="20:22" x14ac:dyDescent="0.4">
      <c r="T1607" s="229"/>
      <c r="U1607" s="229"/>
      <c r="V1607" s="229"/>
    </row>
    <row r="1608" spans="20:22" x14ac:dyDescent="0.4">
      <c r="T1608" s="229"/>
      <c r="U1608" s="229"/>
      <c r="V1608" s="229"/>
    </row>
    <row r="1609" spans="20:22" x14ac:dyDescent="0.4">
      <c r="T1609" s="229"/>
      <c r="U1609" s="229"/>
      <c r="V1609" s="229"/>
    </row>
    <row r="1610" spans="20:22" x14ac:dyDescent="0.4">
      <c r="T1610" s="229"/>
      <c r="U1610" s="229"/>
      <c r="V1610" s="229"/>
    </row>
    <row r="1611" spans="20:22" x14ac:dyDescent="0.4">
      <c r="T1611" s="229"/>
      <c r="U1611" s="229"/>
      <c r="V1611" s="229"/>
    </row>
    <row r="1612" spans="20:22" x14ac:dyDescent="0.4">
      <c r="T1612" s="229"/>
      <c r="U1612" s="229"/>
      <c r="V1612" s="229"/>
    </row>
    <row r="1613" spans="20:22" x14ac:dyDescent="0.4">
      <c r="T1613" s="229"/>
      <c r="U1613" s="229"/>
      <c r="V1613" s="229"/>
    </row>
    <row r="1614" spans="20:22" x14ac:dyDescent="0.4">
      <c r="T1614" s="229"/>
      <c r="U1614" s="229"/>
      <c r="V1614" s="229"/>
    </row>
    <row r="1615" spans="20:22" x14ac:dyDescent="0.4">
      <c r="T1615" s="229"/>
      <c r="U1615" s="229"/>
      <c r="V1615" s="229"/>
    </row>
    <row r="1616" spans="20:22" x14ac:dyDescent="0.4">
      <c r="T1616" s="229"/>
      <c r="U1616" s="229"/>
      <c r="V1616" s="229"/>
    </row>
    <row r="1617" spans="20:22" x14ac:dyDescent="0.4">
      <c r="T1617" s="229"/>
      <c r="U1617" s="229"/>
      <c r="V1617" s="229"/>
    </row>
    <row r="1618" spans="20:22" x14ac:dyDescent="0.4">
      <c r="T1618" s="229"/>
      <c r="U1618" s="229"/>
      <c r="V1618" s="229"/>
    </row>
    <row r="1619" spans="20:22" x14ac:dyDescent="0.4">
      <c r="T1619" s="229"/>
      <c r="U1619" s="229"/>
      <c r="V1619" s="229"/>
    </row>
    <row r="1620" spans="20:22" x14ac:dyDescent="0.4">
      <c r="T1620" s="229"/>
      <c r="U1620" s="229"/>
      <c r="V1620" s="229"/>
    </row>
    <row r="1621" spans="20:22" x14ac:dyDescent="0.4">
      <c r="T1621" s="229"/>
      <c r="U1621" s="229"/>
      <c r="V1621" s="229"/>
    </row>
    <row r="1622" spans="20:22" x14ac:dyDescent="0.4">
      <c r="T1622" s="229"/>
      <c r="U1622" s="229"/>
      <c r="V1622" s="229"/>
    </row>
    <row r="1623" spans="20:22" x14ac:dyDescent="0.4">
      <c r="T1623" s="229"/>
      <c r="U1623" s="229"/>
      <c r="V1623" s="229"/>
    </row>
    <row r="1624" spans="20:22" x14ac:dyDescent="0.4">
      <c r="T1624" s="229"/>
      <c r="U1624" s="229"/>
      <c r="V1624" s="229"/>
    </row>
    <row r="1625" spans="20:22" x14ac:dyDescent="0.4">
      <c r="T1625" s="229"/>
      <c r="U1625" s="229"/>
      <c r="V1625" s="229"/>
    </row>
    <row r="1626" spans="20:22" x14ac:dyDescent="0.4">
      <c r="T1626" s="229"/>
      <c r="U1626" s="229"/>
      <c r="V1626" s="229"/>
    </row>
    <row r="1627" spans="20:22" x14ac:dyDescent="0.4">
      <c r="T1627" s="229"/>
      <c r="U1627" s="229"/>
      <c r="V1627" s="229"/>
    </row>
    <row r="1628" spans="20:22" x14ac:dyDescent="0.4">
      <c r="T1628" s="229"/>
      <c r="U1628" s="229"/>
      <c r="V1628" s="229"/>
    </row>
    <row r="1629" spans="20:22" x14ac:dyDescent="0.4">
      <c r="T1629" s="229"/>
      <c r="U1629" s="229"/>
      <c r="V1629" s="229"/>
    </row>
    <row r="1630" spans="20:22" x14ac:dyDescent="0.4">
      <c r="T1630" s="229"/>
      <c r="U1630" s="229"/>
      <c r="V1630" s="229"/>
    </row>
    <row r="1631" spans="20:22" x14ac:dyDescent="0.4">
      <c r="T1631" s="229"/>
      <c r="U1631" s="229"/>
      <c r="V1631" s="229"/>
    </row>
    <row r="1632" spans="20:22" x14ac:dyDescent="0.4">
      <c r="T1632" s="229"/>
      <c r="U1632" s="229"/>
      <c r="V1632" s="229"/>
    </row>
    <row r="1633" spans="20:22" x14ac:dyDescent="0.4">
      <c r="T1633" s="229"/>
      <c r="U1633" s="229"/>
      <c r="V1633" s="229"/>
    </row>
    <row r="1634" spans="20:22" x14ac:dyDescent="0.4">
      <c r="T1634" s="229"/>
      <c r="U1634" s="229"/>
      <c r="V1634" s="229"/>
    </row>
    <row r="1635" spans="20:22" x14ac:dyDescent="0.4">
      <c r="T1635" s="229"/>
      <c r="U1635" s="229"/>
      <c r="V1635" s="229"/>
    </row>
    <row r="1636" spans="20:22" x14ac:dyDescent="0.4">
      <c r="T1636" s="229"/>
      <c r="U1636" s="229"/>
      <c r="V1636" s="229"/>
    </row>
    <row r="1637" spans="20:22" x14ac:dyDescent="0.4">
      <c r="T1637" s="229"/>
      <c r="U1637" s="229"/>
      <c r="V1637" s="229"/>
    </row>
    <row r="1638" spans="20:22" x14ac:dyDescent="0.4">
      <c r="T1638" s="229"/>
      <c r="U1638" s="229"/>
      <c r="V1638" s="229"/>
    </row>
    <row r="1639" spans="20:22" x14ac:dyDescent="0.4">
      <c r="T1639" s="229"/>
      <c r="U1639" s="229"/>
      <c r="V1639" s="229"/>
    </row>
    <row r="1640" spans="20:22" x14ac:dyDescent="0.4">
      <c r="T1640" s="229"/>
      <c r="U1640" s="229"/>
      <c r="V1640" s="229"/>
    </row>
    <row r="1641" spans="20:22" x14ac:dyDescent="0.4">
      <c r="T1641" s="229"/>
      <c r="U1641" s="229"/>
      <c r="V1641" s="229"/>
    </row>
    <row r="1642" spans="20:22" x14ac:dyDescent="0.4">
      <c r="T1642" s="229"/>
      <c r="U1642" s="229"/>
      <c r="V1642" s="229"/>
    </row>
    <row r="1643" spans="20:22" x14ac:dyDescent="0.4">
      <c r="T1643" s="229"/>
      <c r="U1643" s="229"/>
      <c r="V1643" s="229"/>
    </row>
    <row r="1644" spans="20:22" x14ac:dyDescent="0.4">
      <c r="T1644" s="229"/>
      <c r="U1644" s="229"/>
      <c r="V1644" s="229"/>
    </row>
    <row r="1645" spans="20:22" x14ac:dyDescent="0.4">
      <c r="T1645" s="229"/>
      <c r="U1645" s="229"/>
      <c r="V1645" s="229"/>
    </row>
    <row r="1646" spans="20:22" x14ac:dyDescent="0.4">
      <c r="T1646" s="229"/>
      <c r="U1646" s="229"/>
      <c r="V1646" s="229"/>
    </row>
    <row r="1647" spans="20:22" x14ac:dyDescent="0.4">
      <c r="T1647" s="229"/>
      <c r="U1647" s="229"/>
      <c r="V1647" s="229"/>
    </row>
    <row r="1648" spans="20:22" x14ac:dyDescent="0.4">
      <c r="T1648" s="229"/>
      <c r="U1648" s="229"/>
      <c r="V1648" s="229"/>
    </row>
    <row r="1649" spans="20:22" x14ac:dyDescent="0.4">
      <c r="T1649" s="229"/>
      <c r="U1649" s="229"/>
      <c r="V1649" s="229"/>
    </row>
    <row r="1650" spans="20:22" x14ac:dyDescent="0.4">
      <c r="T1650" s="229"/>
      <c r="U1650" s="229"/>
      <c r="V1650" s="229"/>
    </row>
    <row r="1651" spans="20:22" x14ac:dyDescent="0.4">
      <c r="T1651" s="229"/>
      <c r="U1651" s="229"/>
      <c r="V1651" s="229"/>
    </row>
    <row r="1652" spans="20:22" x14ac:dyDescent="0.4">
      <c r="T1652" s="229"/>
      <c r="U1652" s="229"/>
      <c r="V1652" s="229"/>
    </row>
    <row r="1653" spans="20:22" x14ac:dyDescent="0.4">
      <c r="T1653" s="229"/>
      <c r="U1653" s="229"/>
      <c r="V1653" s="229"/>
    </row>
    <row r="1654" spans="20:22" x14ac:dyDescent="0.4">
      <c r="T1654" s="229"/>
      <c r="U1654" s="229"/>
      <c r="V1654" s="229"/>
    </row>
    <row r="1655" spans="20:22" x14ac:dyDescent="0.4">
      <c r="T1655" s="229"/>
      <c r="U1655" s="229"/>
      <c r="V1655" s="229"/>
    </row>
    <row r="1656" spans="20:22" x14ac:dyDescent="0.4">
      <c r="T1656" s="229"/>
      <c r="U1656" s="229"/>
      <c r="V1656" s="229"/>
    </row>
    <row r="1657" spans="20:22" x14ac:dyDescent="0.4">
      <c r="T1657" s="229"/>
      <c r="U1657" s="229"/>
      <c r="V1657" s="229"/>
    </row>
    <row r="1658" spans="20:22" x14ac:dyDescent="0.4">
      <c r="T1658" s="229"/>
      <c r="U1658" s="229"/>
      <c r="V1658" s="229"/>
    </row>
    <row r="1659" spans="20:22" x14ac:dyDescent="0.4">
      <c r="T1659" s="229"/>
      <c r="U1659" s="229"/>
      <c r="V1659" s="229"/>
    </row>
    <row r="1660" spans="20:22" x14ac:dyDescent="0.4">
      <c r="T1660" s="229"/>
      <c r="U1660" s="229"/>
      <c r="V1660" s="229"/>
    </row>
    <row r="1661" spans="20:22" x14ac:dyDescent="0.4">
      <c r="T1661" s="229"/>
      <c r="U1661" s="229"/>
      <c r="V1661" s="229"/>
    </row>
    <row r="1662" spans="20:22" x14ac:dyDescent="0.4">
      <c r="T1662" s="229"/>
      <c r="U1662" s="229"/>
      <c r="V1662" s="229"/>
    </row>
    <row r="1663" spans="20:22" x14ac:dyDescent="0.4">
      <c r="T1663" s="229"/>
      <c r="U1663" s="229"/>
      <c r="V1663" s="229"/>
    </row>
    <row r="1664" spans="20:22" x14ac:dyDescent="0.4">
      <c r="T1664" s="229"/>
      <c r="U1664" s="229"/>
      <c r="V1664" s="229"/>
    </row>
    <row r="1665" spans="20:22" x14ac:dyDescent="0.4">
      <c r="T1665" s="229"/>
      <c r="U1665" s="229"/>
      <c r="V1665" s="229"/>
    </row>
    <row r="1666" spans="20:22" x14ac:dyDescent="0.4">
      <c r="T1666" s="229"/>
      <c r="U1666" s="229"/>
      <c r="V1666" s="229"/>
    </row>
    <row r="1667" spans="20:22" x14ac:dyDescent="0.4">
      <c r="T1667" s="229"/>
      <c r="U1667" s="229"/>
      <c r="V1667" s="229"/>
    </row>
    <row r="1668" spans="20:22" x14ac:dyDescent="0.4">
      <c r="T1668" s="229"/>
      <c r="U1668" s="229"/>
      <c r="V1668" s="229"/>
    </row>
    <row r="1669" spans="20:22" x14ac:dyDescent="0.4">
      <c r="T1669" s="229"/>
      <c r="U1669" s="229"/>
      <c r="V1669" s="229"/>
    </row>
    <row r="1670" spans="20:22" x14ac:dyDescent="0.4">
      <c r="T1670" s="229"/>
      <c r="U1670" s="229"/>
      <c r="V1670" s="229"/>
    </row>
    <row r="1671" spans="20:22" x14ac:dyDescent="0.4">
      <c r="T1671" s="229"/>
      <c r="U1671" s="229"/>
      <c r="V1671" s="229"/>
    </row>
    <row r="1672" spans="20:22" x14ac:dyDescent="0.4">
      <c r="T1672" s="229"/>
      <c r="U1672" s="229"/>
      <c r="V1672" s="229"/>
    </row>
    <row r="1673" spans="20:22" x14ac:dyDescent="0.4">
      <c r="T1673" s="229"/>
      <c r="U1673" s="229"/>
      <c r="V1673" s="229"/>
    </row>
    <row r="1674" spans="20:22" x14ac:dyDescent="0.4">
      <c r="T1674" s="229"/>
      <c r="U1674" s="229"/>
      <c r="V1674" s="229"/>
    </row>
    <row r="1675" spans="20:22" x14ac:dyDescent="0.4">
      <c r="T1675" s="229"/>
      <c r="U1675" s="229"/>
      <c r="V1675" s="229"/>
    </row>
    <row r="1676" spans="20:22" x14ac:dyDescent="0.4">
      <c r="T1676" s="229"/>
      <c r="U1676" s="229"/>
      <c r="V1676" s="229"/>
    </row>
    <row r="1677" spans="20:22" x14ac:dyDescent="0.4">
      <c r="T1677" s="229"/>
      <c r="U1677" s="229"/>
      <c r="V1677" s="229"/>
    </row>
    <row r="1678" spans="20:22" x14ac:dyDescent="0.4">
      <c r="T1678" s="229"/>
      <c r="U1678" s="229"/>
      <c r="V1678" s="229"/>
    </row>
    <row r="1679" spans="20:22" x14ac:dyDescent="0.4">
      <c r="T1679" s="229"/>
      <c r="U1679" s="229"/>
      <c r="V1679" s="229"/>
    </row>
    <row r="1680" spans="20:22" x14ac:dyDescent="0.4">
      <c r="T1680" s="229"/>
      <c r="U1680" s="229"/>
      <c r="V1680" s="229"/>
    </row>
    <row r="1681" spans="20:22" x14ac:dyDescent="0.4">
      <c r="T1681" s="229"/>
      <c r="U1681" s="229"/>
      <c r="V1681" s="229"/>
    </row>
    <row r="1682" spans="20:22" x14ac:dyDescent="0.4">
      <c r="T1682" s="229"/>
      <c r="U1682" s="229"/>
      <c r="V1682" s="229"/>
    </row>
    <row r="1683" spans="20:22" x14ac:dyDescent="0.4">
      <c r="T1683" s="229"/>
      <c r="U1683" s="229"/>
      <c r="V1683" s="229"/>
    </row>
    <row r="1684" spans="20:22" x14ac:dyDescent="0.4">
      <c r="T1684" s="229"/>
      <c r="U1684" s="229"/>
      <c r="V1684" s="229"/>
    </row>
    <row r="1685" spans="20:22" x14ac:dyDescent="0.4">
      <c r="T1685" s="229"/>
      <c r="U1685" s="229"/>
      <c r="V1685" s="229"/>
    </row>
    <row r="1686" spans="20:22" x14ac:dyDescent="0.4">
      <c r="T1686" s="229"/>
      <c r="U1686" s="229"/>
      <c r="V1686" s="229"/>
    </row>
    <row r="1687" spans="20:22" x14ac:dyDescent="0.4">
      <c r="T1687" s="229"/>
      <c r="U1687" s="229"/>
      <c r="V1687" s="229"/>
    </row>
    <row r="1688" spans="20:22" x14ac:dyDescent="0.4">
      <c r="T1688" s="229"/>
      <c r="U1688" s="229"/>
      <c r="V1688" s="229"/>
    </row>
    <row r="1689" spans="20:22" x14ac:dyDescent="0.4">
      <c r="T1689" s="229"/>
      <c r="U1689" s="229"/>
      <c r="V1689" s="229"/>
    </row>
    <row r="1690" spans="20:22" x14ac:dyDescent="0.4">
      <c r="T1690" s="229"/>
      <c r="U1690" s="229"/>
      <c r="V1690" s="229"/>
    </row>
    <row r="1691" spans="20:22" x14ac:dyDescent="0.4">
      <c r="T1691" s="229"/>
      <c r="U1691" s="229"/>
      <c r="V1691" s="229"/>
    </row>
    <row r="1692" spans="20:22" x14ac:dyDescent="0.4">
      <c r="T1692" s="229"/>
      <c r="U1692" s="229"/>
      <c r="V1692" s="229"/>
    </row>
    <row r="1693" spans="20:22" x14ac:dyDescent="0.4">
      <c r="T1693" s="229"/>
      <c r="U1693" s="229"/>
      <c r="V1693" s="229"/>
    </row>
    <row r="1694" spans="20:22" x14ac:dyDescent="0.4">
      <c r="T1694" s="229"/>
      <c r="U1694" s="229"/>
      <c r="V1694" s="229"/>
    </row>
    <row r="1695" spans="20:22" x14ac:dyDescent="0.4">
      <c r="T1695" s="229"/>
      <c r="U1695" s="229"/>
      <c r="V1695" s="229"/>
    </row>
    <row r="1696" spans="20:22" x14ac:dyDescent="0.4">
      <c r="T1696" s="229"/>
      <c r="U1696" s="229"/>
      <c r="V1696" s="229"/>
    </row>
    <row r="1697" spans="20:22" x14ac:dyDescent="0.4">
      <c r="T1697" s="229"/>
      <c r="U1697" s="229"/>
      <c r="V1697" s="229"/>
    </row>
    <row r="1698" spans="20:22" x14ac:dyDescent="0.4">
      <c r="T1698" s="229"/>
      <c r="U1698" s="229"/>
      <c r="V1698" s="229"/>
    </row>
    <row r="1699" spans="20:22" x14ac:dyDescent="0.4">
      <c r="T1699" s="229"/>
      <c r="U1699" s="229"/>
      <c r="V1699" s="229"/>
    </row>
    <row r="1700" spans="20:22" x14ac:dyDescent="0.4">
      <c r="T1700" s="229"/>
      <c r="U1700" s="229"/>
      <c r="V1700" s="229"/>
    </row>
    <row r="1701" spans="20:22" x14ac:dyDescent="0.4">
      <c r="T1701" s="229"/>
      <c r="U1701" s="229"/>
      <c r="V1701" s="229"/>
    </row>
    <row r="1702" spans="20:22" x14ac:dyDescent="0.4">
      <c r="T1702" s="229"/>
      <c r="U1702" s="229"/>
      <c r="V1702" s="229"/>
    </row>
    <row r="1703" spans="20:22" x14ac:dyDescent="0.4">
      <c r="T1703" s="229"/>
      <c r="U1703" s="229"/>
      <c r="V1703" s="229"/>
    </row>
    <row r="1704" spans="20:22" x14ac:dyDescent="0.4">
      <c r="T1704" s="229"/>
      <c r="U1704" s="229"/>
      <c r="V1704" s="229"/>
    </row>
    <row r="1705" spans="20:22" x14ac:dyDescent="0.4">
      <c r="T1705" s="229"/>
      <c r="U1705" s="229"/>
      <c r="V1705" s="229"/>
    </row>
    <row r="1706" spans="20:22" x14ac:dyDescent="0.4">
      <c r="T1706" s="229"/>
      <c r="U1706" s="229"/>
      <c r="V1706" s="229"/>
    </row>
    <row r="1707" spans="20:22" x14ac:dyDescent="0.4">
      <c r="T1707" s="229"/>
      <c r="U1707" s="229"/>
      <c r="V1707" s="229"/>
    </row>
    <row r="1708" spans="20:22" x14ac:dyDescent="0.4">
      <c r="T1708" s="229"/>
      <c r="U1708" s="229"/>
      <c r="V1708" s="229"/>
    </row>
    <row r="1709" spans="20:22" x14ac:dyDescent="0.4">
      <c r="T1709" s="229"/>
      <c r="U1709" s="229"/>
      <c r="V1709" s="229"/>
    </row>
    <row r="1710" spans="20:22" x14ac:dyDescent="0.4">
      <c r="T1710" s="229"/>
      <c r="U1710" s="229"/>
      <c r="V1710" s="229"/>
    </row>
    <row r="1711" spans="20:22" x14ac:dyDescent="0.4">
      <c r="T1711" s="229"/>
      <c r="U1711" s="229"/>
      <c r="V1711" s="229"/>
    </row>
    <row r="1712" spans="20:22" x14ac:dyDescent="0.4">
      <c r="T1712" s="229"/>
      <c r="U1712" s="229"/>
      <c r="V1712" s="229"/>
    </row>
    <row r="1713" spans="20:22" x14ac:dyDescent="0.4">
      <c r="T1713" s="229"/>
      <c r="U1713" s="229"/>
      <c r="V1713" s="229"/>
    </row>
    <row r="1714" spans="20:22" x14ac:dyDescent="0.4">
      <c r="T1714" s="229"/>
      <c r="U1714" s="229"/>
      <c r="V1714" s="229"/>
    </row>
    <row r="1715" spans="20:22" x14ac:dyDescent="0.4">
      <c r="T1715" s="229"/>
      <c r="U1715" s="229"/>
      <c r="V1715" s="229"/>
    </row>
    <row r="1716" spans="20:22" x14ac:dyDescent="0.4">
      <c r="T1716" s="229"/>
      <c r="U1716" s="229"/>
      <c r="V1716" s="229"/>
    </row>
    <row r="1717" spans="20:22" x14ac:dyDescent="0.4">
      <c r="T1717" s="229"/>
      <c r="U1717" s="229"/>
      <c r="V1717" s="229"/>
    </row>
    <row r="1718" spans="20:22" x14ac:dyDescent="0.4">
      <c r="T1718" s="229"/>
      <c r="U1718" s="229"/>
      <c r="V1718" s="229"/>
    </row>
    <row r="1719" spans="20:22" x14ac:dyDescent="0.4">
      <c r="T1719" s="229"/>
      <c r="U1719" s="229"/>
      <c r="V1719" s="229"/>
    </row>
    <row r="1720" spans="20:22" x14ac:dyDescent="0.4">
      <c r="T1720" s="229"/>
      <c r="U1720" s="229"/>
      <c r="V1720" s="229"/>
    </row>
    <row r="1721" spans="20:22" x14ac:dyDescent="0.4">
      <c r="T1721" s="229"/>
      <c r="U1721" s="229"/>
      <c r="V1721" s="229"/>
    </row>
    <row r="1722" spans="20:22" x14ac:dyDescent="0.4">
      <c r="T1722" s="229"/>
      <c r="U1722" s="229"/>
      <c r="V1722" s="229"/>
    </row>
    <row r="1723" spans="20:22" x14ac:dyDescent="0.4">
      <c r="T1723" s="229"/>
      <c r="U1723" s="229"/>
      <c r="V1723" s="229"/>
    </row>
    <row r="1724" spans="20:22" x14ac:dyDescent="0.4">
      <c r="T1724" s="229"/>
      <c r="U1724" s="229"/>
      <c r="V1724" s="229"/>
    </row>
    <row r="1725" spans="20:22" x14ac:dyDescent="0.4">
      <c r="T1725" s="229"/>
      <c r="U1725" s="229"/>
      <c r="V1725" s="229"/>
    </row>
    <row r="1726" spans="20:22" x14ac:dyDescent="0.4">
      <c r="T1726" s="229"/>
      <c r="U1726" s="229"/>
      <c r="V1726" s="229"/>
    </row>
    <row r="1727" spans="20:22" x14ac:dyDescent="0.4">
      <c r="T1727" s="229"/>
      <c r="U1727" s="229"/>
      <c r="V1727" s="229"/>
    </row>
    <row r="1728" spans="20:22" x14ac:dyDescent="0.4">
      <c r="T1728" s="229"/>
      <c r="U1728" s="229"/>
      <c r="V1728" s="229"/>
    </row>
    <row r="1729" spans="20:22" x14ac:dyDescent="0.4">
      <c r="T1729" s="229"/>
      <c r="U1729" s="229"/>
      <c r="V1729" s="229"/>
    </row>
    <row r="1730" spans="20:22" x14ac:dyDescent="0.4">
      <c r="T1730" s="229"/>
      <c r="U1730" s="229"/>
      <c r="V1730" s="229"/>
    </row>
    <row r="1731" spans="20:22" x14ac:dyDescent="0.4">
      <c r="T1731" s="229"/>
      <c r="U1731" s="229"/>
      <c r="V1731" s="229"/>
    </row>
    <row r="1732" spans="20:22" x14ac:dyDescent="0.4">
      <c r="T1732" s="229"/>
      <c r="U1732" s="229"/>
      <c r="V1732" s="229"/>
    </row>
    <row r="1733" spans="20:22" x14ac:dyDescent="0.4">
      <c r="T1733" s="229"/>
      <c r="U1733" s="229"/>
      <c r="V1733" s="229"/>
    </row>
    <row r="1734" spans="20:22" x14ac:dyDescent="0.4">
      <c r="T1734" s="229"/>
      <c r="U1734" s="229"/>
      <c r="V1734" s="229"/>
    </row>
    <row r="1735" spans="20:22" x14ac:dyDescent="0.4">
      <c r="T1735" s="229"/>
      <c r="U1735" s="229"/>
      <c r="V1735" s="229"/>
    </row>
    <row r="1736" spans="20:22" x14ac:dyDescent="0.4">
      <c r="T1736" s="229"/>
      <c r="U1736" s="229"/>
      <c r="V1736" s="229"/>
    </row>
    <row r="1737" spans="20:22" x14ac:dyDescent="0.4">
      <c r="T1737" s="229"/>
      <c r="U1737" s="229"/>
      <c r="V1737" s="229"/>
    </row>
    <row r="1738" spans="20:22" x14ac:dyDescent="0.4">
      <c r="T1738" s="229"/>
      <c r="U1738" s="229"/>
      <c r="V1738" s="229"/>
    </row>
    <row r="1739" spans="20:22" x14ac:dyDescent="0.4">
      <c r="T1739" s="229"/>
      <c r="U1739" s="229"/>
      <c r="V1739" s="229"/>
    </row>
    <row r="1740" spans="20:22" x14ac:dyDescent="0.4">
      <c r="T1740" s="229"/>
      <c r="U1740" s="229"/>
      <c r="V1740" s="229"/>
    </row>
    <row r="1741" spans="20:22" x14ac:dyDescent="0.4">
      <c r="T1741" s="229"/>
      <c r="U1741" s="229"/>
      <c r="V1741" s="229"/>
    </row>
    <row r="1742" spans="20:22" x14ac:dyDescent="0.4">
      <c r="T1742" s="229"/>
      <c r="U1742" s="229"/>
      <c r="V1742" s="229"/>
    </row>
    <row r="1743" spans="20:22" x14ac:dyDescent="0.4">
      <c r="T1743" s="229"/>
      <c r="U1743" s="229"/>
      <c r="V1743" s="229"/>
    </row>
    <row r="1744" spans="20:22" x14ac:dyDescent="0.4">
      <c r="T1744" s="229"/>
      <c r="U1744" s="229"/>
      <c r="V1744" s="229"/>
    </row>
    <row r="1745" spans="20:22" x14ac:dyDescent="0.4">
      <c r="T1745" s="229"/>
      <c r="U1745" s="229"/>
      <c r="V1745" s="229"/>
    </row>
    <row r="1746" spans="20:22" x14ac:dyDescent="0.4">
      <c r="T1746" s="229"/>
      <c r="U1746" s="229"/>
      <c r="V1746" s="229"/>
    </row>
    <row r="1747" spans="20:22" x14ac:dyDescent="0.4">
      <c r="T1747" s="229"/>
      <c r="U1747" s="229"/>
      <c r="V1747" s="229"/>
    </row>
    <row r="1748" spans="20:22" x14ac:dyDescent="0.4">
      <c r="T1748" s="229"/>
      <c r="U1748" s="229"/>
      <c r="V1748" s="229"/>
    </row>
    <row r="1749" spans="20:22" x14ac:dyDescent="0.4">
      <c r="T1749" s="229"/>
      <c r="U1749" s="229"/>
      <c r="V1749" s="229"/>
    </row>
    <row r="1750" spans="20:22" x14ac:dyDescent="0.4">
      <c r="T1750" s="229"/>
      <c r="U1750" s="229"/>
      <c r="V1750" s="229"/>
    </row>
    <row r="1751" spans="20:22" x14ac:dyDescent="0.4">
      <c r="T1751" s="229"/>
      <c r="U1751" s="229"/>
      <c r="V1751" s="229"/>
    </row>
    <row r="1752" spans="20:22" x14ac:dyDescent="0.4">
      <c r="T1752" s="229"/>
      <c r="U1752" s="229"/>
      <c r="V1752" s="229"/>
    </row>
    <row r="1753" spans="20:22" x14ac:dyDescent="0.4">
      <c r="T1753" s="229"/>
      <c r="U1753" s="229"/>
      <c r="V1753" s="229"/>
    </row>
    <row r="1754" spans="20:22" x14ac:dyDescent="0.4">
      <c r="T1754" s="229"/>
      <c r="U1754" s="229"/>
      <c r="V1754" s="229"/>
    </row>
    <row r="1755" spans="20:22" x14ac:dyDescent="0.4">
      <c r="T1755" s="229"/>
      <c r="U1755" s="229"/>
      <c r="V1755" s="229"/>
    </row>
    <row r="1756" spans="20:22" x14ac:dyDescent="0.4">
      <c r="T1756" s="229"/>
      <c r="U1756" s="229"/>
      <c r="V1756" s="229"/>
    </row>
    <row r="1757" spans="20:22" x14ac:dyDescent="0.4">
      <c r="T1757" s="229"/>
      <c r="U1757" s="229"/>
      <c r="V1757" s="229"/>
    </row>
    <row r="1758" spans="20:22" x14ac:dyDescent="0.4">
      <c r="T1758" s="229"/>
      <c r="U1758" s="229"/>
      <c r="V1758" s="229"/>
    </row>
    <row r="1759" spans="20:22" x14ac:dyDescent="0.4">
      <c r="T1759" s="229"/>
      <c r="U1759" s="229"/>
      <c r="V1759" s="229"/>
    </row>
    <row r="1760" spans="20:22" x14ac:dyDescent="0.4">
      <c r="T1760" s="229"/>
      <c r="U1760" s="229"/>
      <c r="V1760" s="229"/>
    </row>
    <row r="1761" spans="20:22" x14ac:dyDescent="0.4">
      <c r="T1761" s="229"/>
      <c r="U1761" s="229"/>
      <c r="V1761" s="229"/>
    </row>
    <row r="1762" spans="20:22" x14ac:dyDescent="0.4">
      <c r="T1762" s="229"/>
      <c r="U1762" s="229"/>
      <c r="V1762" s="229"/>
    </row>
    <row r="1763" spans="20:22" x14ac:dyDescent="0.4">
      <c r="T1763" s="229"/>
      <c r="U1763" s="229"/>
      <c r="V1763" s="229"/>
    </row>
    <row r="1764" spans="20:22" x14ac:dyDescent="0.4">
      <c r="T1764" s="229"/>
      <c r="U1764" s="229"/>
      <c r="V1764" s="229"/>
    </row>
    <row r="1765" spans="20:22" x14ac:dyDescent="0.4">
      <c r="T1765" s="229"/>
      <c r="U1765" s="229"/>
      <c r="V1765" s="229"/>
    </row>
    <row r="1766" spans="20:22" x14ac:dyDescent="0.4">
      <c r="T1766" s="229"/>
      <c r="U1766" s="229"/>
      <c r="V1766" s="229"/>
    </row>
    <row r="1767" spans="20:22" x14ac:dyDescent="0.4">
      <c r="T1767" s="229"/>
      <c r="U1767" s="229"/>
      <c r="V1767" s="229"/>
    </row>
    <row r="1768" spans="20:22" x14ac:dyDescent="0.4">
      <c r="T1768" s="229"/>
      <c r="U1768" s="229"/>
      <c r="V1768" s="229"/>
    </row>
    <row r="1769" spans="20:22" x14ac:dyDescent="0.4">
      <c r="T1769" s="229"/>
      <c r="U1769" s="229"/>
      <c r="V1769" s="229"/>
    </row>
    <row r="1770" spans="20:22" x14ac:dyDescent="0.4">
      <c r="T1770" s="229"/>
      <c r="U1770" s="229"/>
      <c r="V1770" s="229"/>
    </row>
    <row r="1771" spans="20:22" x14ac:dyDescent="0.4">
      <c r="T1771" s="229"/>
      <c r="U1771" s="229"/>
      <c r="V1771" s="229"/>
    </row>
    <row r="1772" spans="20:22" x14ac:dyDescent="0.4">
      <c r="T1772" s="229"/>
      <c r="U1772" s="229"/>
      <c r="V1772" s="229"/>
    </row>
    <row r="1773" spans="20:22" x14ac:dyDescent="0.4">
      <c r="T1773" s="229"/>
      <c r="U1773" s="229"/>
      <c r="V1773" s="229"/>
    </row>
    <row r="1774" spans="20:22" x14ac:dyDescent="0.4">
      <c r="T1774" s="229"/>
      <c r="U1774" s="229"/>
      <c r="V1774" s="229"/>
    </row>
    <row r="1775" spans="20:22" x14ac:dyDescent="0.4">
      <c r="T1775" s="229"/>
      <c r="U1775" s="229"/>
      <c r="V1775" s="229"/>
    </row>
    <row r="1776" spans="20:22" x14ac:dyDescent="0.4">
      <c r="T1776" s="229"/>
      <c r="U1776" s="229"/>
      <c r="V1776" s="229"/>
    </row>
    <row r="1777" spans="20:22" x14ac:dyDescent="0.4">
      <c r="T1777" s="229"/>
      <c r="U1777" s="229"/>
      <c r="V1777" s="229"/>
    </row>
    <row r="1778" spans="20:22" x14ac:dyDescent="0.4">
      <c r="T1778" s="229"/>
      <c r="U1778" s="229"/>
      <c r="V1778" s="229"/>
    </row>
    <row r="1779" spans="20:22" x14ac:dyDescent="0.4">
      <c r="T1779" s="229"/>
      <c r="U1779" s="229"/>
      <c r="V1779" s="229"/>
    </row>
    <row r="1780" spans="20:22" x14ac:dyDescent="0.4">
      <c r="T1780" s="229"/>
      <c r="U1780" s="229"/>
      <c r="V1780" s="229"/>
    </row>
    <row r="1781" spans="20:22" x14ac:dyDescent="0.4">
      <c r="T1781" s="229"/>
      <c r="U1781" s="229"/>
      <c r="V1781" s="229"/>
    </row>
    <row r="1782" spans="20:22" x14ac:dyDescent="0.4">
      <c r="T1782" s="229"/>
      <c r="U1782" s="229"/>
      <c r="V1782" s="229"/>
    </row>
    <row r="1783" spans="20:22" x14ac:dyDescent="0.4">
      <c r="T1783" s="229"/>
      <c r="U1783" s="229"/>
      <c r="V1783" s="229"/>
    </row>
    <row r="1784" spans="20:22" x14ac:dyDescent="0.4">
      <c r="T1784" s="229"/>
      <c r="U1784" s="229"/>
      <c r="V1784" s="229"/>
    </row>
    <row r="1785" spans="20:22" x14ac:dyDescent="0.4">
      <c r="T1785" s="229"/>
      <c r="U1785" s="229"/>
      <c r="V1785" s="229"/>
    </row>
    <row r="1786" spans="20:22" x14ac:dyDescent="0.4">
      <c r="T1786" s="229"/>
      <c r="U1786" s="229"/>
      <c r="V1786" s="229"/>
    </row>
    <row r="1787" spans="20:22" x14ac:dyDescent="0.4">
      <c r="T1787" s="229"/>
      <c r="U1787" s="229"/>
      <c r="V1787" s="229"/>
    </row>
    <row r="1788" spans="20:22" x14ac:dyDescent="0.4">
      <c r="T1788" s="229"/>
      <c r="U1788" s="229"/>
      <c r="V1788" s="229"/>
    </row>
    <row r="1789" spans="20:22" x14ac:dyDescent="0.4">
      <c r="T1789" s="229"/>
      <c r="U1789" s="229"/>
      <c r="V1789" s="229"/>
    </row>
    <row r="1790" spans="20:22" x14ac:dyDescent="0.4">
      <c r="T1790" s="229"/>
      <c r="U1790" s="229"/>
      <c r="V1790" s="229"/>
    </row>
    <row r="1791" spans="20:22" x14ac:dyDescent="0.4">
      <c r="T1791" s="229"/>
      <c r="U1791" s="229"/>
      <c r="V1791" s="229"/>
    </row>
    <row r="1792" spans="20:22" x14ac:dyDescent="0.4">
      <c r="T1792" s="229"/>
      <c r="U1792" s="229"/>
      <c r="V1792" s="229"/>
    </row>
    <row r="1793" spans="20:22" x14ac:dyDescent="0.4">
      <c r="T1793" s="229"/>
      <c r="U1793" s="229"/>
      <c r="V1793" s="229"/>
    </row>
    <row r="1794" spans="20:22" x14ac:dyDescent="0.4">
      <c r="T1794" s="229"/>
      <c r="U1794" s="229"/>
      <c r="V1794" s="229"/>
    </row>
    <row r="1795" spans="20:22" x14ac:dyDescent="0.4">
      <c r="T1795" s="229"/>
      <c r="U1795" s="229"/>
      <c r="V1795" s="229"/>
    </row>
    <row r="1796" spans="20:22" x14ac:dyDescent="0.4">
      <c r="T1796" s="229"/>
      <c r="U1796" s="229"/>
      <c r="V1796" s="229"/>
    </row>
    <row r="1797" spans="20:22" x14ac:dyDescent="0.4">
      <c r="T1797" s="229"/>
      <c r="U1797" s="229"/>
      <c r="V1797" s="229"/>
    </row>
    <row r="1798" spans="20:22" x14ac:dyDescent="0.4">
      <c r="T1798" s="229"/>
      <c r="U1798" s="229"/>
      <c r="V1798" s="229"/>
    </row>
    <row r="1799" spans="20:22" x14ac:dyDescent="0.4">
      <c r="T1799" s="229"/>
      <c r="U1799" s="229"/>
      <c r="V1799" s="229"/>
    </row>
    <row r="1800" spans="20:22" x14ac:dyDescent="0.4">
      <c r="T1800" s="229"/>
      <c r="U1800" s="229"/>
      <c r="V1800" s="229"/>
    </row>
    <row r="1801" spans="20:22" x14ac:dyDescent="0.4">
      <c r="T1801" s="229"/>
      <c r="U1801" s="229"/>
      <c r="V1801" s="229"/>
    </row>
    <row r="1802" spans="20:22" x14ac:dyDescent="0.4">
      <c r="T1802" s="229"/>
      <c r="U1802" s="229"/>
      <c r="V1802" s="229"/>
    </row>
    <row r="1803" spans="20:22" x14ac:dyDescent="0.4">
      <c r="T1803" s="229"/>
      <c r="U1803" s="229"/>
      <c r="V1803" s="229"/>
    </row>
    <row r="1804" spans="20:22" x14ac:dyDescent="0.4">
      <c r="T1804" s="229"/>
      <c r="U1804" s="229"/>
      <c r="V1804" s="229"/>
    </row>
    <row r="1805" spans="20:22" x14ac:dyDescent="0.4">
      <c r="T1805" s="229"/>
      <c r="U1805" s="229"/>
      <c r="V1805" s="229"/>
    </row>
    <row r="1806" spans="20:22" x14ac:dyDescent="0.4">
      <c r="T1806" s="229"/>
      <c r="U1806" s="229"/>
      <c r="V1806" s="229"/>
    </row>
    <row r="1807" spans="20:22" x14ac:dyDescent="0.4">
      <c r="T1807" s="229"/>
      <c r="U1807" s="229"/>
      <c r="V1807" s="229"/>
    </row>
    <row r="1808" spans="20:22" x14ac:dyDescent="0.4">
      <c r="T1808" s="229"/>
      <c r="U1808" s="229"/>
      <c r="V1808" s="229"/>
    </row>
    <row r="1809" spans="20:22" x14ac:dyDescent="0.4">
      <c r="T1809" s="229"/>
      <c r="U1809" s="229"/>
      <c r="V1809" s="229"/>
    </row>
    <row r="1810" spans="20:22" x14ac:dyDescent="0.4">
      <c r="T1810" s="229"/>
      <c r="U1810" s="229"/>
      <c r="V1810" s="229"/>
    </row>
    <row r="1811" spans="20:22" x14ac:dyDescent="0.4">
      <c r="T1811" s="229"/>
      <c r="U1811" s="229"/>
      <c r="V1811" s="229"/>
    </row>
    <row r="1812" spans="20:22" x14ac:dyDescent="0.4">
      <c r="T1812" s="229"/>
      <c r="U1812" s="229"/>
      <c r="V1812" s="229"/>
    </row>
    <row r="1813" spans="20:22" x14ac:dyDescent="0.4">
      <c r="T1813" s="229"/>
      <c r="U1813" s="229"/>
      <c r="V1813" s="229"/>
    </row>
    <row r="1814" spans="20:22" x14ac:dyDescent="0.4">
      <c r="T1814" s="229"/>
      <c r="U1814" s="229"/>
      <c r="V1814" s="229"/>
    </row>
    <row r="1815" spans="20:22" x14ac:dyDescent="0.4">
      <c r="T1815" s="229"/>
      <c r="U1815" s="229"/>
      <c r="V1815" s="229"/>
    </row>
    <row r="1816" spans="20:22" x14ac:dyDescent="0.4">
      <c r="T1816" s="229"/>
      <c r="U1816" s="229"/>
      <c r="V1816" s="229"/>
    </row>
    <row r="1817" spans="20:22" x14ac:dyDescent="0.4">
      <c r="T1817" s="229"/>
      <c r="U1817" s="229"/>
      <c r="V1817" s="229"/>
    </row>
    <row r="1818" spans="20:22" x14ac:dyDescent="0.4">
      <c r="T1818" s="229"/>
      <c r="U1818" s="229"/>
      <c r="V1818" s="229"/>
    </row>
    <row r="1819" spans="20:22" x14ac:dyDescent="0.4">
      <c r="T1819" s="229"/>
      <c r="U1819" s="229"/>
      <c r="V1819" s="229"/>
    </row>
    <row r="1820" spans="20:22" x14ac:dyDescent="0.4">
      <c r="T1820" s="229"/>
      <c r="U1820" s="229"/>
      <c r="V1820" s="229"/>
    </row>
    <row r="1821" spans="20:22" x14ac:dyDescent="0.4">
      <c r="T1821" s="229"/>
      <c r="U1821" s="229"/>
      <c r="V1821" s="229"/>
    </row>
    <row r="1822" spans="20:22" x14ac:dyDescent="0.4">
      <c r="T1822" s="229"/>
      <c r="U1822" s="229"/>
      <c r="V1822" s="229"/>
    </row>
    <row r="1823" spans="20:22" x14ac:dyDescent="0.4">
      <c r="T1823" s="229"/>
      <c r="U1823" s="229"/>
      <c r="V1823" s="229"/>
    </row>
    <row r="1824" spans="20:22" x14ac:dyDescent="0.4">
      <c r="T1824" s="229"/>
      <c r="U1824" s="229"/>
      <c r="V1824" s="229"/>
    </row>
    <row r="1825" spans="20:22" x14ac:dyDescent="0.4">
      <c r="T1825" s="229"/>
      <c r="U1825" s="229"/>
      <c r="V1825" s="229"/>
    </row>
    <row r="1826" spans="20:22" x14ac:dyDescent="0.4">
      <c r="T1826" s="229"/>
      <c r="U1826" s="229"/>
      <c r="V1826" s="229"/>
    </row>
    <row r="1827" spans="20:22" x14ac:dyDescent="0.4">
      <c r="T1827" s="229"/>
      <c r="U1827" s="229"/>
      <c r="V1827" s="229"/>
    </row>
    <row r="1828" spans="20:22" x14ac:dyDescent="0.4">
      <c r="T1828" s="229"/>
      <c r="U1828" s="229"/>
      <c r="V1828" s="229"/>
    </row>
    <row r="1829" spans="20:22" x14ac:dyDescent="0.4">
      <c r="T1829" s="229"/>
      <c r="U1829" s="229"/>
      <c r="V1829" s="229"/>
    </row>
    <row r="1830" spans="20:22" x14ac:dyDescent="0.4">
      <c r="T1830" s="229"/>
      <c r="U1830" s="229"/>
      <c r="V1830" s="229"/>
    </row>
    <row r="1831" spans="20:22" x14ac:dyDescent="0.4">
      <c r="T1831" s="229"/>
      <c r="U1831" s="229"/>
      <c r="V1831" s="229"/>
    </row>
    <row r="1832" spans="20:22" x14ac:dyDescent="0.4">
      <c r="T1832" s="229"/>
      <c r="U1832" s="229"/>
      <c r="V1832" s="229"/>
    </row>
    <row r="1833" spans="20:22" x14ac:dyDescent="0.4">
      <c r="T1833" s="229"/>
      <c r="U1833" s="229"/>
      <c r="V1833" s="229"/>
    </row>
    <row r="1834" spans="20:22" x14ac:dyDescent="0.4">
      <c r="T1834" s="229"/>
      <c r="U1834" s="229"/>
      <c r="V1834" s="229"/>
    </row>
    <row r="1835" spans="20:22" x14ac:dyDescent="0.4">
      <c r="T1835" s="229"/>
      <c r="U1835" s="229"/>
      <c r="V1835" s="229"/>
    </row>
    <row r="1836" spans="20:22" x14ac:dyDescent="0.4">
      <c r="T1836" s="229"/>
      <c r="U1836" s="229"/>
      <c r="V1836" s="229"/>
    </row>
    <row r="1837" spans="20:22" x14ac:dyDescent="0.4">
      <c r="T1837" s="229"/>
      <c r="U1837" s="229"/>
      <c r="V1837" s="229"/>
    </row>
    <row r="1838" spans="20:22" x14ac:dyDescent="0.4">
      <c r="T1838" s="229"/>
      <c r="U1838" s="229"/>
      <c r="V1838" s="229"/>
    </row>
    <row r="1839" spans="20:22" x14ac:dyDescent="0.4">
      <c r="T1839" s="229"/>
      <c r="U1839" s="229"/>
      <c r="V1839" s="229"/>
    </row>
    <row r="1840" spans="20:22" x14ac:dyDescent="0.4">
      <c r="T1840" s="229"/>
      <c r="U1840" s="229"/>
      <c r="V1840" s="229"/>
    </row>
    <row r="1841" spans="20:22" x14ac:dyDescent="0.4">
      <c r="T1841" s="229"/>
      <c r="U1841" s="229"/>
      <c r="V1841" s="229"/>
    </row>
    <row r="1842" spans="20:22" x14ac:dyDescent="0.4">
      <c r="T1842" s="229"/>
      <c r="U1842" s="229"/>
      <c r="V1842" s="229"/>
    </row>
    <row r="1843" spans="20:22" x14ac:dyDescent="0.4">
      <c r="T1843" s="229"/>
      <c r="U1843" s="229"/>
      <c r="V1843" s="229"/>
    </row>
    <row r="1844" spans="20:22" x14ac:dyDescent="0.4">
      <c r="T1844" s="229"/>
      <c r="U1844" s="229"/>
      <c r="V1844" s="229"/>
    </row>
    <row r="1845" spans="20:22" x14ac:dyDescent="0.4">
      <c r="T1845" s="229"/>
      <c r="U1845" s="229"/>
      <c r="V1845" s="229"/>
    </row>
    <row r="1846" spans="20:22" x14ac:dyDescent="0.4">
      <c r="T1846" s="229"/>
      <c r="U1846" s="229"/>
      <c r="V1846" s="229"/>
    </row>
    <row r="1847" spans="20:22" x14ac:dyDescent="0.4">
      <c r="T1847" s="229"/>
      <c r="U1847" s="229"/>
      <c r="V1847" s="229"/>
    </row>
    <row r="1848" spans="20:22" x14ac:dyDescent="0.4">
      <c r="T1848" s="229"/>
      <c r="U1848" s="229"/>
      <c r="V1848" s="229"/>
    </row>
    <row r="1849" spans="20:22" x14ac:dyDescent="0.4">
      <c r="T1849" s="229"/>
      <c r="U1849" s="229"/>
      <c r="V1849" s="229"/>
    </row>
    <row r="1850" spans="20:22" x14ac:dyDescent="0.4">
      <c r="T1850" s="229"/>
      <c r="U1850" s="229"/>
      <c r="V1850" s="229"/>
    </row>
    <row r="1851" spans="20:22" x14ac:dyDescent="0.4">
      <c r="T1851" s="229"/>
      <c r="U1851" s="229"/>
      <c r="V1851" s="229"/>
    </row>
    <row r="1852" spans="20:22" x14ac:dyDescent="0.4">
      <c r="T1852" s="229"/>
      <c r="U1852" s="229"/>
      <c r="V1852" s="229"/>
    </row>
    <row r="1853" spans="20:22" x14ac:dyDescent="0.4">
      <c r="T1853" s="229"/>
      <c r="U1853" s="229"/>
      <c r="V1853" s="229"/>
    </row>
    <row r="1854" spans="20:22" x14ac:dyDescent="0.4">
      <c r="T1854" s="229"/>
      <c r="U1854" s="229"/>
      <c r="V1854" s="229"/>
    </row>
    <row r="1855" spans="20:22" x14ac:dyDescent="0.4">
      <c r="T1855" s="229"/>
      <c r="U1855" s="229"/>
      <c r="V1855" s="229"/>
    </row>
    <row r="1856" spans="20:22" x14ac:dyDescent="0.4">
      <c r="T1856" s="229"/>
      <c r="U1856" s="229"/>
      <c r="V1856" s="229"/>
    </row>
    <row r="1857" spans="20:22" x14ac:dyDescent="0.4">
      <c r="T1857" s="229"/>
      <c r="U1857" s="229"/>
      <c r="V1857" s="229"/>
    </row>
    <row r="1858" spans="20:22" x14ac:dyDescent="0.4">
      <c r="T1858" s="229"/>
      <c r="U1858" s="229"/>
      <c r="V1858" s="229"/>
    </row>
    <row r="1859" spans="20:22" x14ac:dyDescent="0.4">
      <c r="T1859" s="229"/>
      <c r="U1859" s="229"/>
      <c r="V1859" s="229"/>
    </row>
    <row r="1860" spans="20:22" x14ac:dyDescent="0.4">
      <c r="T1860" s="229"/>
      <c r="U1860" s="229"/>
      <c r="V1860" s="229"/>
    </row>
    <row r="1861" spans="20:22" x14ac:dyDescent="0.4">
      <c r="T1861" s="229"/>
      <c r="U1861" s="229"/>
      <c r="V1861" s="229"/>
    </row>
    <row r="1862" spans="20:22" x14ac:dyDescent="0.4">
      <c r="T1862" s="229"/>
      <c r="U1862" s="229"/>
      <c r="V1862" s="229"/>
    </row>
    <row r="1863" spans="20:22" x14ac:dyDescent="0.4">
      <c r="T1863" s="229"/>
      <c r="U1863" s="229"/>
      <c r="V1863" s="229"/>
    </row>
    <row r="1864" spans="20:22" x14ac:dyDescent="0.4">
      <c r="T1864" s="229"/>
      <c r="U1864" s="229"/>
      <c r="V1864" s="229"/>
    </row>
    <row r="1865" spans="20:22" x14ac:dyDescent="0.4">
      <c r="T1865" s="229"/>
      <c r="U1865" s="229"/>
      <c r="V1865" s="229"/>
    </row>
    <row r="1866" spans="20:22" x14ac:dyDescent="0.4">
      <c r="T1866" s="229"/>
      <c r="U1866" s="229"/>
      <c r="V1866" s="229"/>
    </row>
    <row r="1867" spans="20:22" x14ac:dyDescent="0.4">
      <c r="T1867" s="229"/>
      <c r="U1867" s="229"/>
      <c r="V1867" s="229"/>
    </row>
    <row r="1868" spans="20:22" x14ac:dyDescent="0.4">
      <c r="T1868" s="229"/>
      <c r="U1868" s="229"/>
      <c r="V1868" s="229"/>
    </row>
    <row r="1869" spans="20:22" x14ac:dyDescent="0.4">
      <c r="T1869" s="229"/>
      <c r="U1869" s="229"/>
      <c r="V1869" s="229"/>
    </row>
    <row r="1870" spans="20:22" x14ac:dyDescent="0.4">
      <c r="T1870" s="229"/>
      <c r="U1870" s="229"/>
      <c r="V1870" s="229"/>
    </row>
    <row r="1871" spans="20:22" x14ac:dyDescent="0.4">
      <c r="T1871" s="229"/>
      <c r="U1871" s="229"/>
      <c r="V1871" s="229"/>
    </row>
    <row r="1872" spans="20:22" x14ac:dyDescent="0.4">
      <c r="T1872" s="229"/>
      <c r="U1872" s="229"/>
      <c r="V1872" s="229"/>
    </row>
    <row r="1873" spans="20:22" x14ac:dyDescent="0.4">
      <c r="T1873" s="229"/>
      <c r="U1873" s="229"/>
      <c r="V1873" s="229"/>
    </row>
    <row r="1874" spans="20:22" x14ac:dyDescent="0.4">
      <c r="T1874" s="229"/>
      <c r="U1874" s="229"/>
      <c r="V1874" s="229"/>
    </row>
    <row r="1875" spans="20:22" x14ac:dyDescent="0.4">
      <c r="T1875" s="229"/>
      <c r="U1875" s="229"/>
      <c r="V1875" s="229"/>
    </row>
    <row r="1876" spans="20:22" x14ac:dyDescent="0.4">
      <c r="T1876" s="229"/>
      <c r="U1876" s="229"/>
      <c r="V1876" s="229"/>
    </row>
    <row r="1877" spans="20:22" x14ac:dyDescent="0.4">
      <c r="T1877" s="229"/>
      <c r="U1877" s="229"/>
      <c r="V1877" s="229"/>
    </row>
    <row r="1878" spans="20:22" x14ac:dyDescent="0.4">
      <c r="T1878" s="229"/>
      <c r="U1878" s="229"/>
      <c r="V1878" s="229"/>
    </row>
    <row r="1879" spans="20:22" x14ac:dyDescent="0.4">
      <c r="T1879" s="229"/>
      <c r="U1879" s="229"/>
      <c r="V1879" s="229"/>
    </row>
    <row r="1880" spans="20:22" x14ac:dyDescent="0.4">
      <c r="T1880" s="229"/>
      <c r="U1880" s="229"/>
      <c r="V1880" s="229"/>
    </row>
    <row r="1881" spans="20:22" x14ac:dyDescent="0.4">
      <c r="T1881" s="229"/>
      <c r="U1881" s="229"/>
      <c r="V1881" s="229"/>
    </row>
    <row r="1882" spans="20:22" x14ac:dyDescent="0.4">
      <c r="T1882" s="229"/>
      <c r="U1882" s="229"/>
      <c r="V1882" s="229"/>
    </row>
    <row r="1883" spans="20:22" x14ac:dyDescent="0.4">
      <c r="T1883" s="229"/>
      <c r="U1883" s="229"/>
      <c r="V1883" s="229"/>
    </row>
    <row r="1884" spans="20:22" x14ac:dyDescent="0.4">
      <c r="T1884" s="229"/>
      <c r="U1884" s="229"/>
      <c r="V1884" s="229"/>
    </row>
    <row r="1885" spans="20:22" x14ac:dyDescent="0.4">
      <c r="T1885" s="229"/>
      <c r="U1885" s="229"/>
      <c r="V1885" s="229"/>
    </row>
    <row r="1886" spans="20:22" x14ac:dyDescent="0.4">
      <c r="T1886" s="229"/>
      <c r="U1886" s="229"/>
      <c r="V1886" s="229"/>
    </row>
    <row r="1887" spans="20:22" x14ac:dyDescent="0.4">
      <c r="T1887" s="229"/>
      <c r="U1887" s="229"/>
      <c r="V1887" s="229"/>
    </row>
    <row r="1888" spans="20:22" x14ac:dyDescent="0.4">
      <c r="T1888" s="229"/>
      <c r="U1888" s="229"/>
      <c r="V1888" s="229"/>
    </row>
    <row r="1889" spans="20:22" x14ac:dyDescent="0.4">
      <c r="T1889" s="229"/>
      <c r="U1889" s="229"/>
      <c r="V1889" s="229"/>
    </row>
    <row r="1890" spans="20:22" x14ac:dyDescent="0.4">
      <c r="T1890" s="229"/>
      <c r="U1890" s="229"/>
      <c r="V1890" s="229"/>
    </row>
    <row r="1891" spans="20:22" x14ac:dyDescent="0.4">
      <c r="T1891" s="229"/>
      <c r="U1891" s="229"/>
      <c r="V1891" s="229"/>
    </row>
    <row r="1892" spans="20:22" x14ac:dyDescent="0.4">
      <c r="T1892" s="229"/>
      <c r="U1892" s="229"/>
      <c r="V1892" s="229"/>
    </row>
    <row r="1893" spans="20:22" x14ac:dyDescent="0.4">
      <c r="T1893" s="229"/>
      <c r="U1893" s="229"/>
      <c r="V1893" s="229"/>
    </row>
    <row r="1894" spans="20:22" x14ac:dyDescent="0.4">
      <c r="T1894" s="229"/>
      <c r="U1894" s="229"/>
      <c r="V1894" s="229"/>
    </row>
    <row r="1895" spans="20:22" x14ac:dyDescent="0.4">
      <c r="T1895" s="229"/>
      <c r="U1895" s="229"/>
      <c r="V1895" s="229"/>
    </row>
    <row r="1896" spans="20:22" x14ac:dyDescent="0.4">
      <c r="T1896" s="229"/>
      <c r="U1896" s="229"/>
      <c r="V1896" s="229"/>
    </row>
    <row r="1897" spans="20:22" x14ac:dyDescent="0.4">
      <c r="T1897" s="229"/>
      <c r="U1897" s="229"/>
      <c r="V1897" s="229"/>
    </row>
    <row r="1898" spans="20:22" x14ac:dyDescent="0.4">
      <c r="T1898" s="229"/>
      <c r="U1898" s="229"/>
      <c r="V1898" s="229"/>
    </row>
    <row r="1899" spans="20:22" x14ac:dyDescent="0.4">
      <c r="T1899" s="229"/>
      <c r="U1899" s="229"/>
      <c r="V1899" s="229"/>
    </row>
    <row r="1900" spans="20:22" x14ac:dyDescent="0.4">
      <c r="T1900" s="229"/>
      <c r="U1900" s="229"/>
      <c r="V1900" s="229"/>
    </row>
    <row r="1901" spans="20:22" x14ac:dyDescent="0.4">
      <c r="T1901" s="229"/>
      <c r="U1901" s="229"/>
      <c r="V1901" s="229"/>
    </row>
    <row r="1902" spans="20:22" x14ac:dyDescent="0.4">
      <c r="T1902" s="229"/>
      <c r="U1902" s="229"/>
      <c r="V1902" s="229"/>
    </row>
    <row r="1903" spans="20:22" x14ac:dyDescent="0.4">
      <c r="T1903" s="229"/>
      <c r="U1903" s="229"/>
      <c r="V1903" s="229"/>
    </row>
    <row r="1904" spans="20:22" x14ac:dyDescent="0.4">
      <c r="T1904" s="229"/>
      <c r="U1904" s="229"/>
      <c r="V1904" s="229"/>
    </row>
    <row r="1905" spans="20:22" x14ac:dyDescent="0.4">
      <c r="T1905" s="229"/>
      <c r="U1905" s="229"/>
      <c r="V1905" s="229"/>
    </row>
    <row r="1906" spans="20:22" x14ac:dyDescent="0.4">
      <c r="T1906" s="229"/>
      <c r="U1906" s="229"/>
      <c r="V1906" s="229"/>
    </row>
    <row r="1907" spans="20:22" x14ac:dyDescent="0.4">
      <c r="T1907" s="229"/>
      <c r="U1907" s="229"/>
      <c r="V1907" s="229"/>
    </row>
    <row r="1908" spans="20:22" x14ac:dyDescent="0.4">
      <c r="T1908" s="229"/>
      <c r="U1908" s="229"/>
      <c r="V1908" s="229"/>
    </row>
    <row r="1909" spans="20:22" x14ac:dyDescent="0.4">
      <c r="T1909" s="229"/>
      <c r="U1909" s="229"/>
      <c r="V1909" s="229"/>
    </row>
    <row r="1910" spans="20:22" x14ac:dyDescent="0.4">
      <c r="T1910" s="229"/>
      <c r="U1910" s="229"/>
      <c r="V1910" s="229"/>
    </row>
    <row r="1911" spans="20:22" x14ac:dyDescent="0.4">
      <c r="T1911" s="229"/>
      <c r="U1911" s="229"/>
      <c r="V1911" s="229"/>
    </row>
    <row r="1912" spans="20:22" x14ac:dyDescent="0.4">
      <c r="T1912" s="229"/>
      <c r="U1912" s="229"/>
      <c r="V1912" s="229"/>
    </row>
    <row r="1913" spans="20:22" x14ac:dyDescent="0.4">
      <c r="T1913" s="229"/>
      <c r="U1913" s="229"/>
      <c r="V1913" s="229"/>
    </row>
    <row r="1914" spans="20:22" x14ac:dyDescent="0.4">
      <c r="T1914" s="229"/>
      <c r="U1914" s="229"/>
      <c r="V1914" s="229"/>
    </row>
    <row r="1915" spans="20:22" x14ac:dyDescent="0.4">
      <c r="T1915" s="229"/>
      <c r="U1915" s="229"/>
      <c r="V1915" s="229"/>
    </row>
    <row r="1916" spans="20:22" x14ac:dyDescent="0.4">
      <c r="T1916" s="229"/>
      <c r="U1916" s="229"/>
      <c r="V1916" s="229"/>
    </row>
    <row r="1917" spans="20:22" x14ac:dyDescent="0.4">
      <c r="T1917" s="229"/>
      <c r="U1917" s="229"/>
      <c r="V1917" s="229"/>
    </row>
    <row r="1918" spans="20:22" x14ac:dyDescent="0.4">
      <c r="T1918" s="229"/>
      <c r="U1918" s="229"/>
      <c r="V1918" s="229"/>
    </row>
    <row r="1919" spans="20:22" x14ac:dyDescent="0.4">
      <c r="T1919" s="229"/>
      <c r="U1919" s="229"/>
      <c r="V1919" s="229"/>
    </row>
    <row r="1920" spans="20:22" x14ac:dyDescent="0.4">
      <c r="T1920" s="229"/>
      <c r="U1920" s="229"/>
      <c r="V1920" s="229"/>
    </row>
    <row r="1921" spans="20:22" x14ac:dyDescent="0.4">
      <c r="T1921" s="229"/>
      <c r="U1921" s="229"/>
      <c r="V1921" s="229"/>
    </row>
    <row r="1922" spans="20:22" x14ac:dyDescent="0.4">
      <c r="T1922" s="229"/>
      <c r="U1922" s="229"/>
      <c r="V1922" s="229"/>
    </row>
    <row r="1923" spans="20:22" x14ac:dyDescent="0.4">
      <c r="T1923" s="229"/>
      <c r="U1923" s="229"/>
      <c r="V1923" s="229"/>
    </row>
    <row r="1924" spans="20:22" x14ac:dyDescent="0.4">
      <c r="T1924" s="229"/>
      <c r="U1924" s="229"/>
      <c r="V1924" s="229"/>
    </row>
    <row r="1925" spans="20:22" x14ac:dyDescent="0.4">
      <c r="T1925" s="229"/>
      <c r="U1925" s="229"/>
      <c r="V1925" s="229"/>
    </row>
    <row r="1926" spans="20:22" x14ac:dyDescent="0.4">
      <c r="T1926" s="229"/>
      <c r="U1926" s="229"/>
      <c r="V1926" s="229"/>
    </row>
    <row r="1927" spans="20:22" x14ac:dyDescent="0.4">
      <c r="T1927" s="229"/>
      <c r="U1927" s="229"/>
      <c r="V1927" s="229"/>
    </row>
    <row r="1928" spans="20:22" x14ac:dyDescent="0.4">
      <c r="T1928" s="229"/>
      <c r="U1928" s="229"/>
      <c r="V1928" s="229"/>
    </row>
    <row r="1929" spans="20:22" x14ac:dyDescent="0.4">
      <c r="T1929" s="229"/>
      <c r="U1929" s="229"/>
      <c r="V1929" s="229"/>
    </row>
    <row r="1930" spans="20:22" x14ac:dyDescent="0.4">
      <c r="T1930" s="229"/>
      <c r="U1930" s="229"/>
      <c r="V1930" s="229"/>
    </row>
    <row r="1931" spans="20:22" x14ac:dyDescent="0.4">
      <c r="T1931" s="229"/>
      <c r="U1931" s="229"/>
      <c r="V1931" s="229"/>
    </row>
    <row r="1932" spans="20:22" x14ac:dyDescent="0.4">
      <c r="T1932" s="229"/>
      <c r="U1932" s="229"/>
      <c r="V1932" s="229"/>
    </row>
    <row r="1933" spans="20:22" x14ac:dyDescent="0.4">
      <c r="T1933" s="229"/>
      <c r="U1933" s="229"/>
      <c r="V1933" s="229"/>
    </row>
    <row r="1934" spans="20:22" x14ac:dyDescent="0.4">
      <c r="T1934" s="229"/>
      <c r="U1934" s="229"/>
      <c r="V1934" s="229"/>
    </row>
    <row r="1935" spans="20:22" x14ac:dyDescent="0.4">
      <c r="T1935" s="229"/>
      <c r="U1935" s="229"/>
      <c r="V1935" s="229"/>
    </row>
    <row r="1936" spans="20:22" x14ac:dyDescent="0.4">
      <c r="T1936" s="229"/>
      <c r="U1936" s="229"/>
      <c r="V1936" s="229"/>
    </row>
    <row r="1937" spans="20:22" x14ac:dyDescent="0.4">
      <c r="T1937" s="229"/>
      <c r="U1937" s="229"/>
      <c r="V1937" s="229"/>
    </row>
    <row r="1938" spans="20:22" x14ac:dyDescent="0.4">
      <c r="T1938" s="229"/>
      <c r="U1938" s="229"/>
      <c r="V1938" s="229"/>
    </row>
    <row r="1939" spans="20:22" x14ac:dyDescent="0.4">
      <c r="T1939" s="229"/>
      <c r="U1939" s="229"/>
      <c r="V1939" s="229"/>
    </row>
    <row r="1940" spans="20:22" x14ac:dyDescent="0.4">
      <c r="T1940" s="229"/>
      <c r="U1940" s="229"/>
      <c r="V1940" s="229"/>
    </row>
    <row r="1941" spans="20:22" x14ac:dyDescent="0.4">
      <c r="T1941" s="229"/>
      <c r="U1941" s="229"/>
      <c r="V1941" s="229"/>
    </row>
    <row r="1942" spans="20:22" x14ac:dyDescent="0.4">
      <c r="T1942" s="229"/>
      <c r="U1942" s="229"/>
      <c r="V1942" s="229"/>
    </row>
    <row r="1943" spans="20:22" x14ac:dyDescent="0.4">
      <c r="T1943" s="229"/>
      <c r="U1943" s="229"/>
      <c r="V1943" s="229"/>
    </row>
    <row r="1944" spans="20:22" x14ac:dyDescent="0.4">
      <c r="T1944" s="229"/>
      <c r="U1944" s="229"/>
      <c r="V1944" s="229"/>
    </row>
    <row r="1945" spans="20:22" x14ac:dyDescent="0.4">
      <c r="T1945" s="229"/>
      <c r="U1945" s="229"/>
      <c r="V1945" s="229"/>
    </row>
    <row r="1946" spans="20:22" x14ac:dyDescent="0.4">
      <c r="T1946" s="229"/>
      <c r="U1946" s="229"/>
      <c r="V1946" s="229"/>
    </row>
    <row r="1947" spans="20:22" x14ac:dyDescent="0.4">
      <c r="T1947" s="229"/>
      <c r="U1947" s="229"/>
      <c r="V1947" s="229"/>
    </row>
    <row r="1948" spans="20:22" x14ac:dyDescent="0.4">
      <c r="T1948" s="229"/>
      <c r="U1948" s="229"/>
      <c r="V1948" s="229"/>
    </row>
    <row r="1949" spans="20:22" x14ac:dyDescent="0.4">
      <c r="T1949" s="229"/>
      <c r="U1949" s="229"/>
      <c r="V1949" s="229"/>
    </row>
    <row r="1950" spans="20:22" x14ac:dyDescent="0.4">
      <c r="T1950" s="229"/>
      <c r="U1950" s="229"/>
      <c r="V1950" s="229"/>
    </row>
    <row r="1951" spans="20:22" x14ac:dyDescent="0.4">
      <c r="T1951" s="229"/>
      <c r="U1951" s="229"/>
      <c r="V1951" s="229"/>
    </row>
    <row r="1952" spans="20:22" x14ac:dyDescent="0.4">
      <c r="T1952" s="229"/>
      <c r="U1952" s="229"/>
      <c r="V1952" s="229"/>
    </row>
    <row r="1953" spans="20:22" x14ac:dyDescent="0.4">
      <c r="T1953" s="229"/>
      <c r="U1953" s="229"/>
      <c r="V1953" s="229"/>
    </row>
    <row r="1954" spans="20:22" x14ac:dyDescent="0.4">
      <c r="T1954" s="229"/>
      <c r="U1954" s="229"/>
      <c r="V1954" s="229"/>
    </row>
    <row r="1955" spans="20:22" x14ac:dyDescent="0.4">
      <c r="T1955" s="229"/>
      <c r="U1955" s="229"/>
      <c r="V1955" s="229"/>
    </row>
    <row r="1956" spans="20:22" x14ac:dyDescent="0.4">
      <c r="T1956" s="229"/>
      <c r="U1956" s="229"/>
      <c r="V1956" s="229"/>
    </row>
    <row r="1957" spans="20:22" x14ac:dyDescent="0.4">
      <c r="T1957" s="229"/>
      <c r="U1957" s="229"/>
      <c r="V1957" s="229"/>
    </row>
    <row r="1958" spans="20:22" x14ac:dyDescent="0.4">
      <c r="T1958" s="229"/>
      <c r="U1958" s="229"/>
      <c r="V1958" s="229"/>
    </row>
    <row r="1959" spans="20:22" x14ac:dyDescent="0.4">
      <c r="T1959" s="229"/>
      <c r="U1959" s="229"/>
      <c r="V1959" s="229"/>
    </row>
    <row r="1960" spans="20:22" x14ac:dyDescent="0.4">
      <c r="T1960" s="229"/>
      <c r="U1960" s="229"/>
      <c r="V1960" s="229"/>
    </row>
    <row r="1961" spans="20:22" x14ac:dyDescent="0.4">
      <c r="T1961" s="229"/>
      <c r="U1961" s="229"/>
      <c r="V1961" s="229"/>
    </row>
    <row r="1962" spans="20:22" x14ac:dyDescent="0.4">
      <c r="T1962" s="229"/>
      <c r="U1962" s="229"/>
      <c r="V1962" s="229"/>
    </row>
    <row r="1963" spans="20:22" x14ac:dyDescent="0.4">
      <c r="T1963" s="229"/>
      <c r="U1963" s="229"/>
      <c r="V1963" s="229"/>
    </row>
    <row r="1964" spans="20:22" x14ac:dyDescent="0.4">
      <c r="T1964" s="229"/>
      <c r="U1964" s="229"/>
      <c r="V1964" s="229"/>
    </row>
    <row r="1965" spans="20:22" x14ac:dyDescent="0.4">
      <c r="T1965" s="229"/>
      <c r="U1965" s="229"/>
      <c r="V1965" s="229"/>
    </row>
    <row r="1966" spans="20:22" x14ac:dyDescent="0.4">
      <c r="T1966" s="229"/>
      <c r="U1966" s="229"/>
      <c r="V1966" s="229"/>
    </row>
    <row r="1967" spans="20:22" x14ac:dyDescent="0.4">
      <c r="T1967" s="229"/>
      <c r="U1967" s="229"/>
      <c r="V1967" s="229"/>
    </row>
    <row r="1968" spans="20:22" x14ac:dyDescent="0.4">
      <c r="T1968" s="229"/>
      <c r="U1968" s="229"/>
      <c r="V1968" s="229"/>
    </row>
    <row r="1969" spans="20:22" x14ac:dyDescent="0.4">
      <c r="T1969" s="229"/>
      <c r="U1969" s="229"/>
      <c r="V1969" s="229"/>
    </row>
    <row r="1970" spans="20:22" x14ac:dyDescent="0.4">
      <c r="T1970" s="229"/>
      <c r="U1970" s="229"/>
      <c r="V1970" s="229"/>
    </row>
    <row r="1971" spans="20:22" x14ac:dyDescent="0.4">
      <c r="T1971" s="229"/>
      <c r="U1971" s="229"/>
      <c r="V1971" s="229"/>
    </row>
    <row r="1972" spans="20:22" x14ac:dyDescent="0.4">
      <c r="T1972" s="229"/>
      <c r="U1972" s="229"/>
      <c r="V1972" s="229"/>
    </row>
    <row r="1973" spans="20:22" x14ac:dyDescent="0.4">
      <c r="T1973" s="229"/>
      <c r="U1973" s="229"/>
      <c r="V1973" s="229"/>
    </row>
    <row r="1974" spans="20:22" x14ac:dyDescent="0.4">
      <c r="T1974" s="229"/>
      <c r="U1974" s="229"/>
      <c r="V1974" s="229"/>
    </row>
    <row r="1975" spans="20:22" x14ac:dyDescent="0.4">
      <c r="T1975" s="229"/>
      <c r="U1975" s="229"/>
      <c r="V1975" s="229"/>
    </row>
    <row r="1976" spans="20:22" x14ac:dyDescent="0.4">
      <c r="T1976" s="229"/>
      <c r="U1976" s="229"/>
      <c r="V1976" s="229"/>
    </row>
    <row r="1977" spans="20:22" x14ac:dyDescent="0.4">
      <c r="T1977" s="229"/>
      <c r="U1977" s="229"/>
      <c r="V1977" s="229"/>
    </row>
    <row r="1978" spans="20:22" x14ac:dyDescent="0.4">
      <c r="T1978" s="229"/>
      <c r="U1978" s="229"/>
      <c r="V1978" s="229"/>
    </row>
    <row r="1979" spans="20:22" x14ac:dyDescent="0.4">
      <c r="T1979" s="229"/>
      <c r="U1979" s="229"/>
      <c r="V1979" s="229"/>
    </row>
    <row r="1980" spans="20:22" x14ac:dyDescent="0.4">
      <c r="T1980" s="229"/>
      <c r="U1980" s="229"/>
      <c r="V1980" s="229"/>
    </row>
    <row r="1981" spans="20:22" x14ac:dyDescent="0.4">
      <c r="T1981" s="229"/>
      <c r="U1981" s="229"/>
      <c r="V1981" s="229"/>
    </row>
    <row r="1982" spans="20:22" x14ac:dyDescent="0.4">
      <c r="T1982" s="229"/>
      <c r="U1982" s="229"/>
      <c r="V1982" s="229"/>
    </row>
    <row r="1983" spans="20:22" x14ac:dyDescent="0.4">
      <c r="T1983" s="229"/>
      <c r="U1983" s="229"/>
      <c r="V1983" s="229"/>
    </row>
    <row r="1984" spans="20:22" x14ac:dyDescent="0.4">
      <c r="T1984" s="229"/>
      <c r="U1984" s="229"/>
      <c r="V1984" s="229"/>
    </row>
    <row r="1985" spans="20:22" x14ac:dyDescent="0.4">
      <c r="T1985" s="229"/>
      <c r="U1985" s="229"/>
      <c r="V1985" s="229"/>
    </row>
    <row r="1986" spans="20:22" x14ac:dyDescent="0.4">
      <c r="T1986" s="229"/>
      <c r="U1986" s="229"/>
      <c r="V1986" s="229"/>
    </row>
    <row r="1987" spans="20:22" x14ac:dyDescent="0.4">
      <c r="T1987" s="229"/>
      <c r="U1987" s="229"/>
      <c r="V1987" s="229"/>
    </row>
    <row r="1988" spans="20:22" x14ac:dyDescent="0.4">
      <c r="T1988" s="229"/>
      <c r="U1988" s="229"/>
      <c r="V1988" s="229"/>
    </row>
    <row r="1989" spans="20:22" x14ac:dyDescent="0.4">
      <c r="T1989" s="229"/>
      <c r="U1989" s="229"/>
      <c r="V1989" s="229"/>
    </row>
    <row r="1990" spans="20:22" x14ac:dyDescent="0.4">
      <c r="T1990" s="229"/>
      <c r="U1990" s="229"/>
      <c r="V1990" s="229"/>
    </row>
    <row r="1991" spans="20:22" x14ac:dyDescent="0.4">
      <c r="T1991" s="229"/>
      <c r="U1991" s="229"/>
      <c r="V1991" s="229"/>
    </row>
    <row r="1992" spans="20:22" x14ac:dyDescent="0.4">
      <c r="T1992" s="229"/>
      <c r="U1992" s="229"/>
      <c r="V1992" s="229"/>
    </row>
    <row r="1993" spans="20:22" x14ac:dyDescent="0.4">
      <c r="T1993" s="229"/>
      <c r="U1993" s="229"/>
      <c r="V1993" s="229"/>
    </row>
    <row r="1994" spans="20:22" x14ac:dyDescent="0.4">
      <c r="T1994" s="229"/>
      <c r="U1994" s="229"/>
      <c r="V1994" s="229"/>
    </row>
    <row r="1995" spans="20:22" x14ac:dyDescent="0.4">
      <c r="T1995" s="229"/>
      <c r="U1995" s="229"/>
      <c r="V1995" s="229"/>
    </row>
    <row r="1996" spans="20:22" x14ac:dyDescent="0.4">
      <c r="T1996" s="229"/>
      <c r="U1996" s="229"/>
      <c r="V1996" s="229"/>
    </row>
    <row r="1997" spans="20:22" x14ac:dyDescent="0.4">
      <c r="T1997" s="229"/>
      <c r="U1997" s="229"/>
      <c r="V1997" s="229"/>
    </row>
    <row r="1998" spans="20:22" x14ac:dyDescent="0.4">
      <c r="T1998" s="229"/>
      <c r="U1998" s="229"/>
      <c r="V1998" s="229"/>
    </row>
    <row r="1999" spans="20:22" x14ac:dyDescent="0.4">
      <c r="T1999" s="229"/>
      <c r="U1999" s="229"/>
      <c r="V1999" s="229"/>
    </row>
    <row r="2000" spans="20:22" x14ac:dyDescent="0.4">
      <c r="T2000" s="229"/>
      <c r="U2000" s="229"/>
      <c r="V2000" s="229"/>
    </row>
    <row r="2001" spans="20:22" x14ac:dyDescent="0.4">
      <c r="T2001" s="229"/>
      <c r="U2001" s="229"/>
      <c r="V2001" s="229"/>
    </row>
    <row r="2002" spans="20:22" x14ac:dyDescent="0.4">
      <c r="T2002" s="229"/>
      <c r="U2002" s="229"/>
      <c r="V2002" s="229"/>
    </row>
    <row r="2003" spans="20:22" x14ac:dyDescent="0.4">
      <c r="T2003" s="229"/>
      <c r="U2003" s="229"/>
      <c r="V2003" s="229"/>
    </row>
    <row r="2004" spans="20:22" x14ac:dyDescent="0.4">
      <c r="T2004" s="229"/>
      <c r="U2004" s="229"/>
      <c r="V2004" s="229"/>
    </row>
    <row r="2005" spans="20:22" x14ac:dyDescent="0.4">
      <c r="T2005" s="229"/>
      <c r="U2005" s="229"/>
      <c r="V2005" s="229"/>
    </row>
    <row r="2006" spans="20:22" x14ac:dyDescent="0.4">
      <c r="T2006" s="229"/>
      <c r="U2006" s="229"/>
      <c r="V2006" s="229"/>
    </row>
    <row r="2007" spans="20:22" x14ac:dyDescent="0.4">
      <c r="T2007" s="229"/>
      <c r="U2007" s="229"/>
      <c r="V2007" s="229"/>
    </row>
    <row r="2008" spans="20:22" x14ac:dyDescent="0.4">
      <c r="T2008" s="229"/>
      <c r="U2008" s="229"/>
      <c r="V2008" s="229"/>
    </row>
    <row r="2009" spans="20:22" x14ac:dyDescent="0.4">
      <c r="T2009" s="229"/>
      <c r="U2009" s="229"/>
      <c r="V2009" s="229"/>
    </row>
    <row r="2010" spans="20:22" x14ac:dyDescent="0.4">
      <c r="T2010" s="229"/>
      <c r="U2010" s="229"/>
      <c r="V2010" s="229"/>
    </row>
    <row r="2011" spans="20:22" x14ac:dyDescent="0.4">
      <c r="T2011" s="229"/>
      <c r="U2011" s="229"/>
      <c r="V2011" s="229"/>
    </row>
    <row r="2012" spans="20:22" x14ac:dyDescent="0.4">
      <c r="T2012" s="229"/>
      <c r="U2012" s="229"/>
      <c r="V2012" s="229"/>
    </row>
    <row r="2013" spans="20:22" x14ac:dyDescent="0.4">
      <c r="T2013" s="229"/>
      <c r="U2013" s="229"/>
      <c r="V2013" s="229"/>
    </row>
    <row r="2014" spans="20:22" x14ac:dyDescent="0.4">
      <c r="T2014" s="229"/>
      <c r="U2014" s="229"/>
      <c r="V2014" s="229"/>
    </row>
    <row r="2015" spans="20:22" x14ac:dyDescent="0.4">
      <c r="T2015" s="229"/>
      <c r="U2015" s="229"/>
      <c r="V2015" s="229"/>
    </row>
    <row r="2016" spans="20:22" x14ac:dyDescent="0.4">
      <c r="T2016" s="229"/>
      <c r="U2016" s="229"/>
      <c r="V2016" s="229"/>
    </row>
    <row r="2017" spans="20:22" x14ac:dyDescent="0.4">
      <c r="T2017" s="229"/>
      <c r="U2017" s="229"/>
      <c r="V2017" s="229"/>
    </row>
    <row r="2018" spans="20:22" x14ac:dyDescent="0.4">
      <c r="T2018" s="229"/>
      <c r="U2018" s="229"/>
      <c r="V2018" s="229"/>
    </row>
    <row r="2019" spans="20:22" x14ac:dyDescent="0.4">
      <c r="T2019" s="229"/>
      <c r="U2019" s="229"/>
      <c r="V2019" s="229"/>
    </row>
    <row r="2020" spans="20:22" x14ac:dyDescent="0.4">
      <c r="T2020" s="229"/>
      <c r="U2020" s="229"/>
      <c r="V2020" s="229"/>
    </row>
    <row r="2021" spans="20:22" x14ac:dyDescent="0.4">
      <c r="T2021" s="229"/>
      <c r="U2021" s="229"/>
      <c r="V2021" s="229"/>
    </row>
    <row r="2022" spans="20:22" x14ac:dyDescent="0.4">
      <c r="T2022" s="229"/>
      <c r="U2022" s="229"/>
      <c r="V2022" s="229"/>
    </row>
    <row r="2023" spans="20:22" x14ac:dyDescent="0.4">
      <c r="T2023" s="229"/>
      <c r="U2023" s="229"/>
      <c r="V2023" s="229"/>
    </row>
    <row r="2024" spans="20:22" x14ac:dyDescent="0.4">
      <c r="T2024" s="229"/>
      <c r="U2024" s="229"/>
      <c r="V2024" s="229"/>
    </row>
    <row r="2025" spans="20:22" x14ac:dyDescent="0.4">
      <c r="T2025" s="229"/>
      <c r="U2025" s="229"/>
      <c r="V2025" s="229"/>
    </row>
    <row r="2026" spans="20:22" x14ac:dyDescent="0.4">
      <c r="T2026" s="229"/>
      <c r="U2026" s="229"/>
      <c r="V2026" s="229"/>
    </row>
    <row r="2027" spans="20:22" x14ac:dyDescent="0.4">
      <c r="T2027" s="229"/>
      <c r="U2027" s="229"/>
      <c r="V2027" s="229"/>
    </row>
    <row r="2028" spans="20:22" x14ac:dyDescent="0.4">
      <c r="T2028" s="229"/>
      <c r="U2028" s="229"/>
      <c r="V2028" s="229"/>
    </row>
    <row r="2029" spans="20:22" x14ac:dyDescent="0.4">
      <c r="T2029" s="229"/>
      <c r="U2029" s="229"/>
      <c r="V2029" s="229"/>
    </row>
    <row r="2030" spans="20:22" x14ac:dyDescent="0.4">
      <c r="T2030" s="229"/>
      <c r="U2030" s="229"/>
      <c r="V2030" s="229"/>
    </row>
    <row r="2031" spans="20:22" x14ac:dyDescent="0.4">
      <c r="T2031" s="229"/>
      <c r="U2031" s="229"/>
      <c r="V2031" s="229"/>
    </row>
    <row r="2032" spans="20:22" x14ac:dyDescent="0.4">
      <c r="T2032" s="229"/>
      <c r="U2032" s="229"/>
      <c r="V2032" s="229"/>
    </row>
    <row r="2033" spans="20:22" x14ac:dyDescent="0.4">
      <c r="T2033" s="229"/>
      <c r="U2033" s="229"/>
      <c r="V2033" s="229"/>
    </row>
    <row r="2034" spans="20:22" x14ac:dyDescent="0.4">
      <c r="T2034" s="229"/>
      <c r="U2034" s="229"/>
      <c r="V2034" s="229"/>
    </row>
    <row r="2035" spans="20:22" x14ac:dyDescent="0.4">
      <c r="T2035" s="229"/>
      <c r="U2035" s="229"/>
      <c r="V2035" s="229"/>
    </row>
    <row r="2036" spans="20:22" x14ac:dyDescent="0.4">
      <c r="T2036" s="229"/>
      <c r="U2036" s="229"/>
      <c r="V2036" s="229"/>
    </row>
    <row r="2037" spans="20:22" x14ac:dyDescent="0.4">
      <c r="T2037" s="229"/>
      <c r="U2037" s="229"/>
      <c r="V2037" s="229"/>
    </row>
    <row r="2038" spans="20:22" x14ac:dyDescent="0.4">
      <c r="T2038" s="229"/>
      <c r="U2038" s="229"/>
      <c r="V2038" s="229"/>
    </row>
    <row r="2039" spans="20:22" x14ac:dyDescent="0.4">
      <c r="T2039" s="229"/>
      <c r="U2039" s="229"/>
      <c r="V2039" s="229"/>
    </row>
    <row r="2040" spans="20:22" x14ac:dyDescent="0.4">
      <c r="T2040" s="229"/>
      <c r="U2040" s="229"/>
      <c r="V2040" s="229"/>
    </row>
    <row r="2041" spans="20:22" x14ac:dyDescent="0.4">
      <c r="T2041" s="229"/>
      <c r="U2041" s="229"/>
      <c r="V2041" s="229"/>
    </row>
    <row r="2042" spans="20:22" x14ac:dyDescent="0.4">
      <c r="T2042" s="229"/>
      <c r="U2042" s="229"/>
      <c r="V2042" s="229"/>
    </row>
    <row r="2043" spans="20:22" x14ac:dyDescent="0.4">
      <c r="T2043" s="229"/>
      <c r="U2043" s="229"/>
      <c r="V2043" s="229"/>
    </row>
    <row r="2044" spans="20:22" x14ac:dyDescent="0.4">
      <c r="T2044" s="229"/>
      <c r="U2044" s="229"/>
      <c r="V2044" s="229"/>
    </row>
    <row r="2045" spans="20:22" x14ac:dyDescent="0.4">
      <c r="T2045" s="229"/>
      <c r="U2045" s="229"/>
      <c r="V2045" s="229"/>
    </row>
    <row r="2046" spans="20:22" x14ac:dyDescent="0.4">
      <c r="T2046" s="229"/>
      <c r="U2046" s="229"/>
      <c r="V2046" s="229"/>
    </row>
    <row r="2047" spans="20:22" x14ac:dyDescent="0.4">
      <c r="T2047" s="229"/>
      <c r="U2047" s="229"/>
      <c r="V2047" s="229"/>
    </row>
    <row r="2048" spans="20:22" x14ac:dyDescent="0.4">
      <c r="T2048" s="229"/>
      <c r="U2048" s="229"/>
      <c r="V2048" s="229"/>
    </row>
    <row r="2049" spans="20:22" x14ac:dyDescent="0.4">
      <c r="T2049" s="229"/>
      <c r="U2049" s="229"/>
      <c r="V2049" s="229"/>
    </row>
    <row r="2050" spans="20:22" x14ac:dyDescent="0.4">
      <c r="T2050" s="229"/>
      <c r="U2050" s="229"/>
      <c r="V2050" s="229"/>
    </row>
    <row r="2051" spans="20:22" x14ac:dyDescent="0.4">
      <c r="T2051" s="229"/>
      <c r="U2051" s="229"/>
      <c r="V2051" s="229"/>
    </row>
    <row r="2052" spans="20:22" x14ac:dyDescent="0.4">
      <c r="T2052" s="229"/>
      <c r="U2052" s="229"/>
      <c r="V2052" s="229"/>
    </row>
    <row r="2053" spans="20:22" x14ac:dyDescent="0.4">
      <c r="T2053" s="229"/>
      <c r="U2053" s="229"/>
      <c r="V2053" s="229"/>
    </row>
    <row r="2054" spans="20:22" x14ac:dyDescent="0.4">
      <c r="T2054" s="229"/>
      <c r="U2054" s="229"/>
      <c r="V2054" s="229"/>
    </row>
    <row r="2055" spans="20:22" x14ac:dyDescent="0.4">
      <c r="T2055" s="229"/>
      <c r="U2055" s="229"/>
      <c r="V2055" s="229"/>
    </row>
    <row r="2056" spans="20:22" x14ac:dyDescent="0.4">
      <c r="T2056" s="229"/>
      <c r="U2056" s="229"/>
      <c r="V2056" s="229"/>
    </row>
    <row r="2057" spans="20:22" x14ac:dyDescent="0.4">
      <c r="T2057" s="229"/>
      <c r="U2057" s="229"/>
      <c r="V2057" s="229"/>
    </row>
    <row r="2058" spans="20:22" x14ac:dyDescent="0.4">
      <c r="T2058" s="229"/>
      <c r="U2058" s="229"/>
      <c r="V2058" s="229"/>
    </row>
    <row r="2059" spans="20:22" x14ac:dyDescent="0.4">
      <c r="T2059" s="229"/>
      <c r="U2059" s="229"/>
      <c r="V2059" s="229"/>
    </row>
    <row r="2060" spans="20:22" x14ac:dyDescent="0.4">
      <c r="T2060" s="229"/>
      <c r="U2060" s="229"/>
      <c r="V2060" s="229"/>
    </row>
    <row r="2061" spans="20:22" x14ac:dyDescent="0.4">
      <c r="T2061" s="229"/>
      <c r="U2061" s="229"/>
      <c r="V2061" s="229"/>
    </row>
    <row r="2062" spans="20:22" x14ac:dyDescent="0.4">
      <c r="T2062" s="229"/>
      <c r="U2062" s="229"/>
      <c r="V2062" s="229"/>
    </row>
    <row r="2063" spans="20:22" x14ac:dyDescent="0.4">
      <c r="T2063" s="229"/>
      <c r="U2063" s="229"/>
      <c r="V2063" s="229"/>
    </row>
    <row r="2064" spans="20:22" x14ac:dyDescent="0.4">
      <c r="T2064" s="229"/>
      <c r="U2064" s="229"/>
      <c r="V2064" s="229"/>
    </row>
    <row r="2065" spans="20:22" x14ac:dyDescent="0.4">
      <c r="T2065" s="229"/>
      <c r="U2065" s="229"/>
      <c r="V2065" s="229"/>
    </row>
    <row r="2066" spans="20:22" x14ac:dyDescent="0.4">
      <c r="T2066" s="229"/>
      <c r="U2066" s="229"/>
      <c r="V2066" s="229"/>
    </row>
    <row r="2067" spans="20:22" x14ac:dyDescent="0.4">
      <c r="T2067" s="229"/>
      <c r="U2067" s="229"/>
      <c r="V2067" s="229"/>
    </row>
    <row r="2068" spans="20:22" x14ac:dyDescent="0.4">
      <c r="T2068" s="229"/>
      <c r="U2068" s="229"/>
      <c r="V2068" s="229"/>
    </row>
    <row r="2069" spans="20:22" x14ac:dyDescent="0.4">
      <c r="T2069" s="229"/>
      <c r="U2069" s="229"/>
      <c r="V2069" s="229"/>
    </row>
    <row r="2070" spans="20:22" x14ac:dyDescent="0.4">
      <c r="T2070" s="229"/>
      <c r="U2070" s="229"/>
      <c r="V2070" s="229"/>
    </row>
    <row r="2071" spans="20:22" x14ac:dyDescent="0.4">
      <c r="T2071" s="229"/>
      <c r="U2071" s="229"/>
      <c r="V2071" s="229"/>
    </row>
    <row r="2072" spans="20:22" x14ac:dyDescent="0.4">
      <c r="T2072" s="229"/>
      <c r="U2072" s="229"/>
      <c r="V2072" s="229"/>
    </row>
    <row r="2073" spans="20:22" x14ac:dyDescent="0.4">
      <c r="T2073" s="229"/>
      <c r="U2073" s="229"/>
      <c r="V2073" s="229"/>
    </row>
    <row r="2074" spans="20:22" x14ac:dyDescent="0.4">
      <c r="T2074" s="229"/>
      <c r="U2074" s="229"/>
      <c r="V2074" s="229"/>
    </row>
    <row r="2075" spans="20:22" x14ac:dyDescent="0.4">
      <c r="T2075" s="229"/>
      <c r="U2075" s="229"/>
      <c r="V2075" s="229"/>
    </row>
    <row r="2076" spans="20:22" x14ac:dyDescent="0.4">
      <c r="T2076" s="229"/>
      <c r="U2076" s="229"/>
      <c r="V2076" s="229"/>
    </row>
    <row r="2077" spans="20:22" x14ac:dyDescent="0.4">
      <c r="T2077" s="229"/>
      <c r="U2077" s="229"/>
      <c r="V2077" s="229"/>
    </row>
    <row r="2078" spans="20:22" x14ac:dyDescent="0.4">
      <c r="T2078" s="229"/>
      <c r="U2078" s="229"/>
      <c r="V2078" s="229"/>
    </row>
    <row r="2079" spans="20:22" x14ac:dyDescent="0.4">
      <c r="T2079" s="229"/>
      <c r="U2079" s="229"/>
      <c r="V2079" s="229"/>
    </row>
    <row r="2080" spans="20:22" x14ac:dyDescent="0.4">
      <c r="T2080" s="229"/>
      <c r="U2080" s="229"/>
      <c r="V2080" s="229"/>
    </row>
    <row r="2081" spans="20:22" x14ac:dyDescent="0.4">
      <c r="T2081" s="229"/>
      <c r="U2081" s="229"/>
      <c r="V2081" s="229"/>
    </row>
    <row r="2082" spans="20:22" x14ac:dyDescent="0.4">
      <c r="T2082" s="229"/>
      <c r="U2082" s="229"/>
      <c r="V2082" s="229"/>
    </row>
    <row r="2083" spans="20:22" x14ac:dyDescent="0.4">
      <c r="T2083" s="229"/>
      <c r="U2083" s="229"/>
      <c r="V2083" s="229"/>
    </row>
    <row r="2084" spans="20:22" x14ac:dyDescent="0.4">
      <c r="T2084" s="229"/>
      <c r="U2084" s="229"/>
      <c r="V2084" s="229"/>
    </row>
    <row r="2085" spans="20:22" x14ac:dyDescent="0.4">
      <c r="T2085" s="229"/>
      <c r="U2085" s="229"/>
      <c r="V2085" s="229"/>
    </row>
    <row r="2086" spans="20:22" x14ac:dyDescent="0.4">
      <c r="T2086" s="229"/>
      <c r="U2086" s="229"/>
      <c r="V2086" s="229"/>
    </row>
    <row r="2087" spans="20:22" x14ac:dyDescent="0.4">
      <c r="T2087" s="229"/>
      <c r="U2087" s="229"/>
      <c r="V2087" s="229"/>
    </row>
    <row r="2088" spans="20:22" x14ac:dyDescent="0.4">
      <c r="T2088" s="229"/>
      <c r="U2088" s="229"/>
      <c r="V2088" s="229"/>
    </row>
    <row r="2089" spans="20:22" x14ac:dyDescent="0.4">
      <c r="T2089" s="229"/>
      <c r="U2089" s="229"/>
      <c r="V2089" s="229"/>
    </row>
    <row r="2090" spans="20:22" x14ac:dyDescent="0.4">
      <c r="T2090" s="229"/>
      <c r="U2090" s="229"/>
      <c r="V2090" s="229"/>
    </row>
    <row r="2091" spans="20:22" x14ac:dyDescent="0.4">
      <c r="T2091" s="229"/>
      <c r="U2091" s="229"/>
      <c r="V2091" s="229"/>
    </row>
    <row r="2092" spans="20:22" x14ac:dyDescent="0.4">
      <c r="T2092" s="229"/>
      <c r="U2092" s="229"/>
      <c r="V2092" s="229"/>
    </row>
    <row r="2093" spans="20:22" x14ac:dyDescent="0.4">
      <c r="T2093" s="229"/>
      <c r="U2093" s="229"/>
      <c r="V2093" s="229"/>
    </row>
    <row r="2094" spans="20:22" x14ac:dyDescent="0.4">
      <c r="T2094" s="229"/>
      <c r="U2094" s="229"/>
      <c r="V2094" s="229"/>
    </row>
    <row r="2095" spans="20:22" x14ac:dyDescent="0.4">
      <c r="T2095" s="229"/>
      <c r="U2095" s="229"/>
      <c r="V2095" s="229"/>
    </row>
    <row r="2096" spans="20:22" x14ac:dyDescent="0.4">
      <c r="T2096" s="229"/>
      <c r="U2096" s="229"/>
      <c r="V2096" s="229"/>
    </row>
    <row r="2097" spans="20:22" x14ac:dyDescent="0.4">
      <c r="T2097" s="229"/>
      <c r="U2097" s="229"/>
      <c r="V2097" s="229"/>
    </row>
    <row r="2098" spans="20:22" x14ac:dyDescent="0.4">
      <c r="T2098" s="229"/>
      <c r="U2098" s="229"/>
      <c r="V2098" s="229"/>
    </row>
    <row r="2099" spans="20:22" x14ac:dyDescent="0.4">
      <c r="T2099" s="229"/>
      <c r="U2099" s="229"/>
      <c r="V2099" s="229"/>
    </row>
    <row r="2100" spans="20:22" x14ac:dyDescent="0.4">
      <c r="T2100" s="229"/>
      <c r="U2100" s="229"/>
      <c r="V2100" s="229"/>
    </row>
    <row r="2101" spans="20:22" x14ac:dyDescent="0.4">
      <c r="T2101" s="229"/>
      <c r="U2101" s="229"/>
      <c r="V2101" s="229"/>
    </row>
    <row r="2102" spans="20:22" x14ac:dyDescent="0.4">
      <c r="T2102" s="229"/>
      <c r="U2102" s="229"/>
      <c r="V2102" s="229"/>
    </row>
    <row r="2103" spans="20:22" x14ac:dyDescent="0.4">
      <c r="T2103" s="229"/>
      <c r="U2103" s="229"/>
      <c r="V2103" s="229"/>
    </row>
    <row r="2104" spans="20:22" x14ac:dyDescent="0.4">
      <c r="T2104" s="229"/>
      <c r="U2104" s="229"/>
      <c r="V2104" s="229"/>
    </row>
    <row r="2105" spans="20:22" x14ac:dyDescent="0.4">
      <c r="T2105" s="229"/>
      <c r="U2105" s="229"/>
      <c r="V2105" s="229"/>
    </row>
    <row r="2106" spans="20:22" x14ac:dyDescent="0.4">
      <c r="T2106" s="229"/>
      <c r="U2106" s="229"/>
      <c r="V2106" s="229"/>
    </row>
    <row r="2107" spans="20:22" x14ac:dyDescent="0.4">
      <c r="T2107" s="229"/>
      <c r="U2107" s="229"/>
      <c r="V2107" s="229"/>
    </row>
    <row r="2108" spans="20:22" x14ac:dyDescent="0.4">
      <c r="T2108" s="229"/>
      <c r="U2108" s="229"/>
      <c r="V2108" s="229"/>
    </row>
    <row r="2109" spans="20:22" x14ac:dyDescent="0.4">
      <c r="T2109" s="229"/>
      <c r="U2109" s="229"/>
      <c r="V2109" s="229"/>
    </row>
    <row r="2110" spans="20:22" x14ac:dyDescent="0.4">
      <c r="T2110" s="229"/>
      <c r="U2110" s="229"/>
      <c r="V2110" s="229"/>
    </row>
    <row r="2111" spans="20:22" x14ac:dyDescent="0.4">
      <c r="T2111" s="229"/>
      <c r="U2111" s="229"/>
      <c r="V2111" s="229"/>
    </row>
    <row r="2112" spans="20:22" x14ac:dyDescent="0.4">
      <c r="T2112" s="229"/>
      <c r="U2112" s="229"/>
      <c r="V2112" s="229"/>
    </row>
    <row r="2113" spans="20:22" x14ac:dyDescent="0.4">
      <c r="T2113" s="229"/>
      <c r="U2113" s="229"/>
      <c r="V2113" s="229"/>
    </row>
    <row r="2114" spans="20:22" x14ac:dyDescent="0.4">
      <c r="T2114" s="229"/>
      <c r="U2114" s="229"/>
      <c r="V2114" s="229"/>
    </row>
    <row r="2115" spans="20:22" x14ac:dyDescent="0.4">
      <c r="T2115" s="229"/>
      <c r="U2115" s="229"/>
      <c r="V2115" s="229"/>
    </row>
    <row r="2116" spans="20:22" x14ac:dyDescent="0.4">
      <c r="T2116" s="229"/>
      <c r="U2116" s="229"/>
      <c r="V2116" s="229"/>
    </row>
    <row r="2117" spans="20:22" x14ac:dyDescent="0.4">
      <c r="T2117" s="229"/>
      <c r="U2117" s="229"/>
      <c r="V2117" s="229"/>
    </row>
    <row r="2118" spans="20:22" x14ac:dyDescent="0.4">
      <c r="T2118" s="229"/>
      <c r="U2118" s="229"/>
      <c r="V2118" s="229"/>
    </row>
    <row r="2119" spans="20:22" x14ac:dyDescent="0.4">
      <c r="T2119" s="229"/>
      <c r="U2119" s="229"/>
      <c r="V2119" s="229"/>
    </row>
    <row r="2120" spans="20:22" x14ac:dyDescent="0.4">
      <c r="T2120" s="229"/>
      <c r="U2120" s="229"/>
      <c r="V2120" s="229"/>
    </row>
    <row r="2121" spans="20:22" x14ac:dyDescent="0.4">
      <c r="T2121" s="229"/>
      <c r="U2121" s="229"/>
      <c r="V2121" s="229"/>
    </row>
    <row r="2122" spans="20:22" x14ac:dyDescent="0.4">
      <c r="T2122" s="229"/>
      <c r="U2122" s="229"/>
      <c r="V2122" s="229"/>
    </row>
    <row r="2123" spans="20:22" x14ac:dyDescent="0.4">
      <c r="T2123" s="229"/>
      <c r="U2123" s="229"/>
      <c r="V2123" s="229"/>
    </row>
    <row r="2124" spans="20:22" x14ac:dyDescent="0.4">
      <c r="T2124" s="229"/>
      <c r="U2124" s="229"/>
      <c r="V2124" s="229"/>
    </row>
    <row r="2125" spans="20:22" x14ac:dyDescent="0.4">
      <c r="T2125" s="229"/>
      <c r="U2125" s="229"/>
      <c r="V2125" s="229"/>
    </row>
    <row r="2126" spans="20:22" x14ac:dyDescent="0.4">
      <c r="T2126" s="229"/>
      <c r="U2126" s="229"/>
      <c r="V2126" s="229"/>
    </row>
    <row r="2127" spans="20:22" x14ac:dyDescent="0.4">
      <c r="T2127" s="229"/>
      <c r="U2127" s="229"/>
      <c r="V2127" s="229"/>
    </row>
    <row r="2128" spans="20:22" x14ac:dyDescent="0.4">
      <c r="T2128" s="229"/>
      <c r="U2128" s="229"/>
      <c r="V2128" s="229"/>
    </row>
    <row r="2129" spans="20:22" x14ac:dyDescent="0.4">
      <c r="T2129" s="229"/>
      <c r="U2129" s="229"/>
      <c r="V2129" s="229"/>
    </row>
    <row r="2130" spans="20:22" x14ac:dyDescent="0.4">
      <c r="T2130" s="229"/>
      <c r="U2130" s="229"/>
      <c r="V2130" s="229"/>
    </row>
    <row r="2131" spans="20:22" x14ac:dyDescent="0.4">
      <c r="T2131" s="229"/>
      <c r="U2131" s="229"/>
      <c r="V2131" s="229"/>
    </row>
    <row r="2132" spans="20:22" x14ac:dyDescent="0.4">
      <c r="T2132" s="229"/>
      <c r="U2132" s="229"/>
      <c r="V2132" s="229"/>
    </row>
    <row r="2133" spans="20:22" x14ac:dyDescent="0.4">
      <c r="T2133" s="229"/>
      <c r="U2133" s="229"/>
      <c r="V2133" s="229"/>
    </row>
    <row r="2134" spans="20:22" x14ac:dyDescent="0.4">
      <c r="T2134" s="229"/>
      <c r="U2134" s="229"/>
      <c r="V2134" s="229"/>
    </row>
    <row r="2135" spans="20:22" x14ac:dyDescent="0.4">
      <c r="T2135" s="229"/>
      <c r="U2135" s="229"/>
      <c r="V2135" s="229"/>
    </row>
    <row r="2136" spans="20:22" x14ac:dyDescent="0.4">
      <c r="T2136" s="229"/>
      <c r="U2136" s="229"/>
      <c r="V2136" s="229"/>
    </row>
    <row r="2137" spans="20:22" x14ac:dyDescent="0.4">
      <c r="T2137" s="229"/>
      <c r="U2137" s="229"/>
      <c r="V2137" s="229"/>
    </row>
    <row r="2138" spans="20:22" x14ac:dyDescent="0.4">
      <c r="T2138" s="229"/>
      <c r="U2138" s="229"/>
      <c r="V2138" s="229"/>
    </row>
    <row r="2139" spans="20:22" x14ac:dyDescent="0.4">
      <c r="T2139" s="229"/>
      <c r="U2139" s="229"/>
      <c r="V2139" s="229"/>
    </row>
    <row r="2140" spans="20:22" x14ac:dyDescent="0.4">
      <c r="T2140" s="229"/>
      <c r="U2140" s="229"/>
      <c r="V2140" s="229"/>
    </row>
    <row r="2141" spans="20:22" x14ac:dyDescent="0.4">
      <c r="T2141" s="229"/>
      <c r="U2141" s="229"/>
      <c r="V2141" s="229"/>
    </row>
    <row r="2142" spans="20:22" x14ac:dyDescent="0.4">
      <c r="T2142" s="229"/>
      <c r="U2142" s="229"/>
      <c r="V2142" s="229"/>
    </row>
    <row r="2143" spans="20:22" x14ac:dyDescent="0.4">
      <c r="T2143" s="229"/>
      <c r="U2143" s="229"/>
      <c r="V2143" s="229"/>
    </row>
    <row r="2144" spans="20:22" x14ac:dyDescent="0.4">
      <c r="T2144" s="229"/>
      <c r="U2144" s="229"/>
      <c r="V2144" s="229"/>
    </row>
    <row r="2145" spans="20:22" x14ac:dyDescent="0.4">
      <c r="T2145" s="229"/>
      <c r="U2145" s="229"/>
      <c r="V2145" s="229"/>
    </row>
    <row r="2146" spans="20:22" x14ac:dyDescent="0.4">
      <c r="T2146" s="229"/>
      <c r="U2146" s="229"/>
      <c r="V2146" s="229"/>
    </row>
    <row r="2147" spans="20:22" x14ac:dyDescent="0.4">
      <c r="T2147" s="229"/>
      <c r="U2147" s="229"/>
      <c r="V2147" s="229"/>
    </row>
    <row r="2148" spans="20:22" x14ac:dyDescent="0.4">
      <c r="T2148" s="229"/>
      <c r="U2148" s="229"/>
      <c r="V2148" s="229"/>
    </row>
    <row r="2149" spans="20:22" x14ac:dyDescent="0.4">
      <c r="T2149" s="229"/>
      <c r="U2149" s="229"/>
      <c r="V2149" s="229"/>
    </row>
    <row r="2150" spans="20:22" x14ac:dyDescent="0.4">
      <c r="T2150" s="229"/>
      <c r="U2150" s="229"/>
      <c r="V2150" s="229"/>
    </row>
    <row r="2151" spans="20:22" x14ac:dyDescent="0.4">
      <c r="T2151" s="229"/>
      <c r="U2151" s="229"/>
      <c r="V2151" s="229"/>
    </row>
    <row r="2152" spans="20:22" x14ac:dyDescent="0.4">
      <c r="T2152" s="229"/>
      <c r="U2152" s="229"/>
      <c r="V2152" s="229"/>
    </row>
    <row r="2153" spans="20:22" x14ac:dyDescent="0.4">
      <c r="T2153" s="229"/>
      <c r="U2153" s="229"/>
      <c r="V2153" s="229"/>
    </row>
    <row r="2154" spans="20:22" x14ac:dyDescent="0.4">
      <c r="T2154" s="229"/>
      <c r="U2154" s="229"/>
      <c r="V2154" s="229"/>
    </row>
    <row r="2155" spans="20:22" x14ac:dyDescent="0.4">
      <c r="T2155" s="229"/>
      <c r="U2155" s="229"/>
      <c r="V2155" s="229"/>
    </row>
    <row r="2156" spans="20:22" x14ac:dyDescent="0.4">
      <c r="T2156" s="229"/>
      <c r="U2156" s="229"/>
      <c r="V2156" s="229"/>
    </row>
    <row r="2157" spans="20:22" x14ac:dyDescent="0.4">
      <c r="T2157" s="229"/>
      <c r="U2157" s="229"/>
      <c r="V2157" s="229"/>
    </row>
    <row r="2158" spans="20:22" x14ac:dyDescent="0.4">
      <c r="T2158" s="229"/>
      <c r="U2158" s="229"/>
      <c r="V2158" s="229"/>
    </row>
    <row r="2159" spans="20:22" x14ac:dyDescent="0.4">
      <c r="T2159" s="229"/>
      <c r="U2159" s="229"/>
      <c r="V2159" s="229"/>
    </row>
    <row r="2160" spans="20:22" x14ac:dyDescent="0.4">
      <c r="T2160" s="229"/>
      <c r="U2160" s="229"/>
      <c r="V2160" s="229"/>
    </row>
    <row r="2161" spans="20:22" x14ac:dyDescent="0.4">
      <c r="T2161" s="229"/>
      <c r="U2161" s="229"/>
      <c r="V2161" s="229"/>
    </row>
    <row r="2162" spans="20:22" x14ac:dyDescent="0.4">
      <c r="T2162" s="229"/>
      <c r="U2162" s="229"/>
      <c r="V2162" s="229"/>
    </row>
    <row r="2163" spans="20:22" x14ac:dyDescent="0.4">
      <c r="T2163" s="229"/>
      <c r="U2163" s="229"/>
      <c r="V2163" s="229"/>
    </row>
    <row r="2164" spans="20:22" x14ac:dyDescent="0.4">
      <c r="T2164" s="229"/>
      <c r="U2164" s="229"/>
      <c r="V2164" s="229"/>
    </row>
    <row r="2165" spans="20:22" x14ac:dyDescent="0.4">
      <c r="T2165" s="229"/>
      <c r="U2165" s="229"/>
      <c r="V2165" s="229"/>
    </row>
    <row r="2166" spans="20:22" x14ac:dyDescent="0.4">
      <c r="T2166" s="229"/>
      <c r="U2166" s="229"/>
      <c r="V2166" s="229"/>
    </row>
    <row r="2167" spans="20:22" x14ac:dyDescent="0.4">
      <c r="T2167" s="229"/>
      <c r="U2167" s="229"/>
      <c r="V2167" s="229"/>
    </row>
    <row r="2168" spans="20:22" x14ac:dyDescent="0.4">
      <c r="T2168" s="229"/>
      <c r="U2168" s="229"/>
      <c r="V2168" s="229"/>
    </row>
    <row r="2169" spans="20:22" x14ac:dyDescent="0.4">
      <c r="T2169" s="229"/>
      <c r="U2169" s="229"/>
      <c r="V2169" s="229"/>
    </row>
    <row r="2170" spans="20:22" x14ac:dyDescent="0.4">
      <c r="T2170" s="229"/>
      <c r="U2170" s="229"/>
      <c r="V2170" s="229"/>
    </row>
    <row r="2171" spans="20:22" x14ac:dyDescent="0.4">
      <c r="T2171" s="229"/>
      <c r="U2171" s="229"/>
      <c r="V2171" s="229"/>
    </row>
    <row r="2172" spans="20:22" x14ac:dyDescent="0.4">
      <c r="T2172" s="229"/>
      <c r="U2172" s="229"/>
      <c r="V2172" s="229"/>
    </row>
    <row r="2173" spans="20:22" x14ac:dyDescent="0.4">
      <c r="T2173" s="229"/>
      <c r="U2173" s="229"/>
      <c r="V2173" s="229"/>
    </row>
    <row r="2174" spans="20:22" x14ac:dyDescent="0.4">
      <c r="T2174" s="229"/>
      <c r="U2174" s="229"/>
      <c r="V2174" s="229"/>
    </row>
    <row r="2175" spans="20:22" x14ac:dyDescent="0.4">
      <c r="T2175" s="229"/>
      <c r="U2175" s="229"/>
      <c r="V2175" s="229"/>
    </row>
    <row r="2176" spans="20:22" x14ac:dyDescent="0.4">
      <c r="T2176" s="229"/>
      <c r="U2176" s="229"/>
      <c r="V2176" s="229"/>
    </row>
    <row r="2177" spans="20:22" x14ac:dyDescent="0.4">
      <c r="T2177" s="229"/>
      <c r="U2177" s="229"/>
      <c r="V2177" s="229"/>
    </row>
    <row r="2178" spans="20:22" x14ac:dyDescent="0.4">
      <c r="T2178" s="229"/>
      <c r="U2178" s="229"/>
      <c r="V2178" s="229"/>
    </row>
    <row r="2179" spans="20:22" x14ac:dyDescent="0.4">
      <c r="T2179" s="229"/>
      <c r="U2179" s="229"/>
      <c r="V2179" s="229"/>
    </row>
    <row r="2180" spans="20:22" x14ac:dyDescent="0.4">
      <c r="T2180" s="229"/>
      <c r="U2180" s="229"/>
      <c r="V2180" s="229"/>
    </row>
    <row r="2181" spans="20:22" x14ac:dyDescent="0.4">
      <c r="T2181" s="229"/>
      <c r="U2181" s="229"/>
      <c r="V2181" s="229"/>
    </row>
    <row r="2182" spans="20:22" x14ac:dyDescent="0.4">
      <c r="T2182" s="229"/>
      <c r="U2182" s="229"/>
      <c r="V2182" s="229"/>
    </row>
    <row r="2183" spans="20:22" x14ac:dyDescent="0.4">
      <c r="T2183" s="229"/>
      <c r="U2183" s="229"/>
      <c r="V2183" s="229"/>
    </row>
    <row r="2184" spans="20:22" x14ac:dyDescent="0.4">
      <c r="T2184" s="229"/>
      <c r="U2184" s="229"/>
      <c r="V2184" s="229"/>
    </row>
    <row r="2185" spans="20:22" x14ac:dyDescent="0.4">
      <c r="T2185" s="229"/>
      <c r="U2185" s="229"/>
      <c r="V2185" s="229"/>
    </row>
    <row r="2186" spans="20:22" x14ac:dyDescent="0.4">
      <c r="T2186" s="229"/>
      <c r="U2186" s="229"/>
      <c r="V2186" s="229"/>
    </row>
    <row r="2187" spans="20:22" x14ac:dyDescent="0.4">
      <c r="T2187" s="229"/>
      <c r="U2187" s="229"/>
      <c r="V2187" s="229"/>
    </row>
    <row r="2188" spans="20:22" x14ac:dyDescent="0.4">
      <c r="T2188" s="229"/>
      <c r="U2188" s="229"/>
      <c r="V2188" s="229"/>
    </row>
    <row r="2189" spans="20:22" x14ac:dyDescent="0.4">
      <c r="T2189" s="229"/>
      <c r="U2189" s="229"/>
      <c r="V2189" s="229"/>
    </row>
    <row r="2190" spans="20:22" x14ac:dyDescent="0.4">
      <c r="T2190" s="229"/>
      <c r="U2190" s="229"/>
      <c r="V2190" s="229"/>
    </row>
    <row r="2191" spans="20:22" x14ac:dyDescent="0.4">
      <c r="T2191" s="229"/>
      <c r="U2191" s="229"/>
      <c r="V2191" s="229"/>
    </row>
    <row r="2192" spans="20:22" x14ac:dyDescent="0.4">
      <c r="T2192" s="229"/>
      <c r="U2192" s="229"/>
      <c r="V2192" s="229"/>
    </row>
    <row r="2193" spans="20:22" x14ac:dyDescent="0.4">
      <c r="T2193" s="229"/>
      <c r="U2193" s="229"/>
      <c r="V2193" s="229"/>
    </row>
    <row r="2194" spans="20:22" x14ac:dyDescent="0.4">
      <c r="T2194" s="229"/>
      <c r="U2194" s="229"/>
      <c r="V2194" s="229"/>
    </row>
    <row r="2195" spans="20:22" x14ac:dyDescent="0.4">
      <c r="T2195" s="229"/>
      <c r="U2195" s="229"/>
      <c r="V2195" s="229"/>
    </row>
    <row r="2196" spans="20:22" x14ac:dyDescent="0.4">
      <c r="T2196" s="229"/>
      <c r="U2196" s="229"/>
      <c r="V2196" s="229"/>
    </row>
    <row r="2197" spans="20:22" x14ac:dyDescent="0.4">
      <c r="T2197" s="229"/>
      <c r="U2197" s="229"/>
      <c r="V2197" s="229"/>
    </row>
    <row r="2198" spans="20:22" x14ac:dyDescent="0.4">
      <c r="T2198" s="229"/>
      <c r="U2198" s="229"/>
      <c r="V2198" s="229"/>
    </row>
    <row r="2199" spans="20:22" x14ac:dyDescent="0.4">
      <c r="T2199" s="229"/>
      <c r="U2199" s="229"/>
      <c r="V2199" s="229"/>
    </row>
    <row r="2200" spans="20:22" x14ac:dyDescent="0.4">
      <c r="T2200" s="229"/>
      <c r="U2200" s="229"/>
      <c r="V2200" s="229"/>
    </row>
    <row r="2201" spans="20:22" x14ac:dyDescent="0.4">
      <c r="T2201" s="229"/>
      <c r="U2201" s="229"/>
      <c r="V2201" s="229"/>
    </row>
    <row r="2202" spans="20:22" x14ac:dyDescent="0.4">
      <c r="T2202" s="229"/>
      <c r="U2202" s="229"/>
      <c r="V2202" s="229"/>
    </row>
    <row r="2203" spans="20:22" x14ac:dyDescent="0.4">
      <c r="T2203" s="229"/>
      <c r="U2203" s="229"/>
      <c r="V2203" s="229"/>
    </row>
    <row r="2204" spans="20:22" x14ac:dyDescent="0.4">
      <c r="T2204" s="229"/>
      <c r="U2204" s="229"/>
      <c r="V2204" s="229"/>
    </row>
    <row r="2205" spans="20:22" x14ac:dyDescent="0.4">
      <c r="T2205" s="229"/>
      <c r="U2205" s="229"/>
      <c r="V2205" s="2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120:V132 V260:V2205">
    <cfRule type="expression" dxfId="52" priority="53">
      <formula>$W120="○"</formula>
    </cfRule>
  </conditionalFormatting>
  <conditionalFormatting sqref="V19:V25">
    <cfRule type="expression" dxfId="51" priority="50">
      <formula>$W19="○"</formula>
    </cfRule>
  </conditionalFormatting>
  <conditionalFormatting sqref="V7:V12">
    <cfRule type="expression" dxfId="50" priority="52">
      <formula>$W7="○"</formula>
    </cfRule>
  </conditionalFormatting>
  <conditionalFormatting sqref="V13:V18">
    <cfRule type="expression" dxfId="49" priority="51">
      <formula>$W13="○"</formula>
    </cfRule>
  </conditionalFormatting>
  <conditionalFormatting sqref="V26:V68">
    <cfRule type="expression" dxfId="48" priority="49">
      <formula>$W26="○"</formula>
    </cfRule>
  </conditionalFormatting>
  <conditionalFormatting sqref="V69:V80">
    <cfRule type="expression" dxfId="47" priority="48">
      <formula>$W69="○"</formula>
    </cfRule>
  </conditionalFormatting>
  <conditionalFormatting sqref="V81:V118">
    <cfRule type="expression" dxfId="46" priority="47">
      <formula>$W81="○"</formula>
    </cfRule>
  </conditionalFormatting>
  <conditionalFormatting sqref="V119">
    <cfRule type="expression" dxfId="45" priority="46">
      <formula>$W119="○"</formula>
    </cfRule>
  </conditionalFormatting>
  <conditionalFormatting sqref="V134:V136">
    <cfRule type="expression" dxfId="44" priority="45">
      <formula>$W134="○"</formula>
    </cfRule>
  </conditionalFormatting>
  <conditionalFormatting sqref="V133">
    <cfRule type="expression" dxfId="43" priority="44">
      <formula>$W133="○"</formula>
    </cfRule>
  </conditionalFormatting>
  <conditionalFormatting sqref="V137:V138">
    <cfRule type="expression" dxfId="42" priority="43">
      <formula>$W137="○"</formula>
    </cfRule>
  </conditionalFormatting>
  <conditionalFormatting sqref="V139:V140">
    <cfRule type="expression" dxfId="41" priority="42">
      <formula>$W139="○"</formula>
    </cfRule>
  </conditionalFormatting>
  <conditionalFormatting sqref="V141:V145">
    <cfRule type="expression" dxfId="40" priority="41">
      <formula>$W141="○"</formula>
    </cfRule>
  </conditionalFormatting>
  <conditionalFormatting sqref="V146:V175">
    <cfRule type="expression" dxfId="39" priority="40">
      <formula>$W146="○"</formula>
    </cfRule>
  </conditionalFormatting>
  <conditionalFormatting sqref="V192:V194 V196:V202">
    <cfRule type="expression" dxfId="38" priority="39">
      <formula>$W192="○"</formula>
    </cfRule>
  </conditionalFormatting>
  <conditionalFormatting sqref="M176:P176">
    <cfRule type="expression" dxfId="37" priority="38">
      <formula>ISERROR(M176)=TRUE</formula>
    </cfRule>
  </conditionalFormatting>
  <conditionalFormatting sqref="G176">
    <cfRule type="expression" dxfId="36" priority="37">
      <formula>ISERROR(G176)=TRUE</formula>
    </cfRule>
  </conditionalFormatting>
  <conditionalFormatting sqref="Q176:S177">
    <cfRule type="expression" dxfId="35" priority="36">
      <formula>ISERROR(Q176)=TRUE</formula>
    </cfRule>
  </conditionalFormatting>
  <conditionalFormatting sqref="V176:V182">
    <cfRule type="expression" dxfId="34" priority="35">
      <formula>$W176="○"</formula>
    </cfRule>
  </conditionalFormatting>
  <conditionalFormatting sqref="M183:P183">
    <cfRule type="expression" dxfId="33" priority="34">
      <formula>ISERROR(M183)=TRUE</formula>
    </cfRule>
  </conditionalFormatting>
  <conditionalFormatting sqref="G183">
    <cfRule type="expression" dxfId="32" priority="33">
      <formula>ISERROR(G183)=TRUE</formula>
    </cfRule>
  </conditionalFormatting>
  <conditionalFormatting sqref="Q183:S184">
    <cfRule type="expression" dxfId="31" priority="32">
      <formula>ISERROR(Q183)=TRUE</formula>
    </cfRule>
  </conditionalFormatting>
  <conditionalFormatting sqref="V183:V185">
    <cfRule type="expression" dxfId="30" priority="31">
      <formula>$W183="○"</formula>
    </cfRule>
  </conditionalFormatting>
  <conditionalFormatting sqref="M186:P186">
    <cfRule type="expression" dxfId="29" priority="30">
      <formula>ISERROR(M186)=TRUE</formula>
    </cfRule>
  </conditionalFormatting>
  <conditionalFormatting sqref="G186">
    <cfRule type="expression" dxfId="28" priority="29">
      <formula>ISERROR(G186)=TRUE</formula>
    </cfRule>
  </conditionalFormatting>
  <conditionalFormatting sqref="Q186:S187">
    <cfRule type="expression" dxfId="27" priority="28">
      <formula>ISERROR(Q186)=TRUE</formula>
    </cfRule>
  </conditionalFormatting>
  <conditionalFormatting sqref="V186:V189">
    <cfRule type="expression" dxfId="26" priority="27">
      <formula>$W186="○"</formula>
    </cfRule>
  </conditionalFormatting>
  <conditionalFormatting sqref="M190:P190">
    <cfRule type="expression" dxfId="25" priority="26">
      <formula>ISERROR(M190)=TRUE</formula>
    </cfRule>
  </conditionalFormatting>
  <conditionalFormatting sqref="G190">
    <cfRule type="expression" dxfId="24" priority="25">
      <formula>ISERROR(G190)=TRUE</formula>
    </cfRule>
  </conditionalFormatting>
  <conditionalFormatting sqref="Q190:S190">
    <cfRule type="expression" dxfId="23" priority="24">
      <formula>ISERROR(Q190)=TRUE</formula>
    </cfRule>
  </conditionalFormatting>
  <conditionalFormatting sqref="V190">
    <cfRule type="expression" dxfId="22" priority="23">
      <formula>$W190="○"</formula>
    </cfRule>
  </conditionalFormatting>
  <conditionalFormatting sqref="M191:P191">
    <cfRule type="expression" dxfId="21" priority="22">
      <formula>ISERROR(M191)=TRUE</formula>
    </cfRule>
  </conditionalFormatting>
  <conditionalFormatting sqref="G191">
    <cfRule type="expression" dxfId="20" priority="21">
      <formula>ISERROR(G191)=TRUE</formula>
    </cfRule>
  </conditionalFormatting>
  <conditionalFormatting sqref="Q191:S191">
    <cfRule type="expression" dxfId="19" priority="20">
      <formula>ISERROR(Q191)=TRUE</formula>
    </cfRule>
  </conditionalFormatting>
  <conditionalFormatting sqref="V191">
    <cfRule type="expression" dxfId="18" priority="19">
      <formula>$W191="○"</formula>
    </cfRule>
  </conditionalFormatting>
  <conditionalFormatting sqref="M192:P192">
    <cfRule type="expression" dxfId="17" priority="18">
      <formula>ISERROR(M192)=TRUE</formula>
    </cfRule>
  </conditionalFormatting>
  <conditionalFormatting sqref="G192">
    <cfRule type="expression" dxfId="16" priority="17">
      <formula>ISERROR(G192)=TRUE</formula>
    </cfRule>
  </conditionalFormatting>
  <conditionalFormatting sqref="Q192:S193">
    <cfRule type="expression" dxfId="15" priority="16">
      <formula>ISERROR(Q192)=TRUE</formula>
    </cfRule>
  </conditionalFormatting>
  <conditionalFormatting sqref="M195:P195">
    <cfRule type="expression" dxfId="14" priority="15">
      <formula>ISERROR(M195)=TRUE</formula>
    </cfRule>
  </conditionalFormatting>
  <conditionalFormatting sqref="G195">
    <cfRule type="expression" dxfId="13" priority="14">
      <formula>ISERROR(G195)=TRUE</formula>
    </cfRule>
  </conditionalFormatting>
  <conditionalFormatting sqref="Q195:S195">
    <cfRule type="expression" dxfId="12" priority="13">
      <formula>ISERROR(Q195)=TRUE</formula>
    </cfRule>
  </conditionalFormatting>
  <conditionalFormatting sqref="V195">
    <cfRule type="expression" dxfId="11" priority="12">
      <formula>$W195="○"</formula>
    </cfRule>
  </conditionalFormatting>
  <conditionalFormatting sqref="V203">
    <cfRule type="expression" dxfId="10" priority="11">
      <formula>$W203="○"</formula>
    </cfRule>
  </conditionalFormatting>
  <conditionalFormatting sqref="V204:V206">
    <cfRule type="expression" dxfId="9" priority="10">
      <formula>$W204="○"</formula>
    </cfRule>
  </conditionalFormatting>
  <conditionalFormatting sqref="V207:V209">
    <cfRule type="expression" dxfId="8" priority="9">
      <formula>$W207="○"</formula>
    </cfRule>
  </conditionalFormatting>
  <conditionalFormatting sqref="V210">
    <cfRule type="expression" dxfId="7" priority="8">
      <formula>$W210="○"</formula>
    </cfRule>
  </conditionalFormatting>
  <conditionalFormatting sqref="V211:V224">
    <cfRule type="expression" dxfId="6" priority="7">
      <formula>$W211="○"</formula>
    </cfRule>
  </conditionalFormatting>
  <conditionalFormatting sqref="V225:V247">
    <cfRule type="expression" dxfId="5" priority="6">
      <formula>$W225="○"</formula>
    </cfRule>
  </conditionalFormatting>
  <conditionalFormatting sqref="V248:V251 V253">
    <cfRule type="expression" dxfId="4" priority="5">
      <formula>$W248="○"</formula>
    </cfRule>
  </conditionalFormatting>
  <conditionalFormatting sqref="V252">
    <cfRule type="expression" dxfId="3" priority="4">
      <formula>$W252="○"</formula>
    </cfRule>
  </conditionalFormatting>
  <conditionalFormatting sqref="V254:V256">
    <cfRule type="expression" dxfId="2" priority="3">
      <formula>$W254="○"</formula>
    </cfRule>
  </conditionalFormatting>
  <conditionalFormatting sqref="V257">
    <cfRule type="expression" dxfId="1" priority="2">
      <formula>$W257="○"</formula>
    </cfRule>
  </conditionalFormatting>
  <conditionalFormatting sqref="V258:V259">
    <cfRule type="expression" dxfId="0" priority="1">
      <formula>$W258="○"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2022-02-23T23:50:24Z</dcterms:modified>
</cp:coreProperties>
</file>