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310" windowHeight="4875"/>
  </bookViews>
  <sheets>
    <sheet name="Sheet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9" i="1" l="1"/>
  <c r="T9" i="1"/>
  <c r="V9" i="1" s="1"/>
  <c r="W9" i="1" s="1"/>
  <c r="A9" i="1"/>
  <c r="U8" i="1"/>
  <c r="V8" i="1" s="1"/>
  <c r="W8" i="1" s="1"/>
  <c r="T8" i="1"/>
  <c r="A8" i="1"/>
  <c r="U7" i="1"/>
  <c r="V7" i="1" s="1"/>
  <c r="W7" i="1" s="1"/>
  <c r="T7" i="1"/>
</calcChain>
</file>

<file path=xl/sharedStrings.xml><?xml version="1.0" encoding="utf-8"?>
<sst xmlns="http://schemas.openxmlformats.org/spreadsheetml/2006/main" count="79" uniqueCount="46">
  <si>
    <t>３　国立医薬品食品衛生研究所における検査</t>
    <phoneticPr fontId="1"/>
  </si>
  <si>
    <t>NO</t>
    <phoneticPr fontId="3"/>
  </si>
  <si>
    <t>報告自治体</t>
    <rPh sb="0" eb="2">
      <t>ホウコク</t>
    </rPh>
    <rPh sb="2" eb="5">
      <t>ジチタイ</t>
    </rPh>
    <phoneticPr fontId="3"/>
  </si>
  <si>
    <t>実施主体</t>
    <rPh sb="0" eb="2">
      <t>ジッシ</t>
    </rPh>
    <phoneticPr fontId="3"/>
  </si>
  <si>
    <t>産地</t>
    <rPh sb="0" eb="2">
      <t>サンチ</t>
    </rPh>
    <phoneticPr fontId="3"/>
  </si>
  <si>
    <t>非流通品
／流通品</t>
    <rPh sb="0" eb="1">
      <t>ヒ</t>
    </rPh>
    <rPh sb="1" eb="3">
      <t>リュウツウ</t>
    </rPh>
    <rPh sb="3" eb="4">
      <t>ヒン</t>
    </rPh>
    <phoneticPr fontId="3"/>
  </si>
  <si>
    <t>食品
カテゴリ</t>
    <phoneticPr fontId="3"/>
  </si>
  <si>
    <t>品目</t>
    <rPh sb="0" eb="2">
      <t>ヒンモク</t>
    </rPh>
    <phoneticPr fontId="3"/>
  </si>
  <si>
    <t>検査</t>
    <phoneticPr fontId="3"/>
  </si>
  <si>
    <t>日時</t>
    <rPh sb="0" eb="2">
      <t>ニチジ</t>
    </rPh>
    <phoneticPr fontId="3"/>
  </si>
  <si>
    <t>結果（Bq/kg)</t>
    <rPh sb="0" eb="2">
      <t>ケッカ</t>
    </rPh>
    <phoneticPr fontId="3"/>
  </si>
  <si>
    <t>都道府県</t>
    <rPh sb="0" eb="4">
      <t>トドウフケン</t>
    </rPh>
    <phoneticPr fontId="3"/>
  </si>
  <si>
    <t>市町村</t>
    <rPh sb="0" eb="3">
      <t>シチョウソン</t>
    </rPh>
    <phoneticPr fontId="3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</si>
  <si>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3"/>
  </si>
  <si>
    <t>品目名</t>
    <rPh sb="2" eb="3">
      <t>メイ</t>
    </rPh>
    <phoneticPr fontId="3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</si>
  <si>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3"/>
  </si>
  <si>
    <t>検査機関</t>
    <phoneticPr fontId="3"/>
  </si>
  <si>
    <t>検査法</t>
    <rPh sb="0" eb="2">
      <t>ケンサ</t>
    </rPh>
    <rPh sb="2" eb="3">
      <t>ホウ</t>
    </rPh>
    <phoneticPr fontId="3"/>
  </si>
  <si>
    <t>採取日
（購入日)</t>
  </si>
  <si>
    <t>結果
判明日</t>
    <phoneticPr fontId="3"/>
  </si>
  <si>
    <t>入力用</t>
    <rPh sb="0" eb="3">
      <t>ニュウリョクヨウ</t>
    </rPh>
    <phoneticPr fontId="1"/>
  </si>
  <si>
    <t>Cs-134</t>
    <phoneticPr fontId="3"/>
  </si>
  <si>
    <t>Cs-137</t>
    <phoneticPr fontId="3"/>
  </si>
  <si>
    <t>Cs合計</t>
    <rPh sb="2" eb="4">
      <t>ゴウケイ</t>
    </rPh>
    <phoneticPr fontId="3"/>
  </si>
  <si>
    <t>基準超過</t>
    <rPh sb="0" eb="2">
      <t>キジュン</t>
    </rPh>
    <rPh sb="2" eb="4">
      <t>チョウカ</t>
    </rPh>
    <phoneticPr fontId="3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</si>
  <si>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3"/>
  </si>
  <si>
    <r>
      <t>その他
（</t>
    </r>
    <r>
      <rPr>
        <sz val="11"/>
        <rFont val="ＭＳ Ｐゴシック"/>
        <family val="3"/>
        <charset val="128"/>
      </rPr>
      <t>原木、菌床、
露地栽培、施設栽培等）</t>
    </r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3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</si>
  <si>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</si>
  <si>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</si>
  <si>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</si>
  <si>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</si>
  <si>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―</t>
    <phoneticPr fontId="1"/>
  </si>
  <si>
    <t>国立医薬品食品衛生研究所</t>
    <rPh sb="0" eb="12">
      <t>コクリツイヤクヒンショクヒンエイセイケンキュウショ</t>
    </rPh>
    <phoneticPr fontId="1"/>
  </si>
  <si>
    <t>長野県</t>
    <rPh sb="0" eb="2">
      <t>ナガノ</t>
    </rPh>
    <rPh sb="2" eb="3">
      <t>ケン</t>
    </rPh>
    <phoneticPr fontId="7"/>
  </si>
  <si>
    <t>流通品</t>
    <rPh sb="0" eb="2">
      <t>リュウツウ</t>
    </rPh>
    <rPh sb="2" eb="3">
      <t>ヒン</t>
    </rPh>
    <phoneticPr fontId="8"/>
  </si>
  <si>
    <t>畜産物</t>
    <rPh sb="0" eb="3">
      <t>チクサンブツ</t>
    </rPh>
    <phoneticPr fontId="3"/>
  </si>
  <si>
    <t>牛肉</t>
    <rPh sb="0" eb="2">
      <t>ギュウニク</t>
    </rPh>
    <phoneticPr fontId="1"/>
  </si>
  <si>
    <t>部位：モモ</t>
    <rPh sb="0" eb="2">
      <t>ブイ</t>
    </rPh>
    <phoneticPr fontId="1"/>
  </si>
  <si>
    <t>制限なし</t>
    <rPh sb="0" eb="2">
      <t>セイゲン</t>
    </rPh>
    <phoneticPr fontId="8"/>
  </si>
  <si>
    <t>CsI</t>
  </si>
  <si>
    <t>-</t>
    <phoneticPr fontId="1"/>
  </si>
  <si>
    <t>&lt;25</t>
    <phoneticPr fontId="1"/>
  </si>
  <si>
    <t>千葉県</t>
    <rPh sb="0" eb="2">
      <t>チバ</t>
    </rPh>
    <rPh sb="2" eb="3">
      <t>ケン</t>
    </rPh>
    <phoneticPr fontId="7"/>
  </si>
  <si>
    <t>部位：バラ</t>
    <rPh sb="0" eb="2">
      <t>ブイ</t>
    </rPh>
    <phoneticPr fontId="1"/>
  </si>
  <si>
    <t>神奈川県</t>
    <rPh sb="0" eb="3">
      <t>カナガワ</t>
    </rPh>
    <rPh sb="3" eb="4">
      <t>ケン</t>
    </rPh>
    <phoneticPr fontId="7"/>
  </si>
  <si>
    <t>豚肉</t>
    <rPh sb="0" eb="2">
      <t>ブタニク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</si>
</sst>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e\.m\.d;@"/>
  </numFmts>
  <fonts count="9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b/>
      <sz val="14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0" fillId="0" borderId="0" xfId="0" applyAlignment="1"/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176" fontId="4" fillId="2" borderId="10" xfId="0" applyNumberFormat="1" applyFont="1" applyFill="1" applyBorder="1" applyAlignment="1">
      <alignment horizontal="center" vertical="center" wrapText="1"/>
    </xf>
    <xf numFmtId="176" fontId="4" fillId="2" borderId="11" xfId="0" applyNumberFormat="1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vertical="center"/>
    </xf>
    <xf numFmtId="0" fontId="4" fillId="2" borderId="19" xfId="0" applyFont="1" applyFill="1" applyBorder="1" applyAlignment="1">
      <alignment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/>
    </xf>
    <xf numFmtId="176" fontId="2" fillId="2" borderId="20" xfId="0" applyNumberFormat="1" applyFont="1" applyFill="1" applyBorder="1" applyAlignment="1">
      <alignment horizontal="center" vertical="center" wrapText="1"/>
    </xf>
    <xf numFmtId="176" fontId="2" fillId="2" borderId="15" xfId="0" applyNumberFormat="1" applyFont="1" applyFill="1" applyBorder="1" applyAlignment="1">
      <alignment horizontal="center" vertical="center" wrapText="1"/>
    </xf>
    <xf numFmtId="176" fontId="2" fillId="2" borderId="21" xfId="0" applyNumberFormat="1" applyFont="1" applyFill="1" applyBorder="1" applyAlignment="1">
      <alignment horizontal="center" vertical="center" wrapText="1"/>
    </xf>
    <xf numFmtId="176" fontId="2" fillId="2" borderId="22" xfId="0" applyNumberFormat="1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/>
    </xf>
    <xf numFmtId="176" fontId="2" fillId="2" borderId="17" xfId="0" applyNumberFormat="1" applyFont="1" applyFill="1" applyBorder="1" applyAlignment="1">
      <alignment horizontal="center" vertical="center" wrapText="1"/>
    </xf>
    <xf numFmtId="176" fontId="2" fillId="2" borderId="25" xfId="0" applyNumberFormat="1" applyFont="1" applyFill="1" applyBorder="1" applyAlignment="1">
      <alignment horizontal="center" vertical="center" wrapText="1"/>
    </xf>
    <xf numFmtId="0" fontId="2" fillId="2" borderId="21" xfId="0" applyNumberFormat="1" applyFont="1" applyFill="1" applyBorder="1" applyAlignment="1">
      <alignment horizontal="left" vertical="center" wrapText="1"/>
    </xf>
    <xf numFmtId="0" fontId="2" fillId="2" borderId="22" xfId="0" applyNumberFormat="1" applyFont="1" applyFill="1" applyBorder="1" applyAlignment="1">
      <alignment horizontal="left" vertical="center" wrapText="1"/>
    </xf>
    <xf numFmtId="0" fontId="2" fillId="2" borderId="27" xfId="0" applyNumberFormat="1" applyFont="1" applyFill="1" applyBorder="1" applyAlignment="1">
      <alignment horizontal="left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5" fillId="2" borderId="32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/>
    </xf>
    <xf numFmtId="176" fontId="2" fillId="2" borderId="33" xfId="0" applyNumberFormat="1" applyFont="1" applyFill="1" applyBorder="1" applyAlignment="1">
      <alignment horizontal="center" vertical="center" wrapText="1"/>
    </xf>
    <xf numFmtId="176" fontId="2" fillId="2" borderId="29" xfId="0" applyNumberFormat="1" applyFont="1" applyFill="1" applyBorder="1" applyAlignment="1">
      <alignment horizontal="center" vertical="center" wrapText="1"/>
    </xf>
    <xf numFmtId="0" fontId="2" fillId="2" borderId="35" xfId="0" applyNumberFormat="1" applyFont="1" applyFill="1" applyBorder="1" applyAlignment="1">
      <alignment horizontal="center" vertical="center" wrapText="1"/>
    </xf>
    <xf numFmtId="0" fontId="2" fillId="2" borderId="34" xfId="0" applyNumberFormat="1" applyFont="1" applyFill="1" applyBorder="1" applyAlignment="1">
      <alignment horizontal="center" vertical="center" wrapText="1"/>
    </xf>
    <xf numFmtId="176" fontId="2" fillId="2" borderId="36" xfId="0" applyNumberFormat="1" applyFont="1" applyFill="1" applyBorder="1" applyAlignment="1">
      <alignment horizontal="center" vertical="center" wrapText="1"/>
    </xf>
    <xf numFmtId="0" fontId="2" fillId="3" borderId="28" xfId="0" applyFont="1" applyFill="1" applyBorder="1" applyAlignment="1">
      <alignment horizontal="center" vertical="center" wrapText="1"/>
    </xf>
    <xf numFmtId="0" fontId="2" fillId="3" borderId="31" xfId="0" applyFont="1" applyFill="1" applyBorder="1" applyAlignment="1">
      <alignment horizontal="center" vertical="center" wrapText="1"/>
    </xf>
    <xf numFmtId="0" fontId="6" fillId="2" borderId="29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/>
    </xf>
    <xf numFmtId="0" fontId="5" fillId="2" borderId="40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5" fillId="2" borderId="37" xfId="0" applyFont="1" applyFill="1" applyBorder="1" applyAlignment="1">
      <alignment horizontal="center" vertical="center"/>
    </xf>
    <xf numFmtId="57" fontId="2" fillId="2" borderId="38" xfId="0" applyNumberFormat="1" applyFont="1" applyFill="1" applyBorder="1" applyAlignment="1">
      <alignment horizontal="center" vertical="center" wrapText="1"/>
    </xf>
    <xf numFmtId="176" fontId="2" fillId="2" borderId="43" xfId="0" applyNumberFormat="1" applyFont="1" applyFill="1" applyBorder="1" applyAlignment="1">
      <alignment horizontal="center" vertical="center" wrapText="1"/>
    </xf>
    <xf numFmtId="176" fontId="2" fillId="2" borderId="44" xfId="0" applyNumberFormat="1" applyFont="1" applyFill="1" applyBorder="1" applyAlignment="1">
      <alignment horizontal="center" vertical="center" wrapText="1"/>
    </xf>
    <xf numFmtId="0" fontId="2" fillId="2" borderId="39" xfId="0" applyNumberFormat="1" applyFont="1" applyFill="1" applyBorder="1" applyAlignment="1">
      <alignment horizontal="center" vertical="center" wrapText="1"/>
    </xf>
    <xf numFmtId="0" fontId="2" fillId="2" borderId="37" xfId="0" applyNumberFormat="1" applyFont="1" applyFill="1" applyBorder="1" applyAlignment="1">
      <alignment horizontal="center" vertical="center" wrapText="1"/>
    </xf>
    <xf numFmtId="0" fontId="2" fillId="2" borderId="45" xfId="0" applyNumberFormat="1" applyFont="1" applyFill="1" applyBorder="1" applyAlignment="1">
      <alignment horizontal="center" vertical="center" wrapText="1"/>
    </xf>
    <xf numFmtId="0" fontId="2" fillId="3" borderId="37" xfId="0" applyNumberFormat="1" applyFont="1" applyFill="1" applyBorder="1" applyAlignment="1">
      <alignment horizontal="center" vertical="center" wrapText="1"/>
    </xf>
    <xf numFmtId="0" fontId="2" fillId="3" borderId="46" xfId="0" applyNumberFormat="1" applyFont="1" applyFill="1" applyBorder="1" applyAlignment="1">
      <alignment horizontal="center" vertical="center" wrapText="1"/>
    </xf>
    <xf numFmtId="0" fontId="2" fillId="2" borderId="42" xfId="0" applyNumberFormat="1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176" fontId="2" fillId="2" borderId="4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2" borderId="42" xfId="0" applyFont="1" applyFill="1" applyBorder="1" applyAlignment="1">
      <alignment horizontal="center" vertical="center"/>
    </xf>
  </cellXfs>
  <cellStyles count="1">
    <cellStyle name="標準" xfId="0" builtinId="0"/>
  </cellStyles>
  <dxfs count="1"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4.2&#26376;&#20998;/&#12503;&#12524;&#12473;R4.1(&#31532;1275&#22577;)/(3)&#22269;&#34907;&#30740;/&#26908;&#26619;&#32080;&#26524;&#22577;&#21578;&#12304;2022.01.26&#12305;&#22269;&#34907;&#3074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>
        <row r="3">
          <cell r="A3" t="str">
            <v>北海道</v>
          </cell>
        </row>
      </sheetData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9"/>
  <sheetViews>
    <sheetView tabSelected="1" workbookViewId="0"/>
  </sheetViews>
  <sheetFormatPr defaultColWidth="15.625" defaultRowHeight="18.75" x14ac:dyDescent="0.4"/>
  <cols>
    <col min="1" max="2" width="15.625" style="2"/>
    <col min="3" max="3" width="26" style="2" bestFit="1" customWidth="1"/>
    <col min="4" max="5" width="15.625" style="2"/>
    <col min="6" max="6" width="32.25" style="2" bestFit="1" customWidth="1"/>
    <col min="7" max="9" width="15.625" style="2"/>
    <col min="10" max="10" width="39.625" style="2" bestFit="1" customWidth="1"/>
    <col min="11" max="11" width="22.25" style="2" bestFit="1" customWidth="1"/>
    <col min="12" max="12" width="27.625" style="80" bestFit="1" customWidth="1"/>
    <col min="13" max="13" width="26" style="2" bestFit="1" customWidth="1"/>
    <col min="14" max="16384" width="15.625" style="2"/>
  </cols>
  <sheetData>
    <row r="1" spans="1:23" x14ac:dyDescent="0.4">
      <c r="A1" s="1" t="s">
        <v>0</v>
      </c>
    </row>
    <row r="2" spans="1:23" ht="19.5" thickBot="1" x14ac:dyDescent="0.45">
      <c r="C2" s="3"/>
    </row>
    <row r="3" spans="1:23" x14ac:dyDescent="0.4">
      <c r="A3" s="4" t="s">
        <v>1</v>
      </c>
      <c r="B3" s="4" t="s">
        <v>2</v>
      </c>
      <c r="C3" s="5" t="s">
        <v>3</v>
      </c>
      <c r="D3" s="6" t="s">
        <v>4</v>
      </c>
      <c r="E3" s="7"/>
      <c r="F3" s="8"/>
      <c r="G3" s="9" t="s">
        <v>5</v>
      </c>
      <c r="H3" s="10" t="s">
        <v>6</v>
      </c>
      <c r="I3" s="11" t="s">
        <v>7</v>
      </c>
      <c r="J3" s="7"/>
      <c r="K3" s="7"/>
      <c r="L3" s="8"/>
      <c r="M3" s="6" t="s">
        <v>8</v>
      </c>
      <c r="N3" s="8"/>
      <c r="O3" s="12" t="s">
        <v>9</v>
      </c>
      <c r="P3" s="13"/>
      <c r="Q3" s="6" t="s">
        <v>10</v>
      </c>
      <c r="R3" s="7"/>
      <c r="S3" s="7"/>
      <c r="T3" s="7"/>
      <c r="U3" s="7"/>
      <c r="V3" s="7"/>
      <c r="W3" s="8"/>
    </row>
    <row r="4" spans="1:23" x14ac:dyDescent="0.4">
      <c r="A4" s="14"/>
      <c r="B4" s="14"/>
      <c r="C4" s="5"/>
      <c r="D4" s="15" t="s">
        <v>11</v>
      </c>
      <c r="E4" s="16" t="s">
        <v>12</v>
      </c>
      <c r="F4" s="17" t="s">
        <v>13</v>
      </c>
      <c r="G4" s="18"/>
      <c r="H4" s="19"/>
      <c r="I4" s="16" t="s">
        <v>14</v>
      </c>
      <c r="J4" s="20"/>
      <c r="K4" s="21"/>
      <c r="L4" s="17" t="s">
        <v>15</v>
      </c>
      <c r="M4" s="23" t="s">
        <v>16</v>
      </c>
      <c r="N4" s="22" t="s">
        <v>17</v>
      </c>
      <c r="O4" s="24" t="s">
        <v>18</v>
      </c>
      <c r="P4" s="25" t="s">
        <v>19</v>
      </c>
      <c r="Q4" s="26" t="s">
        <v>20</v>
      </c>
      <c r="R4" s="27"/>
      <c r="S4" s="27"/>
      <c r="T4" s="28" t="s">
        <v>21</v>
      </c>
      <c r="U4" s="29" t="s">
        <v>22</v>
      </c>
      <c r="V4" s="29" t="s">
        <v>23</v>
      </c>
      <c r="W4" s="30" t="s">
        <v>24</v>
      </c>
    </row>
    <row r="5" spans="1:23" ht="110.1" customHeight="1" x14ac:dyDescent="0.4">
      <c r="A5" s="14"/>
      <c r="B5" s="14"/>
      <c r="C5" s="5"/>
      <c r="D5" s="31"/>
      <c r="E5" s="32"/>
      <c r="F5" s="5"/>
      <c r="G5" s="18"/>
      <c r="H5" s="19"/>
      <c r="I5" s="32"/>
      <c r="J5" s="33" t="s">
        <v>25</v>
      </c>
      <c r="K5" s="33" t="s">
        <v>26</v>
      </c>
      <c r="L5" s="5"/>
      <c r="M5" s="35"/>
      <c r="N5" s="34"/>
      <c r="O5" s="36"/>
      <c r="P5" s="37"/>
      <c r="Q5" s="38" t="s">
        <v>27</v>
      </c>
      <c r="R5" s="39"/>
      <c r="S5" s="40"/>
      <c r="T5" s="41"/>
      <c r="U5" s="42"/>
      <c r="V5" s="42"/>
      <c r="W5" s="43"/>
    </row>
    <row r="6" spans="1:23" ht="19.5" thickBot="1" x14ac:dyDescent="0.45">
      <c r="A6" s="44"/>
      <c r="B6" s="44"/>
      <c r="C6" s="45"/>
      <c r="D6" s="46"/>
      <c r="E6" s="47"/>
      <c r="F6" s="45"/>
      <c r="G6" s="48"/>
      <c r="H6" s="49"/>
      <c r="I6" s="47"/>
      <c r="J6" s="50"/>
      <c r="K6" s="51"/>
      <c r="L6" s="45"/>
      <c r="M6" s="53"/>
      <c r="N6" s="52"/>
      <c r="O6" s="54"/>
      <c r="P6" s="55"/>
      <c r="Q6" s="56" t="s">
        <v>28</v>
      </c>
      <c r="R6" s="57" t="s">
        <v>29</v>
      </c>
      <c r="S6" s="58" t="s">
        <v>30</v>
      </c>
      <c r="T6" s="59"/>
      <c r="U6" s="60"/>
      <c r="V6" s="60"/>
      <c r="W6" s="61"/>
    </row>
    <row r="7" spans="1:23" ht="19.5" thickTop="1" x14ac:dyDescent="0.4">
      <c r="A7" s="62">
        <v>1</v>
      </c>
      <c r="B7" s="62" t="s">
        <v>31</v>
      </c>
      <c r="C7" s="63" t="s">
        <v>32</v>
      </c>
      <c r="D7" s="64" t="s">
        <v>33</v>
      </c>
      <c r="E7" s="62" t="s">
        <v>31</v>
      </c>
      <c r="F7" s="65" t="s">
        <v>31</v>
      </c>
      <c r="G7" s="66" t="s">
        <v>34</v>
      </c>
      <c r="H7" s="67" t="s">
        <v>35</v>
      </c>
      <c r="I7" s="62" t="s">
        <v>36</v>
      </c>
      <c r="J7" s="65" t="s">
        <v>31</v>
      </c>
      <c r="K7" s="62" t="s">
        <v>37</v>
      </c>
      <c r="L7" s="81" t="s">
        <v>38</v>
      </c>
      <c r="M7" s="68" t="s">
        <v>32</v>
      </c>
      <c r="N7" s="69" t="s">
        <v>39</v>
      </c>
      <c r="O7" s="70">
        <v>44585</v>
      </c>
      <c r="P7" s="71">
        <v>44587</v>
      </c>
      <c r="Q7" s="72" t="s">
        <v>40</v>
      </c>
      <c r="R7" s="73" t="s">
        <v>40</v>
      </c>
      <c r="S7" s="74" t="s">
        <v>41</v>
      </c>
      <c r="T7" s="75" t="str">
        <f t="shared" ref="T7:U9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-</v>
      </c>
      <c r="U7" s="75" t="str">
        <f t="shared" si="0"/>
        <v>-</v>
      </c>
      <c r="V7" s="76" t="str">
        <f t="shared" ref="V7:V9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&lt;25</v>
      </c>
      <c r="W7" s="77" t="str">
        <f t="shared" ref="W7:W9" si="2">IF(ISERROR(V7*1),"",IF(AND(H7="飲料水",V7&gt;=11),"○",IF(AND(H7="牛乳・乳児用食品",V7&gt;=51),"○",IF(AND(H7&lt;&gt;"",V7&gt;=110),"○",""))))</f>
        <v/>
      </c>
    </row>
    <row r="8" spans="1:23" x14ac:dyDescent="0.4">
      <c r="A8" s="78">
        <f>A7+1</f>
        <v>2</v>
      </c>
      <c r="B8" s="62" t="s">
        <v>31</v>
      </c>
      <c r="C8" s="63" t="s">
        <v>32</v>
      </c>
      <c r="D8" s="67" t="s">
        <v>42</v>
      </c>
      <c r="E8" s="62" t="s">
        <v>31</v>
      </c>
      <c r="F8" s="65" t="s">
        <v>31</v>
      </c>
      <c r="G8" s="66" t="s">
        <v>34</v>
      </c>
      <c r="H8" s="67" t="s">
        <v>35</v>
      </c>
      <c r="I8" s="78" t="s">
        <v>36</v>
      </c>
      <c r="J8" s="65" t="s">
        <v>31</v>
      </c>
      <c r="K8" s="62" t="s">
        <v>43</v>
      </c>
      <c r="L8" s="81" t="s">
        <v>38</v>
      </c>
      <c r="M8" s="68" t="s">
        <v>32</v>
      </c>
      <c r="N8" s="69" t="s">
        <v>39</v>
      </c>
      <c r="O8" s="70">
        <v>44585</v>
      </c>
      <c r="P8" s="79">
        <v>44587</v>
      </c>
      <c r="Q8" s="72" t="s">
        <v>40</v>
      </c>
      <c r="R8" s="73" t="s">
        <v>40</v>
      </c>
      <c r="S8" s="74" t="s">
        <v>41</v>
      </c>
      <c r="T8" s="75" t="str">
        <f t="shared" si="0"/>
        <v>-</v>
      </c>
      <c r="U8" s="75" t="str">
        <f t="shared" si="0"/>
        <v>-</v>
      </c>
      <c r="V8" s="76" t="str">
        <f t="shared" si="1"/>
        <v>&lt;25</v>
      </c>
      <c r="W8" s="77" t="str">
        <f t="shared" si="2"/>
        <v/>
      </c>
    </row>
    <row r="9" spans="1:23" x14ac:dyDescent="0.4">
      <c r="A9" s="78">
        <f t="shared" ref="A9" si="3">A8+1</f>
        <v>3</v>
      </c>
      <c r="B9" s="62" t="s">
        <v>31</v>
      </c>
      <c r="C9" s="63" t="s">
        <v>32</v>
      </c>
      <c r="D9" s="67" t="s">
        <v>44</v>
      </c>
      <c r="E9" s="62" t="s">
        <v>31</v>
      </c>
      <c r="F9" s="65" t="s">
        <v>31</v>
      </c>
      <c r="G9" s="66" t="s">
        <v>34</v>
      </c>
      <c r="H9" s="67" t="s">
        <v>35</v>
      </c>
      <c r="I9" s="78" t="s">
        <v>45</v>
      </c>
      <c r="J9" s="65" t="s">
        <v>31</v>
      </c>
      <c r="K9" s="62" t="s">
        <v>37</v>
      </c>
      <c r="L9" s="81" t="s">
        <v>38</v>
      </c>
      <c r="M9" s="68" t="s">
        <v>32</v>
      </c>
      <c r="N9" s="69" t="s">
        <v>39</v>
      </c>
      <c r="O9" s="70">
        <v>44585</v>
      </c>
      <c r="P9" s="79">
        <v>44587</v>
      </c>
      <c r="Q9" s="72" t="s">
        <v>40</v>
      </c>
      <c r="R9" s="73" t="s">
        <v>40</v>
      </c>
      <c r="S9" s="74" t="s">
        <v>41</v>
      </c>
      <c r="T9" s="75" t="str">
        <f t="shared" si="0"/>
        <v>-</v>
      </c>
      <c r="U9" s="75" t="str">
        <f t="shared" si="0"/>
        <v>-</v>
      </c>
      <c r="V9" s="76" t="str">
        <f t="shared" si="1"/>
        <v>&lt;25</v>
      </c>
      <c r="W9" s="77" t="str">
        <f t="shared" si="2"/>
        <v/>
      </c>
    </row>
  </sheetData>
  <mergeCells count="27">
    <mergeCell ref="V4:V6"/>
    <mergeCell ref="W4:W6"/>
    <mergeCell ref="J5:J6"/>
    <mergeCell ref="K5:K6"/>
    <mergeCell ref="Q5:S5"/>
    <mergeCell ref="N4:N6"/>
    <mergeCell ref="O4:O6"/>
    <mergeCell ref="P4:P6"/>
    <mergeCell ref="Q4:S4"/>
    <mergeCell ref="T4:T6"/>
    <mergeCell ref="U4:U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A3:A6"/>
    <mergeCell ref="B3:B6"/>
    <mergeCell ref="C3:C6"/>
    <mergeCell ref="D3:F3"/>
    <mergeCell ref="G3:G6"/>
    <mergeCell ref="H3:H6"/>
  </mergeCells>
  <phoneticPr fontId="1"/>
  <conditionalFormatting sqref="V7:V9">
    <cfRule type="expression" dxfId="0" priority="1">
      <formula>$W7="○"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2022-02-09T02:37:49Z</dcterms:modified>
</cp:coreProperties>
</file>