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940" windowHeight="7005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4" i="1" l="1"/>
  <c r="T94" i="1"/>
  <c r="V94" i="1" s="1"/>
  <c r="W94" i="1" s="1"/>
  <c r="U93" i="1"/>
  <c r="T93" i="1"/>
  <c r="V93" i="1" s="1"/>
  <c r="W93" i="1" s="1"/>
  <c r="U92" i="1"/>
  <c r="T92" i="1"/>
  <c r="V92" i="1" s="1"/>
  <c r="W92" i="1" s="1"/>
  <c r="U91" i="1"/>
  <c r="T91" i="1"/>
  <c r="V91" i="1" s="1"/>
  <c r="W91" i="1" s="1"/>
  <c r="U90" i="1"/>
  <c r="T90" i="1"/>
  <c r="V90" i="1" s="1"/>
  <c r="W90" i="1" s="1"/>
  <c r="U89" i="1"/>
  <c r="T89" i="1"/>
  <c r="V89" i="1" s="1"/>
  <c r="W89" i="1" s="1"/>
  <c r="U88" i="1"/>
  <c r="T88" i="1"/>
  <c r="V88" i="1" s="1"/>
  <c r="W88" i="1" s="1"/>
  <c r="U87" i="1"/>
  <c r="T87" i="1"/>
  <c r="V87" i="1" s="1"/>
  <c r="W87" i="1" s="1"/>
  <c r="U86" i="1"/>
  <c r="T86" i="1"/>
  <c r="V86" i="1" s="1"/>
  <c r="W86" i="1" s="1"/>
  <c r="U85" i="1"/>
  <c r="T85" i="1"/>
  <c r="V85" i="1" s="1"/>
  <c r="W85" i="1" s="1"/>
  <c r="U84" i="1"/>
  <c r="T84" i="1"/>
  <c r="V84" i="1" s="1"/>
  <c r="W84" i="1" s="1"/>
  <c r="U83" i="1"/>
  <c r="T83" i="1"/>
  <c r="V83" i="1" s="1"/>
  <c r="W83" i="1" s="1"/>
  <c r="U82" i="1"/>
  <c r="T82" i="1"/>
  <c r="V82" i="1" s="1"/>
  <c r="W82" i="1" s="1"/>
  <c r="U81" i="1"/>
  <c r="T81" i="1"/>
  <c r="V81" i="1" s="1"/>
  <c r="W81" i="1" s="1"/>
  <c r="U80" i="1"/>
  <c r="T80" i="1"/>
  <c r="V80" i="1" s="1"/>
  <c r="W80" i="1" s="1"/>
  <c r="U79" i="1"/>
  <c r="T79" i="1"/>
  <c r="V79" i="1" s="1"/>
  <c r="W79" i="1" s="1"/>
  <c r="U78" i="1"/>
  <c r="T78" i="1"/>
  <c r="V78" i="1" s="1"/>
  <c r="W78" i="1" s="1"/>
  <c r="U77" i="1"/>
  <c r="T77" i="1"/>
  <c r="V77" i="1" s="1"/>
  <c r="W77" i="1" s="1"/>
  <c r="U76" i="1"/>
  <c r="T76" i="1"/>
  <c r="V76" i="1" s="1"/>
  <c r="W76" i="1" s="1"/>
  <c r="U75" i="1"/>
  <c r="T75" i="1"/>
  <c r="V75" i="1" s="1"/>
  <c r="W75" i="1" s="1"/>
  <c r="U74" i="1"/>
  <c r="T74" i="1"/>
  <c r="V74" i="1" s="1"/>
  <c r="W74" i="1" s="1"/>
  <c r="U73" i="1"/>
  <c r="T73" i="1"/>
  <c r="V73" i="1" s="1"/>
  <c r="W73" i="1" s="1"/>
  <c r="U72" i="1"/>
  <c r="T72" i="1"/>
  <c r="V72" i="1" s="1"/>
  <c r="W72" i="1" s="1"/>
  <c r="U71" i="1"/>
  <c r="T71" i="1"/>
  <c r="V71" i="1" s="1"/>
  <c r="W71" i="1" s="1"/>
  <c r="U70" i="1"/>
  <c r="T70" i="1"/>
  <c r="V70" i="1" s="1"/>
  <c r="W70" i="1" s="1"/>
  <c r="U69" i="1"/>
  <c r="T69" i="1"/>
  <c r="V69" i="1" s="1"/>
  <c r="W69" i="1" s="1"/>
  <c r="U68" i="1"/>
  <c r="T68" i="1"/>
  <c r="V68" i="1" s="1"/>
  <c r="W68" i="1" s="1"/>
  <c r="U67" i="1"/>
  <c r="T67" i="1"/>
  <c r="V67" i="1" s="1"/>
  <c r="W67" i="1" s="1"/>
  <c r="U66" i="1"/>
  <c r="T66" i="1"/>
  <c r="V66" i="1" s="1"/>
  <c r="W66" i="1" s="1"/>
  <c r="U65" i="1"/>
  <c r="T65" i="1"/>
  <c r="V65" i="1" s="1"/>
  <c r="W65" i="1" s="1"/>
  <c r="U64" i="1"/>
  <c r="T64" i="1"/>
  <c r="V64" i="1" s="1"/>
  <c r="U63" i="1"/>
  <c r="T63" i="1"/>
  <c r="V63" i="1" s="1"/>
  <c r="W63" i="1" s="1"/>
  <c r="U62" i="1"/>
  <c r="T62" i="1"/>
  <c r="V62" i="1" s="1"/>
  <c r="W62" i="1" s="1"/>
  <c r="U61" i="1"/>
  <c r="T61" i="1"/>
  <c r="V61" i="1" s="1"/>
  <c r="W61" i="1" s="1"/>
  <c r="U60" i="1"/>
  <c r="T60" i="1"/>
  <c r="V60" i="1" s="1"/>
  <c r="W60" i="1" s="1"/>
  <c r="U59" i="1"/>
  <c r="T59" i="1"/>
  <c r="V59" i="1" s="1"/>
  <c r="W59" i="1" s="1"/>
  <c r="U58" i="1"/>
  <c r="T58" i="1"/>
  <c r="V58" i="1" s="1"/>
  <c r="W58" i="1" s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V26" i="1"/>
  <c r="U26" i="1"/>
  <c r="T26" i="1"/>
  <c r="V25" i="1"/>
  <c r="W25" i="1" s="1"/>
  <c r="U25" i="1"/>
  <c r="T25" i="1"/>
  <c r="V24" i="1"/>
  <c r="W24" i="1" s="1"/>
  <c r="U24" i="1"/>
  <c r="T24" i="1"/>
  <c r="V23" i="1"/>
  <c r="W23" i="1" s="1"/>
  <c r="U23" i="1"/>
  <c r="T23" i="1"/>
  <c r="V22" i="1"/>
  <c r="W22" i="1" s="1"/>
  <c r="U22" i="1"/>
  <c r="T22" i="1"/>
  <c r="V21" i="1"/>
  <c r="W21" i="1" s="1"/>
  <c r="U21" i="1"/>
  <c r="T21" i="1"/>
  <c r="V20" i="1"/>
  <c r="W20" i="1" s="1"/>
  <c r="U20" i="1"/>
  <c r="T20" i="1"/>
  <c r="V19" i="1"/>
  <c r="W19" i="1" s="1"/>
  <c r="U19" i="1"/>
  <c r="T19" i="1"/>
  <c r="V18" i="1"/>
  <c r="W18" i="1" s="1"/>
  <c r="U18" i="1"/>
  <c r="T18" i="1"/>
  <c r="V17" i="1"/>
  <c r="W17" i="1" s="1"/>
  <c r="U17" i="1"/>
  <c r="T17" i="1"/>
  <c r="V16" i="1"/>
  <c r="W16" i="1" s="1"/>
  <c r="U16" i="1"/>
  <c r="T16" i="1"/>
  <c r="V15" i="1"/>
  <c r="W15" i="1" s="1"/>
  <c r="U15" i="1"/>
  <c r="T15" i="1"/>
  <c r="V14" i="1"/>
  <c r="W14" i="1" s="1"/>
  <c r="U14" i="1"/>
  <c r="T14" i="1"/>
  <c r="V13" i="1"/>
  <c r="W13" i="1" s="1"/>
  <c r="U13" i="1"/>
  <c r="T13" i="1"/>
  <c r="V12" i="1"/>
  <c r="W12" i="1" s="1"/>
  <c r="U12" i="1"/>
  <c r="T12" i="1"/>
  <c r="V11" i="1"/>
  <c r="W11" i="1" s="1"/>
  <c r="U11" i="1"/>
  <c r="T11" i="1"/>
  <c r="V10" i="1"/>
  <c r="W10" i="1" s="1"/>
  <c r="U10" i="1"/>
  <c r="T10" i="1"/>
  <c r="V9" i="1"/>
  <c r="W9" i="1" s="1"/>
  <c r="U9" i="1"/>
  <c r="T9" i="1"/>
  <c r="V8" i="1"/>
  <c r="W8" i="1" s="1"/>
  <c r="U8" i="1"/>
  <c r="T8" i="1"/>
  <c r="V7" i="1"/>
  <c r="W7" i="1" s="1"/>
  <c r="U7" i="1"/>
  <c r="T7" i="1"/>
</calcChain>
</file>

<file path=xl/sharedStrings.xml><?xml version="1.0" encoding="utf-8"?>
<sst xmlns="http://schemas.openxmlformats.org/spreadsheetml/2006/main" count="1397" uniqueCount="204">
  <si>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</si>
  <si>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</si>
  <si>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</si>
  <si>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</si>
  <si>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</si>
  <si>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</si>
  <si>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</si>
  <si>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</si>
  <si>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</si>
  <si>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</si>
  <si>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</si>
  <si>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</si>
  <si>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</si>
  <si>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</si>
  <si>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</si>
  <si>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</si>
  <si>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</si>
  <si>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</si>
  <si>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</si>
  <si>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</si>
  <si>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</si>
  <si>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</si>
  <si>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</si>
  <si>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</si>
  <si>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</si>
  <si>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</si>
  <si>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</si>
  <si>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</si>
  <si>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</si>
  <si>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</si>
  <si>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</si>
  <si>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</si>
  <si>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</si>
  <si>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山梨県</t>
    <rPh sb="0" eb="2">
      <t>ヤマナシ</t>
    </rPh>
    <rPh sb="2" eb="3">
      <t>ケン</t>
    </rPh>
    <phoneticPr fontId="7"/>
  </si>
  <si>
    <t>―</t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</si>
  <si>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</si>
  <si>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</si>
  <si>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大麦</t>
    <rPh sb="0" eb="2">
      <t>オオムギ</t>
    </rPh>
    <phoneticPr fontId="1"/>
  </si>
  <si>
    <t>栽培</t>
    <rPh sb="0" eb="2">
      <t>サイバイ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</si>
  <si>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</si>
  <si>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</si>
  <si>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</si>
  <si>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</si>
  <si>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北杜市</t>
    <rPh sb="0" eb="3">
      <t>ホクトシ</t>
    </rPh>
    <phoneticPr fontId="1"/>
  </si>
  <si>
    <t>農産物</t>
    <rPh sb="0" eb="3">
      <t>ノウサンブツ</t>
    </rPh>
    <phoneticPr fontId="1"/>
  </si>
  <si>
    <t>クロカワ</t>
  </si>
  <si>
    <t>天然</t>
    <rPh sb="0" eb="2">
      <t>テンネン</t>
    </rPh>
    <phoneticPr fontId="1"/>
  </si>
  <si>
    <t>センボンシメジ</t>
  </si>
  <si>
    <t>不明</t>
    <rPh sb="0" eb="2">
      <t>フメイ</t>
    </rPh>
    <phoneticPr fontId="1"/>
  </si>
  <si>
    <t>別名：シャカシメジ</t>
    <rPh sb="0" eb="2">
      <t>ベツメイ</t>
    </rPh>
    <phoneticPr fontId="1"/>
  </si>
  <si>
    <t>白州</t>
    <rPh sb="0" eb="2">
      <t>シラス</t>
    </rPh>
    <phoneticPr fontId="1"/>
  </si>
  <si>
    <t>シイタケ</t>
  </si>
  <si>
    <t>原木</t>
    <rPh sb="0" eb="2">
      <t>ゲンボク</t>
    </rPh>
    <phoneticPr fontId="1"/>
  </si>
  <si>
    <t>小淵沢町</t>
    <rPh sb="0" eb="4">
      <t>コブチサワチョウ</t>
    </rPh>
    <phoneticPr fontId="1"/>
  </si>
  <si>
    <t>甲斐市</t>
    <rPh sb="0" eb="3">
      <t>カイシ</t>
    </rPh>
    <phoneticPr fontId="1"/>
  </si>
  <si>
    <t>その他</t>
    <rPh sb="2" eb="3">
      <t>タ</t>
    </rPh>
    <phoneticPr fontId="3"/>
  </si>
  <si>
    <t>乾シイタケ</t>
    <rPh sb="0" eb="1">
      <t>カン</t>
    </rPh>
    <phoneticPr fontId="1"/>
  </si>
  <si>
    <t>原木、粉末</t>
    <rPh sb="0" eb="2">
      <t>ゲンボク</t>
    </rPh>
    <rPh sb="3" eb="5">
      <t>フンマツ</t>
    </rPh>
    <phoneticPr fontId="1"/>
  </si>
  <si>
    <t>Ge</t>
  </si>
  <si>
    <t>&lt;6.2823</t>
  </si>
  <si>
    <t>&lt;0.8108</t>
  </si>
  <si>
    <t>福島県</t>
    <rPh sb="0" eb="3">
      <t>フクシマケン</t>
    </rPh>
    <phoneticPr fontId="7"/>
  </si>
  <si>
    <t>南会津町</t>
    <rPh sb="0" eb="3">
      <t>ミナミアイヅ</t>
    </rPh>
    <rPh sb="3" eb="4">
      <t>マチ</t>
    </rPh>
    <phoneticPr fontId="1"/>
  </si>
  <si>
    <t>サクラシメジ</t>
  </si>
  <si>
    <t>&lt;5.3775</t>
  </si>
  <si>
    <t>畜産物</t>
    <rPh sb="0" eb="3">
      <t>チクサンブツ</t>
    </rPh>
    <phoneticPr fontId="1"/>
  </si>
  <si>
    <t>&lt;6.4432</t>
  </si>
  <si>
    <t>&lt;6.0303</t>
  </si>
  <si>
    <t>&lt;12.4735</t>
    <phoneticPr fontId="1"/>
  </si>
  <si>
    <t>岩手県</t>
    <rPh sb="0" eb="3">
      <t>イワテケン</t>
    </rPh>
    <phoneticPr fontId="7"/>
  </si>
  <si>
    <t>マツタケ</t>
  </si>
  <si>
    <t>&lt;5.0190</t>
  </si>
  <si>
    <t>長野県</t>
    <rPh sb="0" eb="3">
      <t>ナガノケン</t>
    </rPh>
    <phoneticPr fontId="7"/>
  </si>
  <si>
    <t>&lt;4.9393</t>
  </si>
  <si>
    <t>岩手県</t>
    <rPh sb="0" eb="2">
      <t>イワテ</t>
    </rPh>
    <rPh sb="2" eb="3">
      <t>ケン</t>
    </rPh>
    <phoneticPr fontId="7"/>
  </si>
  <si>
    <t>&lt;6.0960</t>
  </si>
  <si>
    <t>下郷町</t>
    <rPh sb="0" eb="3">
      <t>シモゴウチョウ</t>
    </rPh>
    <phoneticPr fontId="1"/>
  </si>
  <si>
    <t>会津坂下町</t>
    <rPh sb="0" eb="5">
      <t>アイヅサカシタマチ</t>
    </rPh>
    <phoneticPr fontId="1"/>
  </si>
  <si>
    <t>西会津町</t>
    <rPh sb="0" eb="4">
      <t>ニシアイヅマチ</t>
    </rPh>
    <phoneticPr fontId="1"/>
  </si>
  <si>
    <t>ノブドウ</t>
  </si>
  <si>
    <t>別名：ブスの実</t>
    <rPh sb="0" eb="2">
      <t>ベツメイ</t>
    </rPh>
    <rPh sb="6" eb="7">
      <t>ミ</t>
    </rPh>
    <phoneticPr fontId="1"/>
  </si>
  <si>
    <t>大玉</t>
    <rPh sb="0" eb="2">
      <t>オオタマ</t>
    </rPh>
    <phoneticPr fontId="1"/>
  </si>
  <si>
    <t>ナツハゼ</t>
  </si>
  <si>
    <t>下郷町</t>
    <rPh sb="0" eb="3">
      <t>シモゴウマチ</t>
    </rPh>
    <phoneticPr fontId="1"/>
  </si>
  <si>
    <t>大松川</t>
    <rPh sb="0" eb="3">
      <t>オオマツカワ</t>
    </rPh>
    <phoneticPr fontId="1"/>
  </si>
  <si>
    <t>クリ</t>
  </si>
  <si>
    <t>種類：山栗</t>
    <rPh sb="0" eb="2">
      <t>シュルイ</t>
    </rPh>
    <rPh sb="3" eb="5">
      <t>ヤマグリ</t>
    </rPh>
    <phoneticPr fontId="1"/>
  </si>
  <si>
    <t>福島市</t>
    <rPh sb="0" eb="3">
      <t>フクシマシ</t>
    </rPh>
    <phoneticPr fontId="1"/>
  </si>
  <si>
    <t>ハチミツ</t>
  </si>
  <si>
    <t>会津若松市</t>
    <rPh sb="0" eb="5">
      <t>アイヅワカマツシ</t>
    </rPh>
    <phoneticPr fontId="1"/>
  </si>
  <si>
    <t>菌床</t>
    <rPh sb="0" eb="2">
      <t>キンショウ</t>
    </rPh>
    <phoneticPr fontId="1"/>
  </si>
  <si>
    <t>キュウリ</t>
  </si>
  <si>
    <t>会津美里町</t>
    <rPh sb="0" eb="5">
      <t>アイヅミサトマチ</t>
    </rPh>
    <phoneticPr fontId="1"/>
  </si>
  <si>
    <t>ナシ</t>
  </si>
  <si>
    <t>品種：豊水</t>
    <rPh sb="0" eb="2">
      <t>ヒンシュ</t>
    </rPh>
    <rPh sb="3" eb="5">
      <t>ホウスイ</t>
    </rPh>
    <phoneticPr fontId="1"/>
  </si>
  <si>
    <t>ニンジン</t>
  </si>
  <si>
    <t>ナメコ</t>
  </si>
  <si>
    <t>鶏卵</t>
    <rPh sb="0" eb="2">
      <t>ケイラン</t>
    </rPh>
    <phoneticPr fontId="1"/>
  </si>
  <si>
    <t>群馬県</t>
  </si>
  <si>
    <t>豚肉</t>
    <rPh sb="0" eb="2">
      <t>ブタニク</t>
    </rPh>
    <phoneticPr fontId="1"/>
  </si>
  <si>
    <t>長野県</t>
  </si>
  <si>
    <t>牛肉</t>
    <rPh sb="0" eb="2">
      <t>ギュウニク</t>
    </rPh>
    <phoneticPr fontId="1"/>
  </si>
  <si>
    <t>静岡県</t>
  </si>
  <si>
    <t>コメ</t>
  </si>
  <si>
    <t>品種：こしひかり</t>
    <rPh sb="0" eb="2">
      <t>ヒンシュ</t>
    </rPh>
    <phoneticPr fontId="1"/>
  </si>
  <si>
    <t>栃木県</t>
    <rPh sb="0" eb="3">
      <t>トチギケン</t>
    </rPh>
    <phoneticPr fontId="7"/>
  </si>
  <si>
    <t>大田原市</t>
    <rPh sb="0" eb="4">
      <t>オオタワラシ</t>
    </rPh>
    <phoneticPr fontId="1"/>
  </si>
  <si>
    <t>山形県</t>
    <rPh sb="0" eb="3">
      <t>ヤマガタケン</t>
    </rPh>
    <phoneticPr fontId="7"/>
  </si>
  <si>
    <t>高畠町</t>
    <rPh sb="0" eb="3">
      <t>タカハタマチ</t>
    </rPh>
    <phoneticPr fontId="1"/>
  </si>
  <si>
    <t>イチジク</t>
  </si>
  <si>
    <t>埼玉県</t>
    <rPh sb="0" eb="3">
      <t>サイタマケン</t>
    </rPh>
    <phoneticPr fontId="7"/>
  </si>
  <si>
    <t>品種：コシヒカリ</t>
    <rPh sb="0" eb="2">
      <t>ヒンシュ</t>
    </rPh>
    <phoneticPr fontId="1"/>
  </si>
  <si>
    <t>品種：ミルキークイーン</t>
    <rPh sb="0" eb="2">
      <t>ヒンシュ</t>
    </rPh>
    <phoneticPr fontId="1"/>
  </si>
  <si>
    <t>茨城県</t>
    <rPh sb="0" eb="3">
      <t>イバラキケン</t>
    </rPh>
    <phoneticPr fontId="7"/>
  </si>
  <si>
    <t>品種：あきたこまち</t>
    <rPh sb="0" eb="2">
      <t>ヒンシュ</t>
    </rPh>
    <phoneticPr fontId="1"/>
  </si>
  <si>
    <t>コウタケ</t>
    <phoneticPr fontId="1"/>
  </si>
  <si>
    <t>&lt;3.5227</t>
  </si>
  <si>
    <t>ウラベニホテイシメジ</t>
  </si>
  <si>
    <t>&lt;3.5384</t>
  </si>
  <si>
    <t>ショウゲンジ</t>
  </si>
  <si>
    <t>&lt;3.0903</t>
  </si>
  <si>
    <t>山梨県</t>
    <rPh sb="0" eb="3">
      <t>ヤマナシケン</t>
    </rPh>
    <phoneticPr fontId="7"/>
  </si>
  <si>
    <t>コウタケ</t>
  </si>
  <si>
    <t>&lt;2.9805</t>
  </si>
  <si>
    <t>上山市</t>
    <rPh sb="0" eb="3">
      <t>カミヤマシ</t>
    </rPh>
    <phoneticPr fontId="1"/>
  </si>
  <si>
    <t>&lt;3.6281</t>
    <phoneticPr fontId="1"/>
  </si>
  <si>
    <t>&lt;4.4301</t>
    <phoneticPr fontId="1"/>
  </si>
  <si>
    <t>&lt;8.0582</t>
    <phoneticPr fontId="1"/>
  </si>
  <si>
    <t>南陽市</t>
    <rPh sb="0" eb="3">
      <t>ナンヨウシ</t>
    </rPh>
    <phoneticPr fontId="1"/>
  </si>
  <si>
    <t>&lt;3.2999</t>
  </si>
  <si>
    <t>山形県</t>
  </si>
  <si>
    <t>山形</t>
    <rPh sb="0" eb="2">
      <t>ヤマガタ</t>
    </rPh>
    <phoneticPr fontId="1"/>
  </si>
  <si>
    <t>別名：ススタケ</t>
    <rPh sb="0" eb="2">
      <t>ベツメイ</t>
    </rPh>
    <phoneticPr fontId="1"/>
  </si>
  <si>
    <t>&lt;3.7822</t>
  </si>
  <si>
    <t>&lt;3.2422</t>
  </si>
  <si>
    <t>ブナハリタケ</t>
  </si>
  <si>
    <t>別名：カノカ</t>
    <rPh sb="0" eb="2">
      <t>ベツメイ</t>
    </rPh>
    <phoneticPr fontId="1"/>
  </si>
  <si>
    <t>山形県</t>
    <rPh sb="0" eb="2">
      <t>ヤマガタ</t>
    </rPh>
    <rPh sb="2" eb="3">
      <t>ケン</t>
    </rPh>
    <phoneticPr fontId="7"/>
  </si>
  <si>
    <t>寒河江市</t>
    <rPh sb="0" eb="4">
      <t>サガエシ</t>
    </rPh>
    <phoneticPr fontId="1"/>
  </si>
  <si>
    <t>ナラタケ</t>
  </si>
  <si>
    <t>西川町</t>
    <rPh sb="0" eb="3">
      <t>ニシカワマチ</t>
    </rPh>
    <phoneticPr fontId="1"/>
  </si>
  <si>
    <t>別名：モダシ</t>
    <rPh sb="0" eb="2">
      <t>ベツメイ</t>
    </rPh>
    <phoneticPr fontId="1"/>
  </si>
  <si>
    <t>大江町</t>
    <rPh sb="0" eb="3">
      <t>オオエマチ</t>
    </rPh>
    <phoneticPr fontId="1"/>
  </si>
  <si>
    <t>戸沢村</t>
    <rPh sb="0" eb="3">
      <t>トサワムラ</t>
    </rPh>
    <phoneticPr fontId="1"/>
  </si>
  <si>
    <t>ハタケシメジ</t>
  </si>
  <si>
    <t>最上町</t>
    <rPh sb="0" eb="3">
      <t>モガミマチ</t>
    </rPh>
    <phoneticPr fontId="1"/>
  </si>
  <si>
    <t>別名：ブナカノカ</t>
    <rPh sb="0" eb="2">
      <t>ベツメイ</t>
    </rPh>
    <phoneticPr fontId="1"/>
  </si>
  <si>
    <t>宮古市</t>
    <rPh sb="0" eb="3">
      <t>ミヤコシ</t>
    </rPh>
    <phoneticPr fontId="1"/>
  </si>
  <si>
    <t>&lt;4.6211</t>
  </si>
  <si>
    <t>岩手町</t>
    <rPh sb="0" eb="3">
      <t>イワテマチ</t>
    </rPh>
    <phoneticPr fontId="1"/>
  </si>
  <si>
    <t>ハナイグチ</t>
  </si>
  <si>
    <t>別名：ラクヨウ</t>
    <rPh sb="0" eb="2">
      <t>ベツメイ</t>
    </rPh>
    <phoneticPr fontId="1"/>
  </si>
  <si>
    <t>滝沢市</t>
    <rPh sb="0" eb="2">
      <t>タキザワ</t>
    </rPh>
    <rPh sb="2" eb="3">
      <t>シ</t>
    </rPh>
    <phoneticPr fontId="1"/>
  </si>
  <si>
    <t>オオシメジ</t>
  </si>
  <si>
    <t>葛巻町</t>
    <rPh sb="0" eb="3">
      <t>クズマキマチ</t>
    </rPh>
    <phoneticPr fontId="1"/>
  </si>
  <si>
    <t>別名：黒きのこ</t>
    <rPh sb="0" eb="2">
      <t>ベツメイ</t>
    </rPh>
    <rPh sb="3" eb="4">
      <t>クロ</t>
    </rPh>
    <phoneticPr fontId="1"/>
  </si>
  <si>
    <t>&lt;3.7073</t>
  </si>
  <si>
    <t>ホンシメジ</t>
  </si>
  <si>
    <t>八幡平市</t>
    <rPh sb="0" eb="4">
      <t>ハチマンタイシ</t>
    </rPh>
    <phoneticPr fontId="1"/>
  </si>
  <si>
    <t>クリタケ</t>
  </si>
  <si>
    <t>&lt;3.0791</t>
  </si>
  <si>
    <t>盛岡市</t>
    <rPh sb="0" eb="3">
      <t>モリオカシ</t>
    </rPh>
    <phoneticPr fontId="1"/>
  </si>
  <si>
    <t>別名：ボリ</t>
    <rPh sb="0" eb="2">
      <t>ベツメイ</t>
    </rPh>
    <phoneticPr fontId="1"/>
  </si>
  <si>
    <t>&lt;2.7309</t>
  </si>
  <si>
    <t>&lt;3.4072</t>
    <phoneticPr fontId="1"/>
  </si>
  <si>
    <t>花巻市</t>
    <rPh sb="0" eb="3">
      <t>ハナマキシ</t>
    </rPh>
    <phoneticPr fontId="1"/>
  </si>
  <si>
    <t>大迫町</t>
    <rPh sb="0" eb="2">
      <t>オオサコ</t>
    </rPh>
    <rPh sb="2" eb="3">
      <t>マチ</t>
    </rPh>
    <phoneticPr fontId="1"/>
  </si>
  <si>
    <t>紫波町</t>
    <rPh sb="0" eb="3">
      <t>シワチョウ</t>
    </rPh>
    <phoneticPr fontId="1"/>
  </si>
  <si>
    <t>赤沢</t>
    <rPh sb="0" eb="2">
      <t>アカサワ</t>
    </rPh>
    <phoneticPr fontId="1"/>
  </si>
  <si>
    <t>矢沢</t>
    <rPh sb="0" eb="2">
      <t>ヤザワ</t>
    </rPh>
    <phoneticPr fontId="1"/>
  </si>
  <si>
    <t>神奈川県</t>
    <rPh sb="0" eb="4">
      <t>カナガワケン</t>
    </rPh>
    <phoneticPr fontId="7"/>
  </si>
  <si>
    <t>品種：はるみ</t>
    <rPh sb="0" eb="2">
      <t>ヒンシュ</t>
    </rPh>
    <phoneticPr fontId="1"/>
  </si>
  <si>
    <t>リンゴ</t>
  </si>
  <si>
    <t>品種：秋映</t>
    <rPh sb="0" eb="2">
      <t>ヒンシュ</t>
    </rPh>
    <rPh sb="3" eb="5">
      <t>アキバ</t>
    </rPh>
    <phoneticPr fontId="1"/>
  </si>
  <si>
    <t>岩手県</t>
  </si>
  <si>
    <t>キャベツ</t>
  </si>
  <si>
    <t>宮城県</t>
  </si>
  <si>
    <t>品種：ひとめぼれ</t>
    <rPh sb="0" eb="2">
      <t>ヒンシュ</t>
    </rPh>
    <phoneticPr fontId="1"/>
  </si>
  <si>
    <t>新潟県</t>
  </si>
  <si>
    <t>青森県</t>
    <rPh sb="0" eb="3">
      <t>アオモリケン</t>
    </rPh>
    <phoneticPr fontId="7"/>
  </si>
  <si>
    <t>八戸</t>
    <rPh sb="0" eb="2">
      <t>ハチノヘ</t>
    </rPh>
    <phoneticPr fontId="1"/>
  </si>
  <si>
    <t>ハツタケ</t>
  </si>
  <si>
    <t>天然</t>
    <rPh sb="0" eb="2">
      <t>テンネン</t>
    </rPh>
    <phoneticPr fontId="3"/>
  </si>
  <si>
    <t>シメジ</t>
  </si>
  <si>
    <t>十和田市</t>
    <rPh sb="0" eb="4">
      <t>トワダシ</t>
    </rPh>
    <phoneticPr fontId="1"/>
  </si>
  <si>
    <t>ウワバミソウ</t>
    <phoneticPr fontId="1"/>
  </si>
  <si>
    <t>不明</t>
    <rPh sb="0" eb="2">
      <t>フメイ</t>
    </rPh>
    <phoneticPr fontId="3"/>
  </si>
  <si>
    <t>部位：球芽、別名：ミズノミ</t>
    <rPh sb="0" eb="2">
      <t>ブイ</t>
    </rPh>
    <rPh sb="3" eb="5">
      <t>キュウメ</t>
    </rPh>
    <rPh sb="6" eb="8">
      <t>ベツメイ</t>
    </rPh>
    <phoneticPr fontId="1"/>
  </si>
  <si>
    <t>秋田県</t>
    <rPh sb="0" eb="3">
      <t>アキタケン</t>
    </rPh>
    <phoneticPr fontId="7"/>
  </si>
  <si>
    <t>大仙市</t>
    <rPh sb="0" eb="3">
      <t>ダイセンシ</t>
    </rPh>
    <phoneticPr fontId="1"/>
  </si>
  <si>
    <t>西仙北</t>
    <rPh sb="0" eb="3">
      <t>ニシセンキタ</t>
    </rPh>
    <phoneticPr fontId="1"/>
  </si>
  <si>
    <t>プルーン</t>
  </si>
  <si>
    <t>栽培</t>
    <rPh sb="0" eb="2">
      <t>サイバイ</t>
    </rPh>
    <phoneticPr fontId="3"/>
  </si>
  <si>
    <t>青森県</t>
    <rPh sb="0" eb="2">
      <t>アオモリ</t>
    </rPh>
    <rPh sb="2" eb="3">
      <t>ケン</t>
    </rPh>
    <phoneticPr fontId="7"/>
  </si>
  <si>
    <t>階上町</t>
    <rPh sb="0" eb="3">
      <t>カイウエマチ</t>
    </rPh>
    <phoneticPr fontId="1"/>
  </si>
  <si>
    <t>南部</t>
    <rPh sb="0" eb="2">
      <t>ナンブ</t>
    </rPh>
    <phoneticPr fontId="1"/>
  </si>
  <si>
    <t>コムギ</t>
  </si>
  <si>
    <t>畜産物</t>
    <rPh sb="0" eb="3">
      <t>チクサンブツ</t>
    </rPh>
    <phoneticPr fontId="3"/>
  </si>
  <si>
    <t>太田</t>
    <rPh sb="0" eb="2">
      <t>オオタ</t>
    </rPh>
    <phoneticPr fontId="1"/>
  </si>
  <si>
    <t>エダマメ</t>
  </si>
  <si>
    <t>品種：HS-111</t>
    <rPh sb="0" eb="2">
      <t>ヒンシュ</t>
    </rPh>
    <phoneticPr fontId="1"/>
  </si>
  <si>
    <t>羽後町</t>
    <rPh sb="0" eb="3">
      <t>ウゴマチ</t>
    </rPh>
    <phoneticPr fontId="1"/>
  </si>
  <si>
    <t>部位：バラ</t>
    <rPh sb="0" eb="2">
      <t>ブイ</t>
    </rPh>
    <phoneticPr fontId="1"/>
  </si>
  <si>
    <t>ソバ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</si>
</sst>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000_);[Red]\(0.0000\)"/>
    <numFmt numFmtId="178" formatCode="0.000_);[Red]\(0.000\)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43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3" borderId="44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5" xfId="0" applyNumberFormat="1" applyFont="1" applyFill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8" fontId="0" fillId="0" borderId="26" xfId="0" applyNumberFormat="1" applyBorder="1" applyAlignment="1">
      <alignment horizontal="center" vertical="center"/>
    </xf>
    <xf numFmtId="178" fontId="0" fillId="0" borderId="46" xfId="0" applyNumberForma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1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9(&#31532;1258&#22577;)/(3)&#22269;&#34907;&#30740;/&#20462;&#27491;&#24460;&#26908;&#26619;&#32080;&#26524;&#22577;&#21578;&#12304;2021.09.02&#12305;&#22269;&#34907;&#30740;&#65288;RA-2021-344&#38500;&#2280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9(&#31532;1258&#22577;)/(3)&#22269;&#34907;&#30740;/&#26908;&#26619;&#32080;&#26524;&#22577;&#21578;&#12304;2021.10.01&#12305;&#22269;&#34907;&#307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9(&#31532;1258&#22577;)/(3)&#22269;&#34907;&#30740;/&#26908;&#26619;&#32080;&#26524;&#22577;&#21578;&#12304;2021.09.30&#12305;&#22269;&#34907;&#3074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9(&#31532;1258&#22577;)/(3)&#22269;&#34907;&#30740;/&#26908;&#26619;&#32080;&#26524;&#22577;&#21578;&#12304;2021.09.17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"/>
  <sheetViews>
    <sheetView tabSelected="1" workbookViewId="0"/>
  </sheetViews>
  <sheetFormatPr defaultRowHeight="18.75" x14ac:dyDescent="0.4"/>
  <cols>
    <col min="2" max="2" width="11" bestFit="1" customWidth="1"/>
    <col min="3" max="3" width="25.5" bestFit="1" customWidth="1"/>
    <col min="5" max="5" width="11" bestFit="1" customWidth="1"/>
    <col min="6" max="6" width="25.5" style="85" bestFit="1" customWidth="1"/>
    <col min="9" max="9" width="21.25" bestFit="1" customWidth="1"/>
    <col min="10" max="10" width="39" style="85" bestFit="1" customWidth="1"/>
    <col min="11" max="11" width="27.5" bestFit="1" customWidth="1"/>
    <col min="12" max="12" width="27.625" style="85" bestFit="1" customWidth="1"/>
    <col min="13" max="13" width="25.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" t="s">
        <v>1</v>
      </c>
      <c r="B3" s="1" t="s">
        <v>2</v>
      </c>
      <c r="C3" s="3" t="s">
        <v>3</v>
      </c>
      <c r="D3" s="4" t="s">
        <v>4</v>
      </c>
      <c r="E3" s="5"/>
      <c r="F3" s="6"/>
      <c r="G3" s="7" t="s">
        <v>5</v>
      </c>
      <c r="H3" s="8" t="s">
        <v>6</v>
      </c>
      <c r="I3" s="9" t="s">
        <v>7</v>
      </c>
      <c r="J3" s="5"/>
      <c r="K3" s="5"/>
      <c r="L3" s="6"/>
      <c r="M3" s="4" t="s">
        <v>8</v>
      </c>
      <c r="N3" s="6"/>
      <c r="O3" s="10" t="s">
        <v>9</v>
      </c>
      <c r="P3" s="11"/>
      <c r="Q3" s="4" t="s">
        <v>10</v>
      </c>
      <c r="R3" s="5"/>
      <c r="S3" s="5"/>
      <c r="T3" s="5"/>
      <c r="U3" s="5"/>
      <c r="V3" s="5"/>
      <c r="W3" s="6"/>
    </row>
    <row r="4" spans="1:23" x14ac:dyDescent="0.4">
      <c r="A4" s="2"/>
      <c r="B4" s="2"/>
      <c r="C4" s="12"/>
      <c r="D4" s="13" t="s">
        <v>11</v>
      </c>
      <c r="E4" s="14" t="s">
        <v>12</v>
      </c>
      <c r="F4" s="15" t="s">
        <v>13</v>
      </c>
      <c r="G4" s="16"/>
      <c r="H4" s="17"/>
      <c r="I4" s="14" t="s">
        <v>14</v>
      </c>
      <c r="J4" s="18"/>
      <c r="K4" s="19"/>
      <c r="L4" s="86" t="s">
        <v>15</v>
      </c>
      <c r="M4" s="20" t="s">
        <v>16</v>
      </c>
      <c r="N4" s="15" t="s">
        <v>17</v>
      </c>
      <c r="O4" s="21" t="s">
        <v>18</v>
      </c>
      <c r="P4" s="22" t="s">
        <v>19</v>
      </c>
      <c r="Q4" s="23" t="s">
        <v>20</v>
      </c>
      <c r="R4" s="24"/>
      <c r="S4" s="24"/>
      <c r="T4" s="25" t="s">
        <v>21</v>
      </c>
      <c r="U4" s="26" t="s">
        <v>22</v>
      </c>
      <c r="V4" s="26" t="s">
        <v>23</v>
      </c>
      <c r="W4" s="27" t="s">
        <v>24</v>
      </c>
    </row>
    <row r="5" spans="1:23" ht="110.1" customHeight="1" x14ac:dyDescent="0.4">
      <c r="A5" s="2"/>
      <c r="B5" s="2"/>
      <c r="C5" s="12"/>
      <c r="D5" s="28"/>
      <c r="E5" s="29"/>
      <c r="F5" s="12"/>
      <c r="G5" s="16"/>
      <c r="H5" s="17"/>
      <c r="I5" s="29"/>
      <c r="J5" s="30" t="s">
        <v>25</v>
      </c>
      <c r="K5" s="30" t="s">
        <v>26</v>
      </c>
      <c r="L5" s="12"/>
      <c r="M5" s="32"/>
      <c r="N5" s="31"/>
      <c r="O5" s="33"/>
      <c r="P5" s="34"/>
      <c r="Q5" s="35" t="s">
        <v>27</v>
      </c>
      <c r="R5" s="36"/>
      <c r="S5" s="37"/>
      <c r="T5" s="38"/>
      <c r="U5" s="39"/>
      <c r="V5" s="39"/>
      <c r="W5" s="40"/>
    </row>
    <row r="6" spans="1:23" ht="19.5" thickBot="1" x14ac:dyDescent="0.45">
      <c r="A6" s="41"/>
      <c r="B6" s="41"/>
      <c r="C6" s="42"/>
      <c r="D6" s="43"/>
      <c r="E6" s="44"/>
      <c r="F6" s="42"/>
      <c r="G6" s="45"/>
      <c r="H6" s="46"/>
      <c r="I6" s="44"/>
      <c r="J6" s="47"/>
      <c r="K6" s="47"/>
      <c r="L6" s="42"/>
      <c r="M6" s="49"/>
      <c r="N6" s="48"/>
      <c r="O6" s="50"/>
      <c r="P6" s="51"/>
      <c r="Q6" s="52" t="s">
        <v>28</v>
      </c>
      <c r="R6" s="53" t="s">
        <v>29</v>
      </c>
      <c r="S6" s="54" t="s">
        <v>30</v>
      </c>
      <c r="T6" s="55"/>
      <c r="U6" s="56"/>
      <c r="V6" s="56"/>
      <c r="W6" s="57"/>
    </row>
    <row r="7" spans="1:23" ht="19.5" thickTop="1" x14ac:dyDescent="0.4">
      <c r="A7" s="58">
        <v>1</v>
      </c>
      <c r="B7" s="58" t="s">
        <v>31</v>
      </c>
      <c r="C7" s="59" t="s">
        <v>32</v>
      </c>
      <c r="D7" s="60" t="s">
        <v>33</v>
      </c>
      <c r="E7" s="61" t="s">
        <v>34</v>
      </c>
      <c r="F7" s="61" t="s">
        <v>34</v>
      </c>
      <c r="G7" s="62" t="s">
        <v>35</v>
      </c>
      <c r="H7" s="63" t="s">
        <v>36</v>
      </c>
      <c r="I7" s="58" t="s">
        <v>37</v>
      </c>
      <c r="J7" s="58" t="s">
        <v>38</v>
      </c>
      <c r="K7" s="61" t="s">
        <v>34</v>
      </c>
      <c r="L7" s="64" t="s">
        <v>39</v>
      </c>
      <c r="M7" s="65" t="s">
        <v>32</v>
      </c>
      <c r="N7" s="66" t="s">
        <v>40</v>
      </c>
      <c r="O7" s="67">
        <v>44452</v>
      </c>
      <c r="P7" s="68">
        <v>44454</v>
      </c>
      <c r="Q7" s="69" t="s">
        <v>41</v>
      </c>
      <c r="R7" s="70" t="s">
        <v>41</v>
      </c>
      <c r="S7" s="71" t="s">
        <v>42</v>
      </c>
      <c r="T7" s="72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2" t="str">
        <f t="shared" si="0"/>
        <v>-</v>
      </c>
      <c r="V7" s="73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4" t="str">
        <f t="shared" ref="W7:W63" si="2">IF(ISERROR(V7*1),"",IF(AND(H7="飲料水",V7&gt;=11),"○",IF(AND(H7="牛乳・乳児用食品",V7&gt;=51),"○",IF(AND(H7&lt;&gt;"",V7&gt;=110),"○",""))))</f>
        <v/>
      </c>
    </row>
    <row r="8" spans="1:23" x14ac:dyDescent="0.4">
      <c r="A8" s="58">
        <v>2</v>
      </c>
      <c r="B8" s="58" t="s">
        <v>31</v>
      </c>
      <c r="C8" s="59" t="s">
        <v>32</v>
      </c>
      <c r="D8" s="63" t="s">
        <v>33</v>
      </c>
      <c r="E8" s="61" t="s">
        <v>43</v>
      </c>
      <c r="F8" s="61" t="s">
        <v>34</v>
      </c>
      <c r="G8" s="62" t="s">
        <v>35</v>
      </c>
      <c r="H8" s="63" t="s">
        <v>44</v>
      </c>
      <c r="I8" s="61" t="s">
        <v>45</v>
      </c>
      <c r="J8" s="58" t="s">
        <v>46</v>
      </c>
      <c r="K8" s="61" t="s">
        <v>34</v>
      </c>
      <c r="L8" s="64" t="s">
        <v>39</v>
      </c>
      <c r="M8" s="65" t="s">
        <v>32</v>
      </c>
      <c r="N8" s="66" t="s">
        <v>40</v>
      </c>
      <c r="O8" s="67">
        <v>44452</v>
      </c>
      <c r="P8" s="68">
        <v>44454</v>
      </c>
      <c r="Q8" s="69" t="s">
        <v>41</v>
      </c>
      <c r="R8" s="70" t="s">
        <v>41</v>
      </c>
      <c r="S8" s="71" t="s">
        <v>42</v>
      </c>
      <c r="T8" s="72" t="str">
        <f t="shared" si="0"/>
        <v>-</v>
      </c>
      <c r="U8" s="72" t="str">
        <f t="shared" si="0"/>
        <v>-</v>
      </c>
      <c r="V8" s="73" t="str">
        <f t="shared" si="1"/>
        <v>&lt;25</v>
      </c>
      <c r="W8" s="74" t="str">
        <f t="shared" si="2"/>
        <v/>
      </c>
    </row>
    <row r="9" spans="1:23" x14ac:dyDescent="0.4">
      <c r="A9" s="58">
        <v>3</v>
      </c>
      <c r="B9" s="58" t="s">
        <v>31</v>
      </c>
      <c r="C9" s="59" t="s">
        <v>32</v>
      </c>
      <c r="D9" s="63" t="s">
        <v>33</v>
      </c>
      <c r="E9" s="61" t="s">
        <v>43</v>
      </c>
      <c r="F9" s="61" t="s">
        <v>34</v>
      </c>
      <c r="G9" s="62" t="s">
        <v>35</v>
      </c>
      <c r="H9" s="63" t="s">
        <v>44</v>
      </c>
      <c r="I9" s="61" t="s">
        <v>47</v>
      </c>
      <c r="J9" s="58" t="s">
        <v>48</v>
      </c>
      <c r="K9" s="61" t="s">
        <v>49</v>
      </c>
      <c r="L9" s="64" t="s">
        <v>39</v>
      </c>
      <c r="M9" s="65" t="s">
        <v>32</v>
      </c>
      <c r="N9" s="66" t="s">
        <v>40</v>
      </c>
      <c r="O9" s="67">
        <v>44452</v>
      </c>
      <c r="P9" s="68">
        <v>44454</v>
      </c>
      <c r="Q9" s="69" t="s">
        <v>41</v>
      </c>
      <c r="R9" s="70" t="s">
        <v>41</v>
      </c>
      <c r="S9" s="71" t="s">
        <v>42</v>
      </c>
      <c r="T9" s="72" t="str">
        <f t="shared" si="0"/>
        <v>-</v>
      </c>
      <c r="U9" s="72" t="str">
        <f t="shared" si="0"/>
        <v>-</v>
      </c>
      <c r="V9" s="73" t="str">
        <f t="shared" si="1"/>
        <v>&lt;25</v>
      </c>
      <c r="W9" s="74" t="str">
        <f t="shared" si="2"/>
        <v/>
      </c>
    </row>
    <row r="10" spans="1:23" x14ac:dyDescent="0.4">
      <c r="A10" s="58">
        <v>4</v>
      </c>
      <c r="B10" s="58" t="s">
        <v>31</v>
      </c>
      <c r="C10" s="59" t="s">
        <v>32</v>
      </c>
      <c r="D10" s="63" t="s">
        <v>33</v>
      </c>
      <c r="E10" s="61" t="s">
        <v>34</v>
      </c>
      <c r="F10" s="61" t="s">
        <v>50</v>
      </c>
      <c r="G10" s="62" t="s">
        <v>35</v>
      </c>
      <c r="H10" s="63" t="s">
        <v>44</v>
      </c>
      <c r="I10" s="61" t="s">
        <v>51</v>
      </c>
      <c r="J10" s="58" t="s">
        <v>38</v>
      </c>
      <c r="K10" s="61" t="s">
        <v>52</v>
      </c>
      <c r="L10" s="64" t="s">
        <v>39</v>
      </c>
      <c r="M10" s="65" t="s">
        <v>32</v>
      </c>
      <c r="N10" s="66" t="s">
        <v>40</v>
      </c>
      <c r="O10" s="67">
        <v>44452</v>
      </c>
      <c r="P10" s="68">
        <v>44454</v>
      </c>
      <c r="Q10" s="69" t="s">
        <v>41</v>
      </c>
      <c r="R10" s="70" t="s">
        <v>41</v>
      </c>
      <c r="S10" s="71" t="s">
        <v>42</v>
      </c>
      <c r="T10" s="72" t="str">
        <f t="shared" si="0"/>
        <v>-</v>
      </c>
      <c r="U10" s="72" t="str">
        <f t="shared" si="0"/>
        <v>-</v>
      </c>
      <c r="V10" s="73" t="str">
        <f t="shared" si="1"/>
        <v>&lt;25</v>
      </c>
      <c r="W10" s="74" t="str">
        <f t="shared" si="2"/>
        <v/>
      </c>
    </row>
    <row r="11" spans="1:23" x14ac:dyDescent="0.4">
      <c r="A11" s="58">
        <v>5</v>
      </c>
      <c r="B11" s="58" t="s">
        <v>31</v>
      </c>
      <c r="C11" s="59" t="s">
        <v>32</v>
      </c>
      <c r="D11" s="63" t="s">
        <v>33</v>
      </c>
      <c r="E11" s="61" t="s">
        <v>53</v>
      </c>
      <c r="F11" s="61" t="s">
        <v>34</v>
      </c>
      <c r="G11" s="62" t="s">
        <v>35</v>
      </c>
      <c r="H11" s="63" t="s">
        <v>44</v>
      </c>
      <c r="I11" s="61" t="s">
        <v>51</v>
      </c>
      <c r="J11" s="58" t="s">
        <v>38</v>
      </c>
      <c r="K11" s="61" t="s">
        <v>52</v>
      </c>
      <c r="L11" s="64" t="s">
        <v>39</v>
      </c>
      <c r="M11" s="65" t="s">
        <v>32</v>
      </c>
      <c r="N11" s="66" t="s">
        <v>40</v>
      </c>
      <c r="O11" s="67">
        <v>44452</v>
      </c>
      <c r="P11" s="68">
        <v>44454</v>
      </c>
      <c r="Q11" s="69" t="s">
        <v>41</v>
      </c>
      <c r="R11" s="70" t="s">
        <v>41</v>
      </c>
      <c r="S11" s="71" t="s">
        <v>42</v>
      </c>
      <c r="T11" s="72" t="str">
        <f t="shared" si="0"/>
        <v>-</v>
      </c>
      <c r="U11" s="72" t="str">
        <f t="shared" si="0"/>
        <v>-</v>
      </c>
      <c r="V11" s="73" t="str">
        <f t="shared" si="1"/>
        <v>&lt;25</v>
      </c>
      <c r="W11" s="74" t="str">
        <f t="shared" si="2"/>
        <v/>
      </c>
    </row>
    <row r="12" spans="1:23" x14ac:dyDescent="0.4">
      <c r="A12" s="58">
        <v>6</v>
      </c>
      <c r="B12" s="58" t="s">
        <v>31</v>
      </c>
      <c r="C12" s="59" t="s">
        <v>32</v>
      </c>
      <c r="D12" s="63" t="s">
        <v>33</v>
      </c>
      <c r="E12" s="61" t="s">
        <v>43</v>
      </c>
      <c r="F12" s="61" t="s">
        <v>34</v>
      </c>
      <c r="G12" s="62" t="s">
        <v>35</v>
      </c>
      <c r="H12" s="63" t="s">
        <v>44</v>
      </c>
      <c r="I12" s="61" t="s">
        <v>51</v>
      </c>
      <c r="J12" s="58" t="s">
        <v>38</v>
      </c>
      <c r="K12" s="61" t="s">
        <v>52</v>
      </c>
      <c r="L12" s="64" t="s">
        <v>39</v>
      </c>
      <c r="M12" s="65" t="s">
        <v>32</v>
      </c>
      <c r="N12" s="66" t="s">
        <v>40</v>
      </c>
      <c r="O12" s="67">
        <v>44452</v>
      </c>
      <c r="P12" s="68">
        <v>44454</v>
      </c>
      <c r="Q12" s="69" t="s">
        <v>41</v>
      </c>
      <c r="R12" s="70" t="s">
        <v>41</v>
      </c>
      <c r="S12" s="71" t="s">
        <v>42</v>
      </c>
      <c r="T12" s="72" t="str">
        <f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12" s="72" t="str">
        <f>IF(R20="","",IF(NOT(ISERROR(R20*1)),ROUNDDOWN(R20*1,2-INT(LOG(ABS(R20*1)))),IFERROR("&lt;"&amp;ROUNDDOWN(IF(SUBSTITUTE(R20,"&lt;","")*1&lt;=50,SUBSTITUTE(R20,"&lt;","")*1,""),2-INT(LOG(ABS(SUBSTITUTE(R20,"&lt;","")*1)))),IF(R20="-",R20,"入力形式が間違っています"))))</f>
        <v>-</v>
      </c>
      <c r="V12" s="73" t="str">
        <f>IFERROR(IF(AND(T12="",U12=""),"",IF(AND(T12="-",U12="-"),IF(S20="","Cs合計を入力してください",S20),IF(NOT(ISERROR(T12*1+U12*1)),ROUND(T12+U12,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74" t="str">
        <f t="shared" si="2"/>
        <v/>
      </c>
    </row>
    <row r="13" spans="1:23" x14ac:dyDescent="0.4">
      <c r="A13" s="58">
        <v>7</v>
      </c>
      <c r="B13" s="58" t="s">
        <v>31</v>
      </c>
      <c r="C13" s="59" t="s">
        <v>32</v>
      </c>
      <c r="D13" s="63" t="s">
        <v>33</v>
      </c>
      <c r="E13" s="61" t="s">
        <v>54</v>
      </c>
      <c r="F13" s="61" t="s">
        <v>34</v>
      </c>
      <c r="G13" s="62" t="s">
        <v>35</v>
      </c>
      <c r="H13" s="63" t="s">
        <v>55</v>
      </c>
      <c r="I13" s="61" t="s">
        <v>56</v>
      </c>
      <c r="J13" s="58" t="s">
        <v>38</v>
      </c>
      <c r="K13" s="61" t="s">
        <v>57</v>
      </c>
      <c r="L13" s="64" t="s">
        <v>39</v>
      </c>
      <c r="M13" s="65" t="s">
        <v>32</v>
      </c>
      <c r="N13" s="66" t="s">
        <v>58</v>
      </c>
      <c r="O13" s="67">
        <v>44452</v>
      </c>
      <c r="P13" s="68">
        <v>44454</v>
      </c>
      <c r="Q13" s="69" t="s">
        <v>59</v>
      </c>
      <c r="R13" s="70">
        <v>14.372999999999999</v>
      </c>
      <c r="S13" s="71">
        <v>14.372999999999999</v>
      </c>
      <c r="T13" s="72" t="str">
        <f t="shared" si="0"/>
        <v>&lt;6.28</v>
      </c>
      <c r="U13" s="72">
        <f t="shared" si="0"/>
        <v>14.3</v>
      </c>
      <c r="V13" s="73">
        <f t="shared" si="1"/>
        <v>14</v>
      </c>
      <c r="W13" s="74" t="str">
        <f t="shared" si="2"/>
        <v/>
      </c>
    </row>
    <row r="14" spans="1:23" x14ac:dyDescent="0.4">
      <c r="A14" s="58">
        <v>8</v>
      </c>
      <c r="B14" s="58" t="s">
        <v>31</v>
      </c>
      <c r="C14" s="59" t="s">
        <v>32</v>
      </c>
      <c r="D14" s="63" t="s">
        <v>33</v>
      </c>
      <c r="E14" s="61" t="s">
        <v>34</v>
      </c>
      <c r="F14" s="61" t="s">
        <v>34</v>
      </c>
      <c r="G14" s="62" t="s">
        <v>35</v>
      </c>
      <c r="H14" s="63" t="s">
        <v>55</v>
      </c>
      <c r="I14" s="61" t="s">
        <v>56</v>
      </c>
      <c r="J14" s="58" t="s">
        <v>38</v>
      </c>
      <c r="K14" s="61" t="s">
        <v>52</v>
      </c>
      <c r="L14" s="64" t="s">
        <v>39</v>
      </c>
      <c r="M14" s="65" t="s">
        <v>32</v>
      </c>
      <c r="N14" s="66" t="s">
        <v>58</v>
      </c>
      <c r="O14" s="67">
        <v>44452</v>
      </c>
      <c r="P14" s="68">
        <v>44454</v>
      </c>
      <c r="Q14" s="69" t="s">
        <v>60</v>
      </c>
      <c r="R14" s="70">
        <v>2.2869999999999999</v>
      </c>
      <c r="S14" s="71">
        <v>2.2869999999999999</v>
      </c>
      <c r="T14" s="72" t="str">
        <f t="shared" si="0"/>
        <v>&lt;0.81</v>
      </c>
      <c r="U14" s="72">
        <f t="shared" si="0"/>
        <v>2.2799999999999998</v>
      </c>
      <c r="V14" s="73">
        <f t="shared" si="1"/>
        <v>2.2999999999999998</v>
      </c>
      <c r="W14" s="74" t="str">
        <f t="shared" si="2"/>
        <v/>
      </c>
    </row>
    <row r="15" spans="1:23" x14ac:dyDescent="0.4">
      <c r="A15" s="58">
        <v>9</v>
      </c>
      <c r="B15" s="58" t="s">
        <v>31</v>
      </c>
      <c r="C15" s="59" t="s">
        <v>32</v>
      </c>
      <c r="D15" s="63" t="s">
        <v>61</v>
      </c>
      <c r="E15" s="61" t="s">
        <v>62</v>
      </c>
      <c r="F15" s="61" t="s">
        <v>34</v>
      </c>
      <c r="G15" s="62" t="s">
        <v>35</v>
      </c>
      <c r="H15" s="63" t="s">
        <v>44</v>
      </c>
      <c r="I15" s="61" t="s">
        <v>63</v>
      </c>
      <c r="J15" s="58" t="s">
        <v>46</v>
      </c>
      <c r="K15" s="61" t="s">
        <v>34</v>
      </c>
      <c r="L15" s="64" t="s">
        <v>39</v>
      </c>
      <c r="M15" s="65" t="s">
        <v>32</v>
      </c>
      <c r="N15" s="66" t="s">
        <v>58</v>
      </c>
      <c r="O15" s="67">
        <v>44453</v>
      </c>
      <c r="P15" s="68">
        <v>44454</v>
      </c>
      <c r="Q15" s="69" t="s">
        <v>64</v>
      </c>
      <c r="R15" s="70">
        <v>67.457999999999998</v>
      </c>
      <c r="S15" s="71">
        <v>67.457999999999998</v>
      </c>
      <c r="T15" s="72" t="str">
        <f t="shared" si="0"/>
        <v>&lt;5.37</v>
      </c>
      <c r="U15" s="72">
        <f t="shared" si="0"/>
        <v>67.400000000000006</v>
      </c>
      <c r="V15" s="73">
        <f t="shared" si="1"/>
        <v>67</v>
      </c>
      <c r="W15" s="74" t="str">
        <f t="shared" si="2"/>
        <v/>
      </c>
    </row>
    <row r="16" spans="1:23" x14ac:dyDescent="0.4">
      <c r="A16" s="58">
        <v>10</v>
      </c>
      <c r="B16" s="58" t="s">
        <v>31</v>
      </c>
      <c r="C16" s="59" t="s">
        <v>32</v>
      </c>
      <c r="D16" s="63" t="s">
        <v>61</v>
      </c>
      <c r="E16" s="61" t="s">
        <v>62</v>
      </c>
      <c r="F16" s="61" t="s">
        <v>34</v>
      </c>
      <c r="G16" s="62" t="s">
        <v>35</v>
      </c>
      <c r="H16" s="63" t="s">
        <v>65</v>
      </c>
      <c r="I16" s="61" t="s">
        <v>47</v>
      </c>
      <c r="J16" s="61" t="s">
        <v>48</v>
      </c>
      <c r="K16" s="61" t="s">
        <v>34</v>
      </c>
      <c r="L16" s="64" t="s">
        <v>39</v>
      </c>
      <c r="M16" s="65" t="s">
        <v>32</v>
      </c>
      <c r="N16" s="66" t="s">
        <v>58</v>
      </c>
      <c r="O16" s="67">
        <v>44453</v>
      </c>
      <c r="P16" s="68">
        <v>44454</v>
      </c>
      <c r="Q16" s="69" t="s">
        <v>66</v>
      </c>
      <c r="R16" s="70" t="s">
        <v>67</v>
      </c>
      <c r="S16" s="71" t="s">
        <v>68</v>
      </c>
      <c r="T16" s="72" t="str">
        <f t="shared" si="0"/>
        <v>&lt;6.44</v>
      </c>
      <c r="U16" s="72" t="str">
        <f t="shared" si="0"/>
        <v>&lt;6.03</v>
      </c>
      <c r="V16" s="73" t="str">
        <f t="shared" si="1"/>
        <v>&lt;12</v>
      </c>
      <c r="W16" s="74" t="str">
        <f t="shared" si="2"/>
        <v/>
      </c>
    </row>
    <row r="17" spans="1:23" x14ac:dyDescent="0.4">
      <c r="A17" s="58">
        <v>11</v>
      </c>
      <c r="B17" s="58" t="s">
        <v>31</v>
      </c>
      <c r="C17" s="59" t="s">
        <v>32</v>
      </c>
      <c r="D17" s="63" t="s">
        <v>69</v>
      </c>
      <c r="E17" s="61" t="s">
        <v>34</v>
      </c>
      <c r="F17" s="61" t="s">
        <v>34</v>
      </c>
      <c r="G17" s="62" t="s">
        <v>35</v>
      </c>
      <c r="H17" s="63" t="s">
        <v>36</v>
      </c>
      <c r="I17" s="61" t="s">
        <v>70</v>
      </c>
      <c r="J17" s="58" t="s">
        <v>46</v>
      </c>
      <c r="K17" s="61" t="s">
        <v>34</v>
      </c>
      <c r="L17" s="64" t="s">
        <v>48</v>
      </c>
      <c r="M17" s="65" t="s">
        <v>32</v>
      </c>
      <c r="N17" s="66" t="s">
        <v>58</v>
      </c>
      <c r="O17" s="67">
        <v>44453</v>
      </c>
      <c r="P17" s="68">
        <v>44454</v>
      </c>
      <c r="Q17" s="69" t="s">
        <v>71</v>
      </c>
      <c r="R17" s="70">
        <v>23.129000000000001</v>
      </c>
      <c r="S17" s="71">
        <v>23.129000000000001</v>
      </c>
      <c r="T17" s="72" t="str">
        <f t="shared" si="0"/>
        <v>&lt;5.01</v>
      </c>
      <c r="U17" s="72">
        <f t="shared" si="0"/>
        <v>23.1</v>
      </c>
      <c r="V17" s="73">
        <f t="shared" si="1"/>
        <v>23</v>
      </c>
      <c r="W17" s="74" t="str">
        <f t="shared" si="2"/>
        <v/>
      </c>
    </row>
    <row r="18" spans="1:23" x14ac:dyDescent="0.4">
      <c r="A18" s="58">
        <v>12</v>
      </c>
      <c r="B18" s="58" t="s">
        <v>31</v>
      </c>
      <c r="C18" s="59" t="s">
        <v>32</v>
      </c>
      <c r="D18" s="63" t="s">
        <v>72</v>
      </c>
      <c r="E18" s="61" t="s">
        <v>34</v>
      </c>
      <c r="F18" s="61" t="s">
        <v>34</v>
      </c>
      <c r="G18" s="62" t="s">
        <v>35</v>
      </c>
      <c r="H18" s="63" t="s">
        <v>36</v>
      </c>
      <c r="I18" s="61" t="s">
        <v>45</v>
      </c>
      <c r="J18" s="58" t="s">
        <v>46</v>
      </c>
      <c r="K18" s="61" t="s">
        <v>34</v>
      </c>
      <c r="L18" s="64" t="s">
        <v>48</v>
      </c>
      <c r="M18" s="65" t="s">
        <v>32</v>
      </c>
      <c r="N18" s="66" t="s">
        <v>58</v>
      </c>
      <c r="O18" s="67">
        <v>44453</v>
      </c>
      <c r="P18" s="68">
        <v>44454</v>
      </c>
      <c r="Q18" s="69" t="s">
        <v>73</v>
      </c>
      <c r="R18" s="70">
        <v>16.71</v>
      </c>
      <c r="S18" s="71">
        <v>16.71</v>
      </c>
      <c r="T18" s="72" t="str">
        <f t="shared" si="0"/>
        <v>&lt;4.93</v>
      </c>
      <c r="U18" s="72">
        <f t="shared" si="0"/>
        <v>16.7</v>
      </c>
      <c r="V18" s="73">
        <f t="shared" si="1"/>
        <v>17</v>
      </c>
      <c r="W18" s="74" t="str">
        <f t="shared" si="2"/>
        <v/>
      </c>
    </row>
    <row r="19" spans="1:23" x14ac:dyDescent="0.4">
      <c r="A19" s="58">
        <v>13</v>
      </c>
      <c r="B19" s="58" t="s">
        <v>31</v>
      </c>
      <c r="C19" s="59" t="s">
        <v>32</v>
      </c>
      <c r="D19" s="75" t="s">
        <v>74</v>
      </c>
      <c r="E19" s="61" t="s">
        <v>34</v>
      </c>
      <c r="F19" s="61" t="s">
        <v>34</v>
      </c>
      <c r="G19" s="62" t="s">
        <v>35</v>
      </c>
      <c r="H19" s="63" t="s">
        <v>36</v>
      </c>
      <c r="I19" s="76" t="s">
        <v>45</v>
      </c>
      <c r="J19" s="58" t="s">
        <v>46</v>
      </c>
      <c r="K19" s="61" t="s">
        <v>34</v>
      </c>
      <c r="L19" s="64" t="s">
        <v>48</v>
      </c>
      <c r="M19" s="65" t="s">
        <v>32</v>
      </c>
      <c r="N19" s="66" t="s">
        <v>58</v>
      </c>
      <c r="O19" s="67">
        <v>44454</v>
      </c>
      <c r="P19" s="68">
        <v>44454</v>
      </c>
      <c r="Q19" s="69" t="s">
        <v>75</v>
      </c>
      <c r="R19" s="70">
        <v>21.488</v>
      </c>
      <c r="S19" s="71">
        <v>21.488</v>
      </c>
      <c r="T19" s="72" t="str">
        <f t="shared" si="0"/>
        <v>&lt;6.09</v>
      </c>
      <c r="U19" s="72">
        <f t="shared" si="0"/>
        <v>21.4</v>
      </c>
      <c r="V19" s="73">
        <f t="shared" si="1"/>
        <v>21</v>
      </c>
      <c r="W19" s="74" t="str">
        <f t="shared" si="2"/>
        <v/>
      </c>
    </row>
    <row r="20" spans="1:23" x14ac:dyDescent="0.4">
      <c r="A20" s="58">
        <v>14</v>
      </c>
      <c r="B20" s="58" t="s">
        <v>31</v>
      </c>
      <c r="C20" s="59" t="s">
        <v>32</v>
      </c>
      <c r="D20" s="75" t="s">
        <v>61</v>
      </c>
      <c r="E20" s="61" t="s">
        <v>76</v>
      </c>
      <c r="F20" s="61" t="s">
        <v>34</v>
      </c>
      <c r="G20" s="62" t="s">
        <v>35</v>
      </c>
      <c r="H20" s="63" t="s">
        <v>36</v>
      </c>
      <c r="I20" s="76" t="s">
        <v>51</v>
      </c>
      <c r="J20" s="61" t="s">
        <v>38</v>
      </c>
      <c r="K20" s="61" t="s">
        <v>52</v>
      </c>
      <c r="L20" s="64" t="s">
        <v>39</v>
      </c>
      <c r="M20" s="65" t="s">
        <v>32</v>
      </c>
      <c r="N20" s="66" t="s">
        <v>40</v>
      </c>
      <c r="O20" s="67">
        <v>44453</v>
      </c>
      <c r="P20" s="68">
        <v>44455</v>
      </c>
      <c r="Q20" s="69" t="s">
        <v>41</v>
      </c>
      <c r="R20" s="70" t="s">
        <v>41</v>
      </c>
      <c r="S20" s="71" t="s">
        <v>42</v>
      </c>
      <c r="T20" s="72" t="str">
        <f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72" t="str">
        <f t="shared" si="0"/>
        <v>-</v>
      </c>
      <c r="V20" s="73" t="str">
        <f t="shared" si="1"/>
        <v>&lt;25</v>
      </c>
      <c r="W20" s="74" t="str">
        <f t="shared" si="2"/>
        <v/>
      </c>
    </row>
    <row r="21" spans="1:23" x14ac:dyDescent="0.4">
      <c r="A21" s="58">
        <v>15</v>
      </c>
      <c r="B21" s="58" t="s">
        <v>31</v>
      </c>
      <c r="C21" s="59" t="s">
        <v>32</v>
      </c>
      <c r="D21" s="75" t="s">
        <v>61</v>
      </c>
      <c r="E21" s="58" t="s">
        <v>77</v>
      </c>
      <c r="F21" s="61" t="s">
        <v>34</v>
      </c>
      <c r="G21" s="62" t="s">
        <v>35</v>
      </c>
      <c r="H21" s="63" t="s">
        <v>36</v>
      </c>
      <c r="I21" s="61" t="s">
        <v>51</v>
      </c>
      <c r="J21" s="61" t="s">
        <v>38</v>
      </c>
      <c r="K21" s="76" t="s">
        <v>52</v>
      </c>
      <c r="L21" s="64" t="s">
        <v>39</v>
      </c>
      <c r="M21" s="65" t="s">
        <v>32</v>
      </c>
      <c r="N21" s="66" t="s">
        <v>40</v>
      </c>
      <c r="O21" s="67">
        <v>44453</v>
      </c>
      <c r="P21" s="68">
        <v>44455</v>
      </c>
      <c r="Q21" s="69" t="s">
        <v>41</v>
      </c>
      <c r="R21" s="70" t="s">
        <v>41</v>
      </c>
      <c r="S21" s="71" t="s">
        <v>42</v>
      </c>
      <c r="T21" s="72" t="str">
        <f t="shared" ref="T21:U40" si="3">IF(Q21="","",IF(NOT(ISERROR(Q21*1)),ROUNDDOWN(Q21*1,2-INT(LOG(ABS(Q21*1)))),IFERROR("&lt;"&amp;ROUNDDOWN(IF(SUBSTITUTE(Q21,"&lt;","")*1&lt;=50,SUBSTITUTE(Q21,"&lt;","")*1,""),2-INT(LOG(ABS(SUBSTITUTE(Q21,"&lt;","")*1)))),IF(Q21="-",Q21,"入力形式が間違っています"))))</f>
        <v>-</v>
      </c>
      <c r="U21" s="72" t="str">
        <f t="shared" si="0"/>
        <v>-</v>
      </c>
      <c r="V21" s="73" t="str">
        <f t="shared" si="1"/>
        <v>&lt;25</v>
      </c>
      <c r="W21" s="74" t="str">
        <f t="shared" si="2"/>
        <v/>
      </c>
    </row>
    <row r="22" spans="1:23" x14ac:dyDescent="0.4">
      <c r="A22" s="58">
        <v>16</v>
      </c>
      <c r="B22" s="58" t="s">
        <v>31</v>
      </c>
      <c r="C22" s="59" t="s">
        <v>32</v>
      </c>
      <c r="D22" s="75" t="s">
        <v>61</v>
      </c>
      <c r="E22" s="76" t="s">
        <v>78</v>
      </c>
      <c r="F22" s="61" t="s">
        <v>34</v>
      </c>
      <c r="G22" s="62" t="s">
        <v>35</v>
      </c>
      <c r="H22" s="63" t="s">
        <v>36</v>
      </c>
      <c r="I22" s="58" t="s">
        <v>79</v>
      </c>
      <c r="J22" s="61" t="s">
        <v>48</v>
      </c>
      <c r="K22" s="61" t="s">
        <v>80</v>
      </c>
      <c r="L22" s="64" t="s">
        <v>39</v>
      </c>
      <c r="M22" s="65" t="s">
        <v>32</v>
      </c>
      <c r="N22" s="66" t="s">
        <v>40</v>
      </c>
      <c r="O22" s="67">
        <v>44453</v>
      </c>
      <c r="P22" s="68">
        <v>44455</v>
      </c>
      <c r="Q22" s="69" t="s">
        <v>41</v>
      </c>
      <c r="R22" s="70" t="s">
        <v>41</v>
      </c>
      <c r="S22" s="71" t="s">
        <v>42</v>
      </c>
      <c r="T22" s="72" t="str">
        <f t="shared" si="3"/>
        <v>-</v>
      </c>
      <c r="U22" s="72" t="str">
        <f t="shared" si="0"/>
        <v>-</v>
      </c>
      <c r="V22" s="73" t="str">
        <f t="shared" si="1"/>
        <v>&lt;25</v>
      </c>
      <c r="W22" s="74" t="str">
        <f t="shared" si="2"/>
        <v/>
      </c>
    </row>
    <row r="23" spans="1:23" x14ac:dyDescent="0.4">
      <c r="A23" s="58">
        <v>17</v>
      </c>
      <c r="B23" s="58" t="s">
        <v>31</v>
      </c>
      <c r="C23" s="59" t="s">
        <v>32</v>
      </c>
      <c r="D23" s="75" t="s">
        <v>61</v>
      </c>
      <c r="E23" s="61" t="s">
        <v>34</v>
      </c>
      <c r="F23" s="61" t="s">
        <v>81</v>
      </c>
      <c r="G23" s="62" t="s">
        <v>35</v>
      </c>
      <c r="H23" s="63" t="s">
        <v>36</v>
      </c>
      <c r="I23" s="58" t="s">
        <v>82</v>
      </c>
      <c r="J23" s="61" t="s">
        <v>48</v>
      </c>
      <c r="K23" s="61" t="s">
        <v>34</v>
      </c>
      <c r="L23" s="64" t="s">
        <v>39</v>
      </c>
      <c r="M23" s="65" t="s">
        <v>32</v>
      </c>
      <c r="N23" s="66" t="s">
        <v>40</v>
      </c>
      <c r="O23" s="67">
        <v>44453</v>
      </c>
      <c r="P23" s="68">
        <v>44455</v>
      </c>
      <c r="Q23" s="69" t="s">
        <v>41</v>
      </c>
      <c r="R23" s="70" t="s">
        <v>41</v>
      </c>
      <c r="S23" s="71" t="s">
        <v>42</v>
      </c>
      <c r="T23" s="72" t="str">
        <f t="shared" si="3"/>
        <v>-</v>
      </c>
      <c r="U23" s="72" t="str">
        <f t="shared" si="3"/>
        <v>-</v>
      </c>
      <c r="V23" s="73" t="str">
        <f t="shared" si="1"/>
        <v>&lt;25</v>
      </c>
      <c r="W23" s="74" t="str">
        <f t="shared" si="2"/>
        <v/>
      </c>
    </row>
    <row r="24" spans="1:23" x14ac:dyDescent="0.4">
      <c r="A24" s="58">
        <v>18</v>
      </c>
      <c r="B24" s="58" t="s">
        <v>31</v>
      </c>
      <c r="C24" s="59" t="s">
        <v>32</v>
      </c>
      <c r="D24" s="75" t="s">
        <v>61</v>
      </c>
      <c r="E24" s="61" t="s">
        <v>83</v>
      </c>
      <c r="F24" s="61" t="s">
        <v>84</v>
      </c>
      <c r="G24" s="62" t="s">
        <v>35</v>
      </c>
      <c r="H24" s="63" t="s">
        <v>36</v>
      </c>
      <c r="I24" s="76" t="s">
        <v>85</v>
      </c>
      <c r="J24" s="61" t="s">
        <v>46</v>
      </c>
      <c r="K24" s="76" t="s">
        <v>86</v>
      </c>
      <c r="L24" s="64" t="s">
        <v>39</v>
      </c>
      <c r="M24" s="65" t="s">
        <v>32</v>
      </c>
      <c r="N24" s="66" t="s">
        <v>40</v>
      </c>
      <c r="O24" s="67">
        <v>44453</v>
      </c>
      <c r="P24" s="68">
        <v>44455</v>
      </c>
      <c r="Q24" s="69" t="s">
        <v>41</v>
      </c>
      <c r="R24" s="70" t="s">
        <v>41</v>
      </c>
      <c r="S24" s="71" t="s">
        <v>42</v>
      </c>
      <c r="T24" s="72" t="str">
        <f t="shared" si="3"/>
        <v>-</v>
      </c>
      <c r="U24" s="72" t="str">
        <f t="shared" si="3"/>
        <v>-</v>
      </c>
      <c r="V24" s="73" t="str">
        <f t="shared" si="1"/>
        <v>&lt;25</v>
      </c>
      <c r="W24" s="74" t="str">
        <f t="shared" si="2"/>
        <v/>
      </c>
    </row>
    <row r="25" spans="1:23" x14ac:dyDescent="0.4">
      <c r="A25" s="58">
        <v>19</v>
      </c>
      <c r="B25" s="58" t="s">
        <v>31</v>
      </c>
      <c r="C25" s="59" t="s">
        <v>32</v>
      </c>
      <c r="D25" s="75" t="s">
        <v>61</v>
      </c>
      <c r="E25" s="76" t="s">
        <v>87</v>
      </c>
      <c r="F25" s="61" t="s">
        <v>34</v>
      </c>
      <c r="G25" s="62" t="s">
        <v>35</v>
      </c>
      <c r="H25" s="63" t="s">
        <v>36</v>
      </c>
      <c r="I25" s="76" t="s">
        <v>88</v>
      </c>
      <c r="J25" s="61" t="s">
        <v>46</v>
      </c>
      <c r="K25" s="61" t="s">
        <v>34</v>
      </c>
      <c r="L25" s="64" t="s">
        <v>39</v>
      </c>
      <c r="M25" s="65" t="s">
        <v>32</v>
      </c>
      <c r="N25" s="66" t="s">
        <v>40</v>
      </c>
      <c r="O25" s="67">
        <v>44453</v>
      </c>
      <c r="P25" s="68">
        <v>44455</v>
      </c>
      <c r="Q25" s="69" t="s">
        <v>41</v>
      </c>
      <c r="R25" s="70" t="s">
        <v>41</v>
      </c>
      <c r="S25" s="71" t="s">
        <v>42</v>
      </c>
      <c r="T25" s="72" t="str">
        <f t="shared" si="3"/>
        <v>-</v>
      </c>
      <c r="U25" s="72" t="str">
        <f t="shared" si="3"/>
        <v>-</v>
      </c>
      <c r="V25" s="73" t="str">
        <f t="shared" si="1"/>
        <v>&lt;25</v>
      </c>
      <c r="W25" s="74" t="str">
        <f t="shared" si="2"/>
        <v/>
      </c>
    </row>
    <row r="26" spans="1:23" x14ac:dyDescent="0.4">
      <c r="A26" s="58">
        <v>20</v>
      </c>
      <c r="B26" s="58" t="s">
        <v>31</v>
      </c>
      <c r="C26" s="59" t="s">
        <v>32</v>
      </c>
      <c r="D26" s="63" t="s">
        <v>61</v>
      </c>
      <c r="E26" s="61" t="s">
        <v>89</v>
      </c>
      <c r="F26" s="61" t="s">
        <v>34</v>
      </c>
      <c r="G26" s="62" t="s">
        <v>35</v>
      </c>
      <c r="H26" s="63" t="s">
        <v>36</v>
      </c>
      <c r="I26" s="76" t="s">
        <v>51</v>
      </c>
      <c r="J26" s="61" t="s">
        <v>38</v>
      </c>
      <c r="K26" s="61" t="s">
        <v>90</v>
      </c>
      <c r="L26" s="64" t="s">
        <v>39</v>
      </c>
      <c r="M26" s="65" t="s">
        <v>32</v>
      </c>
      <c r="N26" s="66" t="s">
        <v>40</v>
      </c>
      <c r="O26" s="67">
        <v>44453</v>
      </c>
      <c r="P26" s="68">
        <v>44455</v>
      </c>
      <c r="Q26" s="69" t="s">
        <v>41</v>
      </c>
      <c r="R26" s="70" t="s">
        <v>41</v>
      </c>
      <c r="S26" s="71" t="s">
        <v>42</v>
      </c>
      <c r="T26" s="72" t="str">
        <f t="shared" si="3"/>
        <v>-</v>
      </c>
      <c r="U26" s="72" t="str">
        <f t="shared" si="3"/>
        <v>-</v>
      </c>
      <c r="V26" s="73" t="str">
        <f t="shared" si="1"/>
        <v>&lt;25</v>
      </c>
      <c r="W26" s="77"/>
    </row>
    <row r="27" spans="1:23" x14ac:dyDescent="0.4">
      <c r="A27" s="58">
        <v>21</v>
      </c>
      <c r="B27" s="58" t="s">
        <v>31</v>
      </c>
      <c r="C27" s="59" t="s">
        <v>32</v>
      </c>
      <c r="D27" s="63" t="s">
        <v>61</v>
      </c>
      <c r="E27" s="61" t="s">
        <v>83</v>
      </c>
      <c r="F27" s="61" t="s">
        <v>34</v>
      </c>
      <c r="G27" s="62" t="s">
        <v>35</v>
      </c>
      <c r="H27" s="63" t="s">
        <v>36</v>
      </c>
      <c r="I27" s="76" t="s">
        <v>91</v>
      </c>
      <c r="J27" s="61" t="s">
        <v>38</v>
      </c>
      <c r="K27" s="61" t="s">
        <v>34</v>
      </c>
      <c r="L27" s="64" t="s">
        <v>39</v>
      </c>
      <c r="M27" s="65" t="s">
        <v>32</v>
      </c>
      <c r="N27" s="66" t="s">
        <v>40</v>
      </c>
      <c r="O27" s="67">
        <v>44453</v>
      </c>
      <c r="P27" s="68">
        <v>44455</v>
      </c>
      <c r="Q27" s="69" t="s">
        <v>41</v>
      </c>
      <c r="R27" s="70" t="s">
        <v>41</v>
      </c>
      <c r="S27" s="71" t="s">
        <v>42</v>
      </c>
      <c r="T27" s="72" t="str">
        <f t="shared" si="3"/>
        <v>-</v>
      </c>
      <c r="U27" s="72" t="str">
        <f t="shared" si="3"/>
        <v>-</v>
      </c>
      <c r="V27" s="73" t="str">
        <f t="shared" si="1"/>
        <v>&lt;25</v>
      </c>
      <c r="W27" s="77" t="str">
        <f t="shared" ref="W27" si="4">IF(ISERROR(V27*1),"",IF(AND(H27="飲料水",V27&gt;=11),"○",IF(AND(H27="牛乳・乳児用食品",V27&gt;=51),"○",IF(AND(H27&lt;&gt;"",V27&gt;=110),"○",""))))</f>
        <v/>
      </c>
    </row>
    <row r="28" spans="1:23" x14ac:dyDescent="0.4">
      <c r="A28" s="58">
        <v>22</v>
      </c>
      <c r="B28" s="58" t="s">
        <v>31</v>
      </c>
      <c r="C28" s="59" t="s">
        <v>32</v>
      </c>
      <c r="D28" s="63" t="s">
        <v>61</v>
      </c>
      <c r="E28" s="61" t="s">
        <v>92</v>
      </c>
      <c r="F28" s="61" t="s">
        <v>34</v>
      </c>
      <c r="G28" s="62" t="s">
        <v>35</v>
      </c>
      <c r="H28" s="63" t="s">
        <v>36</v>
      </c>
      <c r="I28" s="76" t="s">
        <v>93</v>
      </c>
      <c r="J28" s="61" t="s">
        <v>38</v>
      </c>
      <c r="K28" s="61" t="s">
        <v>94</v>
      </c>
      <c r="L28" s="64" t="s">
        <v>39</v>
      </c>
      <c r="M28" s="65" t="s">
        <v>32</v>
      </c>
      <c r="N28" s="66" t="s">
        <v>40</v>
      </c>
      <c r="O28" s="67">
        <v>44453</v>
      </c>
      <c r="P28" s="68">
        <v>44455</v>
      </c>
      <c r="Q28" s="69" t="s">
        <v>41</v>
      </c>
      <c r="R28" s="70" t="s">
        <v>41</v>
      </c>
      <c r="S28" s="71" t="s">
        <v>42</v>
      </c>
      <c r="T28" s="72" t="str">
        <f t="shared" si="3"/>
        <v>-</v>
      </c>
      <c r="U28" s="72" t="str">
        <f t="shared" si="3"/>
        <v>-</v>
      </c>
      <c r="V28" s="73" t="str">
        <f t="shared" si="1"/>
        <v>&lt;25</v>
      </c>
      <c r="W28" s="77" t="str">
        <f t="shared" si="2"/>
        <v/>
      </c>
    </row>
    <row r="29" spans="1:23" x14ac:dyDescent="0.4">
      <c r="A29" s="58">
        <v>23</v>
      </c>
      <c r="B29" s="58" t="s">
        <v>31</v>
      </c>
      <c r="C29" s="59" t="s">
        <v>32</v>
      </c>
      <c r="D29" s="63" t="s">
        <v>61</v>
      </c>
      <c r="E29" s="61" t="s">
        <v>89</v>
      </c>
      <c r="F29" s="61" t="s">
        <v>34</v>
      </c>
      <c r="G29" s="62" t="s">
        <v>35</v>
      </c>
      <c r="H29" s="63" t="s">
        <v>36</v>
      </c>
      <c r="I29" s="61" t="s">
        <v>95</v>
      </c>
      <c r="J29" s="61" t="s">
        <v>38</v>
      </c>
      <c r="K29" s="61" t="s">
        <v>34</v>
      </c>
      <c r="L29" s="64" t="s">
        <v>39</v>
      </c>
      <c r="M29" s="65" t="s">
        <v>32</v>
      </c>
      <c r="N29" s="66" t="s">
        <v>40</v>
      </c>
      <c r="O29" s="67">
        <v>44453</v>
      </c>
      <c r="P29" s="68">
        <v>44455</v>
      </c>
      <c r="Q29" s="69" t="s">
        <v>41</v>
      </c>
      <c r="R29" s="70" t="s">
        <v>41</v>
      </c>
      <c r="S29" s="71" t="s">
        <v>42</v>
      </c>
      <c r="T29" s="72" t="str">
        <f t="shared" si="3"/>
        <v>-</v>
      </c>
      <c r="U29" s="72" t="str">
        <f t="shared" si="3"/>
        <v>-</v>
      </c>
      <c r="V29" s="73" t="str">
        <f t="shared" si="1"/>
        <v>&lt;25</v>
      </c>
      <c r="W29" s="77" t="str">
        <f t="shared" si="2"/>
        <v/>
      </c>
    </row>
    <row r="30" spans="1:23" x14ac:dyDescent="0.4">
      <c r="A30" s="58">
        <v>24</v>
      </c>
      <c r="B30" s="58" t="s">
        <v>31</v>
      </c>
      <c r="C30" s="59" t="s">
        <v>32</v>
      </c>
      <c r="D30" s="63" t="s">
        <v>61</v>
      </c>
      <c r="E30" s="61" t="s">
        <v>34</v>
      </c>
      <c r="F30" s="61" t="s">
        <v>34</v>
      </c>
      <c r="G30" s="62" t="s">
        <v>35</v>
      </c>
      <c r="H30" s="63" t="s">
        <v>36</v>
      </c>
      <c r="I30" s="61" t="s">
        <v>96</v>
      </c>
      <c r="J30" s="61" t="s">
        <v>38</v>
      </c>
      <c r="K30" s="61" t="s">
        <v>90</v>
      </c>
      <c r="L30" s="64" t="s">
        <v>39</v>
      </c>
      <c r="M30" s="65" t="s">
        <v>32</v>
      </c>
      <c r="N30" s="66" t="s">
        <v>40</v>
      </c>
      <c r="O30" s="67">
        <v>44453</v>
      </c>
      <c r="P30" s="68">
        <v>44455</v>
      </c>
      <c r="Q30" s="69" t="s">
        <v>41</v>
      </c>
      <c r="R30" s="70" t="s">
        <v>41</v>
      </c>
      <c r="S30" s="71" t="s">
        <v>42</v>
      </c>
      <c r="T30" s="72" t="str">
        <f t="shared" si="3"/>
        <v>-</v>
      </c>
      <c r="U30" s="72" t="str">
        <f t="shared" si="3"/>
        <v>-</v>
      </c>
      <c r="V30" s="73" t="str">
        <f t="shared" si="1"/>
        <v>&lt;25</v>
      </c>
      <c r="W30" s="77" t="str">
        <f t="shared" si="2"/>
        <v/>
      </c>
    </row>
    <row r="31" spans="1:23" x14ac:dyDescent="0.4">
      <c r="A31" s="58">
        <v>25</v>
      </c>
      <c r="B31" s="58" t="s">
        <v>31</v>
      </c>
      <c r="C31" s="59" t="s">
        <v>32</v>
      </c>
      <c r="D31" s="63" t="s">
        <v>61</v>
      </c>
      <c r="E31" s="61" t="s">
        <v>89</v>
      </c>
      <c r="F31" s="61" t="s">
        <v>34</v>
      </c>
      <c r="G31" s="62" t="s">
        <v>35</v>
      </c>
      <c r="H31" s="63" t="s">
        <v>65</v>
      </c>
      <c r="I31" s="61" t="s">
        <v>97</v>
      </c>
      <c r="J31" s="61" t="s">
        <v>34</v>
      </c>
      <c r="K31" s="61" t="s">
        <v>34</v>
      </c>
      <c r="L31" s="64" t="s">
        <v>39</v>
      </c>
      <c r="M31" s="65" t="s">
        <v>32</v>
      </c>
      <c r="N31" s="66" t="s">
        <v>40</v>
      </c>
      <c r="O31" s="67">
        <v>44453</v>
      </c>
      <c r="P31" s="68">
        <v>44455</v>
      </c>
      <c r="Q31" s="69" t="s">
        <v>41</v>
      </c>
      <c r="R31" s="70" t="s">
        <v>41</v>
      </c>
      <c r="S31" s="71" t="s">
        <v>42</v>
      </c>
      <c r="T31" s="72" t="str">
        <f t="shared" si="3"/>
        <v>-</v>
      </c>
      <c r="U31" s="72" t="str">
        <f t="shared" si="3"/>
        <v>-</v>
      </c>
      <c r="V31" s="73" t="str">
        <f t="shared" si="1"/>
        <v>&lt;25</v>
      </c>
      <c r="W31" s="77" t="str">
        <f t="shared" si="2"/>
        <v/>
      </c>
    </row>
    <row r="32" spans="1:23" x14ac:dyDescent="0.4">
      <c r="A32" s="58">
        <v>26</v>
      </c>
      <c r="B32" s="58" t="s">
        <v>31</v>
      </c>
      <c r="C32" s="59" t="s">
        <v>32</v>
      </c>
      <c r="D32" s="63" t="s">
        <v>98</v>
      </c>
      <c r="E32" s="61" t="s">
        <v>34</v>
      </c>
      <c r="F32" s="61" t="s">
        <v>34</v>
      </c>
      <c r="G32" s="62" t="s">
        <v>35</v>
      </c>
      <c r="H32" s="63" t="s">
        <v>65</v>
      </c>
      <c r="I32" s="61" t="s">
        <v>99</v>
      </c>
      <c r="J32" s="61" t="s">
        <v>34</v>
      </c>
      <c r="K32" s="61" t="s">
        <v>34</v>
      </c>
      <c r="L32" s="64" t="s">
        <v>39</v>
      </c>
      <c r="M32" s="65" t="s">
        <v>32</v>
      </c>
      <c r="N32" s="66" t="s">
        <v>40</v>
      </c>
      <c r="O32" s="67">
        <v>44452</v>
      </c>
      <c r="P32" s="68">
        <v>44455</v>
      </c>
      <c r="Q32" s="69" t="s">
        <v>41</v>
      </c>
      <c r="R32" s="70" t="s">
        <v>41</v>
      </c>
      <c r="S32" s="71" t="s">
        <v>42</v>
      </c>
      <c r="T32" s="72" t="str">
        <f t="shared" si="3"/>
        <v>-</v>
      </c>
      <c r="U32" s="72" t="str">
        <f t="shared" si="3"/>
        <v>-</v>
      </c>
      <c r="V32" s="73" t="str">
        <f t="shared" si="1"/>
        <v>&lt;25</v>
      </c>
      <c r="W32" s="77" t="str">
        <f t="shared" si="2"/>
        <v/>
      </c>
    </row>
    <row r="33" spans="1:23" x14ac:dyDescent="0.4">
      <c r="A33" s="58">
        <v>27</v>
      </c>
      <c r="B33" s="58" t="s">
        <v>31</v>
      </c>
      <c r="C33" s="59" t="s">
        <v>32</v>
      </c>
      <c r="D33" s="63" t="s">
        <v>100</v>
      </c>
      <c r="E33" s="61" t="s">
        <v>34</v>
      </c>
      <c r="F33" s="61" t="s">
        <v>34</v>
      </c>
      <c r="G33" s="62" t="s">
        <v>35</v>
      </c>
      <c r="H33" s="63" t="s">
        <v>65</v>
      </c>
      <c r="I33" s="76" t="s">
        <v>101</v>
      </c>
      <c r="J33" s="61" t="s">
        <v>34</v>
      </c>
      <c r="K33" s="61" t="s">
        <v>34</v>
      </c>
      <c r="L33" s="64" t="s">
        <v>39</v>
      </c>
      <c r="M33" s="65" t="s">
        <v>32</v>
      </c>
      <c r="N33" s="66" t="s">
        <v>40</v>
      </c>
      <c r="O33" s="67">
        <v>44452</v>
      </c>
      <c r="P33" s="68">
        <v>44455</v>
      </c>
      <c r="Q33" s="69" t="s">
        <v>41</v>
      </c>
      <c r="R33" s="70" t="s">
        <v>41</v>
      </c>
      <c r="S33" s="71" t="s">
        <v>42</v>
      </c>
      <c r="T33" s="72" t="str">
        <f t="shared" si="3"/>
        <v>-</v>
      </c>
      <c r="U33" s="72" t="str">
        <f t="shared" si="3"/>
        <v>-</v>
      </c>
      <c r="V33" s="73" t="str">
        <f t="shared" si="1"/>
        <v>&lt;25</v>
      </c>
      <c r="W33" s="77" t="str">
        <f t="shared" si="2"/>
        <v/>
      </c>
    </row>
    <row r="34" spans="1:23" x14ac:dyDescent="0.4">
      <c r="A34" s="58">
        <v>28</v>
      </c>
      <c r="B34" s="58" t="s">
        <v>31</v>
      </c>
      <c r="C34" s="59" t="s">
        <v>32</v>
      </c>
      <c r="D34" s="63" t="s">
        <v>102</v>
      </c>
      <c r="E34" s="61" t="s">
        <v>34</v>
      </c>
      <c r="F34" s="61" t="s">
        <v>34</v>
      </c>
      <c r="G34" s="62" t="s">
        <v>35</v>
      </c>
      <c r="H34" s="63" t="s">
        <v>36</v>
      </c>
      <c r="I34" s="76" t="s">
        <v>103</v>
      </c>
      <c r="J34" s="61" t="s">
        <v>38</v>
      </c>
      <c r="K34" s="61" t="s">
        <v>104</v>
      </c>
      <c r="L34" s="64" t="s">
        <v>39</v>
      </c>
      <c r="M34" s="65" t="s">
        <v>32</v>
      </c>
      <c r="N34" s="66" t="s">
        <v>40</v>
      </c>
      <c r="O34" s="67">
        <v>44452</v>
      </c>
      <c r="P34" s="68">
        <v>44455</v>
      </c>
      <c r="Q34" s="69" t="s">
        <v>41</v>
      </c>
      <c r="R34" s="70" t="s">
        <v>41</v>
      </c>
      <c r="S34" s="71" t="s">
        <v>42</v>
      </c>
      <c r="T34" s="72" t="str">
        <f t="shared" si="3"/>
        <v>-</v>
      </c>
      <c r="U34" s="72" t="str">
        <f t="shared" si="3"/>
        <v>-</v>
      </c>
      <c r="V34" s="73" t="str">
        <f t="shared" si="1"/>
        <v>&lt;25</v>
      </c>
      <c r="W34" s="77" t="str">
        <f t="shared" si="2"/>
        <v/>
      </c>
    </row>
    <row r="35" spans="1:23" x14ac:dyDescent="0.4">
      <c r="A35" s="58">
        <v>29</v>
      </c>
      <c r="B35" s="58" t="s">
        <v>31</v>
      </c>
      <c r="C35" s="59" t="s">
        <v>32</v>
      </c>
      <c r="D35" s="63" t="s">
        <v>105</v>
      </c>
      <c r="E35" s="61" t="s">
        <v>106</v>
      </c>
      <c r="F35" s="61" t="s">
        <v>34</v>
      </c>
      <c r="G35" s="62" t="s">
        <v>35</v>
      </c>
      <c r="H35" s="63" t="s">
        <v>36</v>
      </c>
      <c r="I35" s="76" t="s">
        <v>51</v>
      </c>
      <c r="J35" s="61" t="s">
        <v>38</v>
      </c>
      <c r="K35" s="61" t="s">
        <v>90</v>
      </c>
      <c r="L35" s="64" t="s">
        <v>39</v>
      </c>
      <c r="M35" s="65" t="s">
        <v>32</v>
      </c>
      <c r="N35" s="66" t="s">
        <v>40</v>
      </c>
      <c r="O35" s="67">
        <v>44453</v>
      </c>
      <c r="P35" s="68">
        <v>44456</v>
      </c>
      <c r="Q35" s="69" t="s">
        <v>41</v>
      </c>
      <c r="R35" s="70" t="s">
        <v>41</v>
      </c>
      <c r="S35" s="71" t="s">
        <v>42</v>
      </c>
      <c r="T35" s="72" t="str">
        <f t="shared" si="3"/>
        <v>-</v>
      </c>
      <c r="U35" s="72" t="str">
        <f t="shared" si="3"/>
        <v>-</v>
      </c>
      <c r="V35" s="73" t="str">
        <f t="shared" si="1"/>
        <v>&lt;25</v>
      </c>
      <c r="W35" s="77" t="str">
        <f t="shared" si="2"/>
        <v/>
      </c>
    </row>
    <row r="36" spans="1:23" x14ac:dyDescent="0.4">
      <c r="A36" s="58">
        <v>30</v>
      </c>
      <c r="B36" s="58" t="s">
        <v>31</v>
      </c>
      <c r="C36" s="59" t="s">
        <v>32</v>
      </c>
      <c r="D36" s="63" t="s">
        <v>107</v>
      </c>
      <c r="E36" s="61" t="s">
        <v>108</v>
      </c>
      <c r="F36" s="61" t="s">
        <v>34</v>
      </c>
      <c r="G36" s="62" t="s">
        <v>35</v>
      </c>
      <c r="H36" s="63" t="s">
        <v>36</v>
      </c>
      <c r="I36" s="61" t="s">
        <v>109</v>
      </c>
      <c r="J36" s="61" t="s">
        <v>38</v>
      </c>
      <c r="K36" s="61" t="s">
        <v>34</v>
      </c>
      <c r="L36" s="64" t="s">
        <v>39</v>
      </c>
      <c r="M36" s="65" t="s">
        <v>32</v>
      </c>
      <c r="N36" s="66" t="s">
        <v>40</v>
      </c>
      <c r="O36" s="67">
        <v>44453</v>
      </c>
      <c r="P36" s="68">
        <v>44456</v>
      </c>
      <c r="Q36" s="69" t="s">
        <v>41</v>
      </c>
      <c r="R36" s="70" t="s">
        <v>41</v>
      </c>
      <c r="S36" s="71" t="s">
        <v>42</v>
      </c>
      <c r="T36" s="72" t="str">
        <f t="shared" si="3"/>
        <v>-</v>
      </c>
      <c r="U36" s="72" t="str">
        <f t="shared" si="3"/>
        <v>-</v>
      </c>
      <c r="V36" s="73" t="str">
        <f t="shared" si="1"/>
        <v>&lt;25</v>
      </c>
      <c r="W36" s="77" t="str">
        <f t="shared" si="2"/>
        <v/>
      </c>
    </row>
    <row r="37" spans="1:23" x14ac:dyDescent="0.4">
      <c r="A37" s="58">
        <v>31</v>
      </c>
      <c r="B37" s="58" t="s">
        <v>31</v>
      </c>
      <c r="C37" s="59" t="s">
        <v>32</v>
      </c>
      <c r="D37" s="63" t="s">
        <v>110</v>
      </c>
      <c r="E37" s="61" t="s">
        <v>34</v>
      </c>
      <c r="F37" s="61" t="s">
        <v>34</v>
      </c>
      <c r="G37" s="62" t="s">
        <v>35</v>
      </c>
      <c r="H37" s="63" t="s">
        <v>36</v>
      </c>
      <c r="I37" s="76" t="s">
        <v>103</v>
      </c>
      <c r="J37" s="61" t="s">
        <v>38</v>
      </c>
      <c r="K37" s="61" t="s">
        <v>111</v>
      </c>
      <c r="L37" s="64" t="s">
        <v>39</v>
      </c>
      <c r="M37" s="65" t="s">
        <v>32</v>
      </c>
      <c r="N37" s="66" t="s">
        <v>40</v>
      </c>
      <c r="O37" s="67">
        <v>44453</v>
      </c>
      <c r="P37" s="68">
        <v>44456</v>
      </c>
      <c r="Q37" s="69" t="s">
        <v>41</v>
      </c>
      <c r="R37" s="70" t="s">
        <v>41</v>
      </c>
      <c r="S37" s="71" t="s">
        <v>42</v>
      </c>
      <c r="T37" s="72" t="str">
        <f t="shared" si="3"/>
        <v>-</v>
      </c>
      <c r="U37" s="72" t="str">
        <f t="shared" si="3"/>
        <v>-</v>
      </c>
      <c r="V37" s="73" t="str">
        <f t="shared" si="1"/>
        <v>&lt;25</v>
      </c>
      <c r="W37" s="77" t="str">
        <f t="shared" si="2"/>
        <v/>
      </c>
    </row>
    <row r="38" spans="1:23" x14ac:dyDescent="0.4">
      <c r="A38" s="58">
        <v>32</v>
      </c>
      <c r="B38" s="58" t="s">
        <v>31</v>
      </c>
      <c r="C38" s="59" t="s">
        <v>32</v>
      </c>
      <c r="D38" s="63" t="s">
        <v>110</v>
      </c>
      <c r="E38" s="61" t="s">
        <v>34</v>
      </c>
      <c r="F38" s="61" t="s">
        <v>34</v>
      </c>
      <c r="G38" s="62" t="s">
        <v>35</v>
      </c>
      <c r="H38" s="63" t="s">
        <v>36</v>
      </c>
      <c r="I38" s="76" t="s">
        <v>103</v>
      </c>
      <c r="J38" s="61" t="s">
        <v>38</v>
      </c>
      <c r="K38" s="61" t="s">
        <v>112</v>
      </c>
      <c r="L38" s="64" t="s">
        <v>39</v>
      </c>
      <c r="M38" s="65" t="s">
        <v>32</v>
      </c>
      <c r="N38" s="66" t="s">
        <v>40</v>
      </c>
      <c r="O38" s="67">
        <v>44453</v>
      </c>
      <c r="P38" s="68">
        <v>44456</v>
      </c>
      <c r="Q38" s="69" t="s">
        <v>41</v>
      </c>
      <c r="R38" s="70" t="s">
        <v>41</v>
      </c>
      <c r="S38" s="71" t="s">
        <v>42</v>
      </c>
      <c r="T38" s="72" t="str">
        <f t="shared" si="3"/>
        <v>-</v>
      </c>
      <c r="U38" s="72" t="str">
        <f t="shared" si="3"/>
        <v>-</v>
      </c>
      <c r="V38" s="73" t="str">
        <f t="shared" si="1"/>
        <v>&lt;25</v>
      </c>
      <c r="W38" s="77" t="str">
        <f t="shared" si="2"/>
        <v/>
      </c>
    </row>
    <row r="39" spans="1:23" x14ac:dyDescent="0.4">
      <c r="A39" s="58">
        <v>33</v>
      </c>
      <c r="B39" s="58" t="s">
        <v>31</v>
      </c>
      <c r="C39" s="59" t="s">
        <v>32</v>
      </c>
      <c r="D39" s="63" t="s">
        <v>113</v>
      </c>
      <c r="E39" s="61" t="s">
        <v>34</v>
      </c>
      <c r="F39" s="61" t="s">
        <v>34</v>
      </c>
      <c r="G39" s="62" t="s">
        <v>35</v>
      </c>
      <c r="H39" s="63" t="s">
        <v>65</v>
      </c>
      <c r="I39" s="61" t="s">
        <v>97</v>
      </c>
      <c r="J39" s="61" t="s">
        <v>34</v>
      </c>
      <c r="K39" s="61" t="s">
        <v>34</v>
      </c>
      <c r="L39" s="64" t="s">
        <v>39</v>
      </c>
      <c r="M39" s="65" t="s">
        <v>32</v>
      </c>
      <c r="N39" s="66" t="s">
        <v>40</v>
      </c>
      <c r="O39" s="67">
        <v>44454</v>
      </c>
      <c r="P39" s="68">
        <v>44456</v>
      </c>
      <c r="Q39" s="69" t="s">
        <v>41</v>
      </c>
      <c r="R39" s="70" t="s">
        <v>41</v>
      </c>
      <c r="S39" s="71" t="s">
        <v>42</v>
      </c>
      <c r="T39" s="72" t="str">
        <f t="shared" si="3"/>
        <v>-</v>
      </c>
      <c r="U39" s="72" t="str">
        <f t="shared" si="3"/>
        <v>-</v>
      </c>
      <c r="V39" s="73" t="str">
        <f t="shared" si="1"/>
        <v>&lt;25</v>
      </c>
      <c r="W39" s="77" t="str">
        <f t="shared" si="2"/>
        <v/>
      </c>
    </row>
    <row r="40" spans="1:23" x14ac:dyDescent="0.4">
      <c r="A40" s="58">
        <v>34</v>
      </c>
      <c r="B40" s="58" t="s">
        <v>31</v>
      </c>
      <c r="C40" s="59" t="s">
        <v>32</v>
      </c>
      <c r="D40" s="63" t="s">
        <v>113</v>
      </c>
      <c r="E40" s="61" t="s">
        <v>34</v>
      </c>
      <c r="F40" s="61" t="s">
        <v>34</v>
      </c>
      <c r="G40" s="62" t="s">
        <v>35</v>
      </c>
      <c r="H40" s="63" t="s">
        <v>36</v>
      </c>
      <c r="I40" s="61" t="s">
        <v>103</v>
      </c>
      <c r="J40" s="61" t="s">
        <v>38</v>
      </c>
      <c r="K40" s="61" t="s">
        <v>114</v>
      </c>
      <c r="L40" s="64" t="s">
        <v>39</v>
      </c>
      <c r="M40" s="65" t="s">
        <v>32</v>
      </c>
      <c r="N40" s="66" t="s">
        <v>40</v>
      </c>
      <c r="O40" s="67">
        <v>44453</v>
      </c>
      <c r="P40" s="68">
        <v>44456</v>
      </c>
      <c r="Q40" s="69" t="s">
        <v>41</v>
      </c>
      <c r="R40" s="70" t="s">
        <v>41</v>
      </c>
      <c r="S40" s="71" t="s">
        <v>42</v>
      </c>
      <c r="T40" s="72" t="str">
        <f t="shared" si="3"/>
        <v>-</v>
      </c>
      <c r="U40" s="72" t="str">
        <f t="shared" si="3"/>
        <v>-</v>
      </c>
      <c r="V40" s="73" t="str">
        <f t="shared" si="1"/>
        <v>&lt;25</v>
      </c>
      <c r="W40" s="77" t="str">
        <f t="shared" si="2"/>
        <v/>
      </c>
    </row>
    <row r="41" spans="1:23" x14ac:dyDescent="0.4">
      <c r="A41" s="58">
        <v>35</v>
      </c>
      <c r="B41" s="58" t="s">
        <v>31</v>
      </c>
      <c r="C41" s="59" t="s">
        <v>32</v>
      </c>
      <c r="D41" s="63" t="s">
        <v>72</v>
      </c>
      <c r="E41" s="61" t="s">
        <v>34</v>
      </c>
      <c r="F41" s="61" t="s">
        <v>34</v>
      </c>
      <c r="G41" s="62" t="s">
        <v>35</v>
      </c>
      <c r="H41" s="63" t="s">
        <v>36</v>
      </c>
      <c r="I41" s="61" t="s">
        <v>115</v>
      </c>
      <c r="J41" s="61" t="s">
        <v>46</v>
      </c>
      <c r="K41" s="61" t="s">
        <v>34</v>
      </c>
      <c r="L41" s="64" t="s">
        <v>48</v>
      </c>
      <c r="M41" s="65" t="s">
        <v>32</v>
      </c>
      <c r="N41" s="66" t="s">
        <v>58</v>
      </c>
      <c r="O41" s="67">
        <v>44456</v>
      </c>
      <c r="P41" s="68">
        <v>44456</v>
      </c>
      <c r="Q41" s="78" t="s">
        <v>116</v>
      </c>
      <c r="R41" s="79">
        <v>15.272</v>
      </c>
      <c r="S41" s="80">
        <v>15.272</v>
      </c>
      <c r="T41" s="72" t="str">
        <f t="shared" ref="T41:U88" si="5"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&lt;3.52</v>
      </c>
      <c r="U41" s="72">
        <f t="shared" si="5"/>
        <v>15.2</v>
      </c>
      <c r="V41" s="73">
        <f t="shared" si="1"/>
        <v>15</v>
      </c>
      <c r="W41" s="77" t="str">
        <f t="shared" si="2"/>
        <v/>
      </c>
    </row>
    <row r="42" spans="1:23" x14ac:dyDescent="0.4">
      <c r="A42" s="58">
        <v>36</v>
      </c>
      <c r="B42" s="58" t="s">
        <v>31</v>
      </c>
      <c r="C42" s="59" t="s">
        <v>32</v>
      </c>
      <c r="D42" s="60" t="s">
        <v>72</v>
      </c>
      <c r="E42" s="61" t="s">
        <v>31</v>
      </c>
      <c r="F42" s="61" t="s">
        <v>31</v>
      </c>
      <c r="G42" s="62" t="s">
        <v>35</v>
      </c>
      <c r="H42" s="63" t="s">
        <v>36</v>
      </c>
      <c r="I42" s="58" t="s">
        <v>117</v>
      </c>
      <c r="J42" s="58" t="s">
        <v>46</v>
      </c>
      <c r="K42" s="61" t="s">
        <v>31</v>
      </c>
      <c r="L42" s="64" t="s">
        <v>48</v>
      </c>
      <c r="M42" s="65" t="s">
        <v>32</v>
      </c>
      <c r="N42" s="66" t="s">
        <v>58</v>
      </c>
      <c r="O42" s="67">
        <v>44466</v>
      </c>
      <c r="P42" s="68">
        <v>44469</v>
      </c>
      <c r="Q42" s="69" t="s">
        <v>118</v>
      </c>
      <c r="R42" s="70">
        <v>12.449</v>
      </c>
      <c r="S42" s="71">
        <v>12.449</v>
      </c>
      <c r="T42" s="72" t="str">
        <f t="shared" si="5"/>
        <v>&lt;3.53</v>
      </c>
      <c r="U42" s="72">
        <f t="shared" si="5"/>
        <v>12.4</v>
      </c>
      <c r="V42" s="73">
        <f t="shared" si="1"/>
        <v>12</v>
      </c>
      <c r="W42" s="74" t="str">
        <f t="shared" si="2"/>
        <v/>
      </c>
    </row>
    <row r="43" spans="1:23" x14ac:dyDescent="0.4">
      <c r="A43" s="58">
        <v>37</v>
      </c>
      <c r="B43" s="58" t="s">
        <v>31</v>
      </c>
      <c r="C43" s="59" t="s">
        <v>32</v>
      </c>
      <c r="D43" s="63" t="s">
        <v>72</v>
      </c>
      <c r="E43" s="61" t="s">
        <v>31</v>
      </c>
      <c r="F43" s="61" t="s">
        <v>31</v>
      </c>
      <c r="G43" s="62" t="s">
        <v>35</v>
      </c>
      <c r="H43" s="63" t="s">
        <v>44</v>
      </c>
      <c r="I43" s="61" t="s">
        <v>119</v>
      </c>
      <c r="J43" s="58" t="s">
        <v>46</v>
      </c>
      <c r="K43" s="61" t="s">
        <v>31</v>
      </c>
      <c r="L43" s="64" t="s">
        <v>48</v>
      </c>
      <c r="M43" s="65" t="s">
        <v>32</v>
      </c>
      <c r="N43" s="66" t="s">
        <v>58</v>
      </c>
      <c r="O43" s="67">
        <v>44466</v>
      </c>
      <c r="P43" s="68">
        <v>44469</v>
      </c>
      <c r="Q43" s="69" t="s">
        <v>120</v>
      </c>
      <c r="R43" s="70">
        <v>15.202</v>
      </c>
      <c r="S43" s="71">
        <v>15.202</v>
      </c>
      <c r="T43" s="72" t="str">
        <f t="shared" si="5"/>
        <v>&lt;3.09</v>
      </c>
      <c r="U43" s="72">
        <f t="shared" si="5"/>
        <v>15.2</v>
      </c>
      <c r="V43" s="73">
        <f t="shared" si="1"/>
        <v>15</v>
      </c>
      <c r="W43" s="74" t="str">
        <f t="shared" si="2"/>
        <v/>
      </c>
    </row>
    <row r="44" spans="1:23" x14ac:dyDescent="0.4">
      <c r="A44" s="58">
        <v>38</v>
      </c>
      <c r="B44" s="58" t="s">
        <v>31</v>
      </c>
      <c r="C44" s="59" t="s">
        <v>32</v>
      </c>
      <c r="D44" s="63" t="s">
        <v>121</v>
      </c>
      <c r="E44" s="61" t="s">
        <v>31</v>
      </c>
      <c r="F44" s="61" t="s">
        <v>31</v>
      </c>
      <c r="G44" s="62" t="s">
        <v>35</v>
      </c>
      <c r="H44" s="63" t="s">
        <v>44</v>
      </c>
      <c r="I44" s="61" t="s">
        <v>122</v>
      </c>
      <c r="J44" s="58" t="s">
        <v>46</v>
      </c>
      <c r="K44" s="61" t="s">
        <v>31</v>
      </c>
      <c r="L44" s="64" t="s">
        <v>48</v>
      </c>
      <c r="M44" s="65" t="s">
        <v>32</v>
      </c>
      <c r="N44" s="66" t="s">
        <v>58</v>
      </c>
      <c r="O44" s="67">
        <v>44466</v>
      </c>
      <c r="P44" s="68">
        <v>44469</v>
      </c>
      <c r="Q44" s="69" t="s">
        <v>123</v>
      </c>
      <c r="R44" s="70">
        <v>11.903</v>
      </c>
      <c r="S44" s="71">
        <v>11.903</v>
      </c>
      <c r="T44" s="72" t="str">
        <f t="shared" si="5"/>
        <v>&lt;2.98</v>
      </c>
      <c r="U44" s="72">
        <f t="shared" si="5"/>
        <v>11.9</v>
      </c>
      <c r="V44" s="73">
        <f t="shared" si="1"/>
        <v>12</v>
      </c>
      <c r="W44" s="74" t="str">
        <f t="shared" si="2"/>
        <v/>
      </c>
    </row>
    <row r="45" spans="1:23" x14ac:dyDescent="0.4">
      <c r="A45" s="58">
        <v>39</v>
      </c>
      <c r="B45" s="58" t="s">
        <v>31</v>
      </c>
      <c r="C45" s="59" t="s">
        <v>32</v>
      </c>
      <c r="D45" s="60" t="s">
        <v>107</v>
      </c>
      <c r="E45" s="61" t="s">
        <v>124</v>
      </c>
      <c r="F45" s="61" t="s">
        <v>31</v>
      </c>
      <c r="G45" s="62" t="s">
        <v>35</v>
      </c>
      <c r="H45" s="63" t="s">
        <v>36</v>
      </c>
      <c r="I45" s="58" t="s">
        <v>70</v>
      </c>
      <c r="J45" s="58" t="s">
        <v>46</v>
      </c>
      <c r="K45" s="61" t="s">
        <v>31</v>
      </c>
      <c r="L45" s="64" t="s">
        <v>39</v>
      </c>
      <c r="M45" s="65" t="s">
        <v>32</v>
      </c>
      <c r="N45" s="66" t="s">
        <v>58</v>
      </c>
      <c r="O45" s="67">
        <v>44466</v>
      </c>
      <c r="P45" s="68">
        <v>44469</v>
      </c>
      <c r="Q45" s="69" t="s">
        <v>125</v>
      </c>
      <c r="R45" s="70" t="s">
        <v>126</v>
      </c>
      <c r="S45" s="71" t="s">
        <v>127</v>
      </c>
      <c r="T45" s="72" t="str">
        <f t="shared" si="5"/>
        <v>&lt;3.62</v>
      </c>
      <c r="U45" s="72" t="str">
        <f t="shared" si="5"/>
        <v>&lt;4.43</v>
      </c>
      <c r="V45" s="73" t="str">
        <f t="shared" si="1"/>
        <v>&lt;8.1</v>
      </c>
      <c r="W45" s="74" t="str">
        <f t="shared" si="2"/>
        <v/>
      </c>
    </row>
    <row r="46" spans="1:23" x14ac:dyDescent="0.4">
      <c r="A46" s="58">
        <v>40</v>
      </c>
      <c r="B46" s="58" t="s">
        <v>31</v>
      </c>
      <c r="C46" s="59" t="s">
        <v>32</v>
      </c>
      <c r="D46" s="63" t="s">
        <v>107</v>
      </c>
      <c r="E46" s="61" t="s">
        <v>128</v>
      </c>
      <c r="F46" s="61" t="s">
        <v>31</v>
      </c>
      <c r="G46" s="62" t="s">
        <v>35</v>
      </c>
      <c r="H46" s="63" t="s">
        <v>44</v>
      </c>
      <c r="I46" s="61" t="s">
        <v>70</v>
      </c>
      <c r="J46" s="58" t="s">
        <v>46</v>
      </c>
      <c r="K46" s="61" t="s">
        <v>31</v>
      </c>
      <c r="L46" s="64" t="s">
        <v>39</v>
      </c>
      <c r="M46" s="65" t="s">
        <v>32</v>
      </c>
      <c r="N46" s="66" t="s">
        <v>58</v>
      </c>
      <c r="O46" s="67">
        <v>44466</v>
      </c>
      <c r="P46" s="68">
        <v>44469</v>
      </c>
      <c r="Q46" s="69" t="s">
        <v>129</v>
      </c>
      <c r="R46" s="70">
        <v>6.1287000000000003</v>
      </c>
      <c r="S46" s="71">
        <v>6.1287000000000003</v>
      </c>
      <c r="T46" s="72" t="str">
        <f t="shared" si="5"/>
        <v>&lt;3.29</v>
      </c>
      <c r="U46" s="72">
        <f t="shared" si="5"/>
        <v>6.12</v>
      </c>
      <c r="V46" s="73">
        <f t="shared" si="1"/>
        <v>6.1</v>
      </c>
      <c r="W46" s="74" t="str">
        <f t="shared" si="2"/>
        <v/>
      </c>
    </row>
    <row r="47" spans="1:23" x14ac:dyDescent="0.4">
      <c r="A47" s="58">
        <v>41</v>
      </c>
      <c r="B47" s="58" t="s">
        <v>31</v>
      </c>
      <c r="C47" s="59" t="s">
        <v>32</v>
      </c>
      <c r="D47" s="63" t="s">
        <v>130</v>
      </c>
      <c r="E47" s="61" t="s">
        <v>31</v>
      </c>
      <c r="F47" s="61" t="s">
        <v>131</v>
      </c>
      <c r="G47" s="62" t="s">
        <v>35</v>
      </c>
      <c r="H47" s="63" t="s">
        <v>44</v>
      </c>
      <c r="I47" s="61" t="s">
        <v>122</v>
      </c>
      <c r="J47" s="58" t="s">
        <v>46</v>
      </c>
      <c r="K47" s="61" t="s">
        <v>132</v>
      </c>
      <c r="L47" s="64" t="s">
        <v>39</v>
      </c>
      <c r="M47" s="65" t="s">
        <v>32</v>
      </c>
      <c r="N47" s="66" t="s">
        <v>58</v>
      </c>
      <c r="O47" s="67">
        <v>44466</v>
      </c>
      <c r="P47" s="68">
        <v>44469</v>
      </c>
      <c r="Q47" s="69">
        <v>7.5155000000000003</v>
      </c>
      <c r="R47" s="70">
        <v>198.77</v>
      </c>
      <c r="S47" s="71">
        <v>206.28550000000001</v>
      </c>
      <c r="T47" s="72">
        <f t="shared" si="5"/>
        <v>7.51</v>
      </c>
      <c r="U47" s="72">
        <f t="shared" si="5"/>
        <v>198</v>
      </c>
      <c r="V47" s="73">
        <f t="shared" si="1"/>
        <v>210</v>
      </c>
      <c r="W47" s="74" t="str">
        <f t="shared" si="2"/>
        <v>○</v>
      </c>
    </row>
    <row r="48" spans="1:23" x14ac:dyDescent="0.4">
      <c r="A48" s="58">
        <v>42</v>
      </c>
      <c r="B48" s="58" t="s">
        <v>31</v>
      </c>
      <c r="C48" s="59" t="s">
        <v>32</v>
      </c>
      <c r="D48" s="63" t="s">
        <v>107</v>
      </c>
      <c r="E48" s="61" t="s">
        <v>31</v>
      </c>
      <c r="F48" s="61" t="s">
        <v>31</v>
      </c>
      <c r="G48" s="62" t="s">
        <v>35</v>
      </c>
      <c r="H48" s="63" t="s">
        <v>44</v>
      </c>
      <c r="I48" s="61" t="s">
        <v>122</v>
      </c>
      <c r="J48" s="58" t="s">
        <v>46</v>
      </c>
      <c r="K48" s="61" t="s">
        <v>132</v>
      </c>
      <c r="L48" s="64" t="s">
        <v>39</v>
      </c>
      <c r="M48" s="65" t="s">
        <v>32</v>
      </c>
      <c r="N48" s="66" t="s">
        <v>58</v>
      </c>
      <c r="O48" s="67">
        <v>44466</v>
      </c>
      <c r="P48" s="68">
        <v>44469</v>
      </c>
      <c r="Q48" s="69" t="s">
        <v>133</v>
      </c>
      <c r="R48" s="70">
        <v>23.791</v>
      </c>
      <c r="S48" s="71">
        <v>23.791</v>
      </c>
      <c r="T48" s="72" t="str">
        <f t="shared" si="5"/>
        <v>&lt;3.78</v>
      </c>
      <c r="U48" s="72">
        <f t="shared" si="5"/>
        <v>23.7</v>
      </c>
      <c r="V48" s="73">
        <f t="shared" si="1"/>
        <v>24</v>
      </c>
      <c r="W48" s="74" t="str">
        <f t="shared" si="2"/>
        <v/>
      </c>
    </row>
    <row r="49" spans="1:23" x14ac:dyDescent="0.4">
      <c r="A49" s="58">
        <v>43</v>
      </c>
      <c r="B49" s="58" t="s">
        <v>31</v>
      </c>
      <c r="C49" s="59" t="s">
        <v>32</v>
      </c>
      <c r="D49" s="63" t="s">
        <v>107</v>
      </c>
      <c r="E49" s="61" t="s">
        <v>31</v>
      </c>
      <c r="F49" s="61" t="s">
        <v>31</v>
      </c>
      <c r="G49" s="62" t="s">
        <v>35</v>
      </c>
      <c r="H49" s="63" t="s">
        <v>44</v>
      </c>
      <c r="I49" s="61" t="s">
        <v>122</v>
      </c>
      <c r="J49" s="58" t="s">
        <v>46</v>
      </c>
      <c r="K49" s="61" t="s">
        <v>31</v>
      </c>
      <c r="L49" s="64" t="s">
        <v>39</v>
      </c>
      <c r="M49" s="65" t="s">
        <v>32</v>
      </c>
      <c r="N49" s="66" t="s">
        <v>58</v>
      </c>
      <c r="O49" s="67">
        <v>44466</v>
      </c>
      <c r="P49" s="68">
        <v>44469</v>
      </c>
      <c r="Q49" s="69" t="s">
        <v>134</v>
      </c>
      <c r="R49" s="70">
        <v>73.358999999999995</v>
      </c>
      <c r="S49" s="71">
        <v>73.358999999999995</v>
      </c>
      <c r="T49" s="72" t="str">
        <f t="shared" si="5"/>
        <v>&lt;3.24</v>
      </c>
      <c r="U49" s="72">
        <f t="shared" si="5"/>
        <v>73.3</v>
      </c>
      <c r="V49" s="73">
        <f t="shared" si="1"/>
        <v>73</v>
      </c>
      <c r="W49" s="74" t="str">
        <f t="shared" si="2"/>
        <v/>
      </c>
    </row>
    <row r="50" spans="1:23" x14ac:dyDescent="0.4">
      <c r="A50" s="58">
        <v>44</v>
      </c>
      <c r="B50" s="58" t="s">
        <v>31</v>
      </c>
      <c r="C50" s="59" t="s">
        <v>32</v>
      </c>
      <c r="D50" s="63" t="s">
        <v>107</v>
      </c>
      <c r="E50" s="61" t="s">
        <v>31</v>
      </c>
      <c r="F50" s="61" t="s">
        <v>31</v>
      </c>
      <c r="G50" s="62" t="s">
        <v>35</v>
      </c>
      <c r="H50" s="63" t="s">
        <v>44</v>
      </c>
      <c r="I50" s="61" t="s">
        <v>135</v>
      </c>
      <c r="J50" s="58" t="s">
        <v>46</v>
      </c>
      <c r="K50" s="61" t="s">
        <v>136</v>
      </c>
      <c r="L50" s="64" t="s">
        <v>39</v>
      </c>
      <c r="M50" s="65" t="s">
        <v>32</v>
      </c>
      <c r="N50" s="66" t="s">
        <v>40</v>
      </c>
      <c r="O50" s="67">
        <v>44466</v>
      </c>
      <c r="P50" s="68">
        <v>44469</v>
      </c>
      <c r="Q50" s="69" t="s">
        <v>41</v>
      </c>
      <c r="R50" s="70" t="s">
        <v>41</v>
      </c>
      <c r="S50" s="71" t="s">
        <v>42</v>
      </c>
      <c r="T50" s="72" t="str">
        <f t="shared" si="5"/>
        <v>-</v>
      </c>
      <c r="U50" s="72" t="str">
        <f t="shared" si="5"/>
        <v>-</v>
      </c>
      <c r="V50" s="73" t="str">
        <f t="shared" si="1"/>
        <v>&lt;25</v>
      </c>
      <c r="W50" s="74" t="str">
        <f t="shared" si="2"/>
        <v/>
      </c>
    </row>
    <row r="51" spans="1:23" x14ac:dyDescent="0.4">
      <c r="A51" s="58">
        <v>45</v>
      </c>
      <c r="B51" s="58" t="s">
        <v>31</v>
      </c>
      <c r="C51" s="59" t="s">
        <v>32</v>
      </c>
      <c r="D51" s="63" t="s">
        <v>137</v>
      </c>
      <c r="E51" s="61" t="s">
        <v>138</v>
      </c>
      <c r="F51" s="61" t="s">
        <v>31</v>
      </c>
      <c r="G51" s="62" t="s">
        <v>35</v>
      </c>
      <c r="H51" s="63" t="s">
        <v>36</v>
      </c>
      <c r="I51" s="61" t="s">
        <v>139</v>
      </c>
      <c r="J51" s="58" t="s">
        <v>46</v>
      </c>
      <c r="K51" s="61" t="s">
        <v>31</v>
      </c>
      <c r="L51" s="64" t="s">
        <v>39</v>
      </c>
      <c r="M51" s="65" t="s">
        <v>32</v>
      </c>
      <c r="N51" s="66" t="s">
        <v>40</v>
      </c>
      <c r="O51" s="67">
        <v>44467</v>
      </c>
      <c r="P51" s="68">
        <v>44469</v>
      </c>
      <c r="Q51" s="69" t="s">
        <v>41</v>
      </c>
      <c r="R51" s="70" t="s">
        <v>41</v>
      </c>
      <c r="S51" s="71" t="s">
        <v>42</v>
      </c>
      <c r="T51" s="72" t="str">
        <f t="shared" si="5"/>
        <v>-</v>
      </c>
      <c r="U51" s="72" t="str">
        <f t="shared" si="5"/>
        <v>-</v>
      </c>
      <c r="V51" s="73" t="str">
        <f t="shared" si="1"/>
        <v>&lt;25</v>
      </c>
      <c r="W51" s="74" t="str">
        <f t="shared" si="2"/>
        <v/>
      </c>
    </row>
    <row r="52" spans="1:23" x14ac:dyDescent="0.4">
      <c r="A52" s="58">
        <v>46</v>
      </c>
      <c r="B52" s="58" t="s">
        <v>31</v>
      </c>
      <c r="C52" s="59" t="s">
        <v>32</v>
      </c>
      <c r="D52" s="63" t="s">
        <v>130</v>
      </c>
      <c r="E52" s="61" t="s">
        <v>140</v>
      </c>
      <c r="F52" s="61" t="s">
        <v>31</v>
      </c>
      <c r="G52" s="62" t="s">
        <v>35</v>
      </c>
      <c r="H52" s="63" t="s">
        <v>36</v>
      </c>
      <c r="I52" s="61" t="s">
        <v>139</v>
      </c>
      <c r="J52" s="58" t="s">
        <v>46</v>
      </c>
      <c r="K52" s="61" t="s">
        <v>141</v>
      </c>
      <c r="L52" s="64" t="s">
        <v>39</v>
      </c>
      <c r="M52" s="65" t="s">
        <v>32</v>
      </c>
      <c r="N52" s="66" t="s">
        <v>40</v>
      </c>
      <c r="O52" s="67">
        <v>44467</v>
      </c>
      <c r="P52" s="68">
        <v>44469</v>
      </c>
      <c r="Q52" s="69" t="s">
        <v>41</v>
      </c>
      <c r="R52" s="70" t="s">
        <v>41</v>
      </c>
      <c r="S52" s="71" t="s">
        <v>42</v>
      </c>
      <c r="T52" s="72" t="str">
        <f t="shared" si="5"/>
        <v>-</v>
      </c>
      <c r="U52" s="72" t="str">
        <f t="shared" si="5"/>
        <v>-</v>
      </c>
      <c r="V52" s="73" t="str">
        <f t="shared" si="1"/>
        <v>&lt;25</v>
      </c>
      <c r="W52" s="74" t="str">
        <f t="shared" si="2"/>
        <v/>
      </c>
    </row>
    <row r="53" spans="1:23" x14ac:dyDescent="0.4">
      <c r="A53" s="58">
        <v>47</v>
      </c>
      <c r="B53" s="58" t="s">
        <v>31</v>
      </c>
      <c r="C53" s="59" t="s">
        <v>32</v>
      </c>
      <c r="D53" s="63" t="s">
        <v>130</v>
      </c>
      <c r="E53" s="61" t="s">
        <v>142</v>
      </c>
      <c r="F53" s="61" t="s">
        <v>31</v>
      </c>
      <c r="G53" s="62" t="s">
        <v>35</v>
      </c>
      <c r="H53" s="63" t="s">
        <v>44</v>
      </c>
      <c r="I53" s="61" t="s">
        <v>139</v>
      </c>
      <c r="J53" s="58" t="s">
        <v>46</v>
      </c>
      <c r="K53" s="61" t="s">
        <v>141</v>
      </c>
      <c r="L53" s="64" t="s">
        <v>39</v>
      </c>
      <c r="M53" s="65" t="s">
        <v>32</v>
      </c>
      <c r="N53" s="66" t="s">
        <v>40</v>
      </c>
      <c r="O53" s="67">
        <v>44467</v>
      </c>
      <c r="P53" s="68">
        <v>44469</v>
      </c>
      <c r="Q53" s="69" t="s">
        <v>41</v>
      </c>
      <c r="R53" s="70" t="s">
        <v>41</v>
      </c>
      <c r="S53" s="71" t="s">
        <v>42</v>
      </c>
      <c r="T53" s="72" t="str">
        <f t="shared" si="5"/>
        <v>-</v>
      </c>
      <c r="U53" s="72" t="str">
        <f t="shared" si="5"/>
        <v>-</v>
      </c>
      <c r="V53" s="73" t="str">
        <f t="shared" si="1"/>
        <v>&lt;25</v>
      </c>
      <c r="W53" s="74" t="str">
        <f t="shared" si="2"/>
        <v/>
      </c>
    </row>
    <row r="54" spans="1:23" x14ac:dyDescent="0.4">
      <c r="A54" s="58">
        <v>48</v>
      </c>
      <c r="B54" s="58" t="s">
        <v>31</v>
      </c>
      <c r="C54" s="59" t="s">
        <v>32</v>
      </c>
      <c r="D54" s="63" t="s">
        <v>130</v>
      </c>
      <c r="E54" s="61" t="s">
        <v>143</v>
      </c>
      <c r="F54" s="61" t="s">
        <v>31</v>
      </c>
      <c r="G54" s="62" t="s">
        <v>35</v>
      </c>
      <c r="H54" s="63" t="s">
        <v>36</v>
      </c>
      <c r="I54" s="61" t="s">
        <v>144</v>
      </c>
      <c r="J54" s="61" t="s">
        <v>48</v>
      </c>
      <c r="K54" s="61" t="s">
        <v>31</v>
      </c>
      <c r="L54" s="64" t="s">
        <v>39</v>
      </c>
      <c r="M54" s="65" t="s">
        <v>32</v>
      </c>
      <c r="N54" s="66" t="s">
        <v>40</v>
      </c>
      <c r="O54" s="67">
        <v>44467</v>
      </c>
      <c r="P54" s="68">
        <v>44469</v>
      </c>
      <c r="Q54" s="69" t="s">
        <v>41</v>
      </c>
      <c r="R54" s="70" t="s">
        <v>41</v>
      </c>
      <c r="S54" s="71" t="s">
        <v>42</v>
      </c>
      <c r="T54" s="72" t="str">
        <f t="shared" si="5"/>
        <v>-</v>
      </c>
      <c r="U54" s="72" t="str">
        <f t="shared" si="5"/>
        <v>-</v>
      </c>
      <c r="V54" s="73" t="str">
        <f t="shared" si="1"/>
        <v>&lt;25</v>
      </c>
      <c r="W54" s="74" t="str">
        <f t="shared" si="2"/>
        <v/>
      </c>
    </row>
    <row r="55" spans="1:23" x14ac:dyDescent="0.4">
      <c r="A55" s="58">
        <v>49</v>
      </c>
      <c r="B55" s="58" t="s">
        <v>31</v>
      </c>
      <c r="C55" s="59" t="s">
        <v>32</v>
      </c>
      <c r="D55" s="63" t="s">
        <v>107</v>
      </c>
      <c r="E55" s="61" t="s">
        <v>145</v>
      </c>
      <c r="F55" s="61" t="s">
        <v>31</v>
      </c>
      <c r="G55" s="62" t="s">
        <v>35</v>
      </c>
      <c r="H55" s="63" t="s">
        <v>36</v>
      </c>
      <c r="I55" s="61" t="s">
        <v>135</v>
      </c>
      <c r="J55" s="58" t="s">
        <v>46</v>
      </c>
      <c r="K55" s="61" t="s">
        <v>146</v>
      </c>
      <c r="L55" s="64" t="s">
        <v>39</v>
      </c>
      <c r="M55" s="65" t="s">
        <v>32</v>
      </c>
      <c r="N55" s="66" t="s">
        <v>40</v>
      </c>
      <c r="O55" s="67">
        <v>44467</v>
      </c>
      <c r="P55" s="68">
        <v>44469</v>
      </c>
      <c r="Q55" s="69" t="s">
        <v>41</v>
      </c>
      <c r="R55" s="70" t="s">
        <v>41</v>
      </c>
      <c r="S55" s="71" t="s">
        <v>42</v>
      </c>
      <c r="T55" s="72" t="str">
        <f t="shared" si="5"/>
        <v>-</v>
      </c>
      <c r="U55" s="72" t="str">
        <f t="shared" si="5"/>
        <v>-</v>
      </c>
      <c r="V55" s="73" t="str">
        <f t="shared" si="1"/>
        <v>&lt;25</v>
      </c>
      <c r="W55" s="74" t="str">
        <f t="shared" si="2"/>
        <v/>
      </c>
    </row>
    <row r="56" spans="1:23" x14ac:dyDescent="0.4">
      <c r="A56" s="58">
        <v>50</v>
      </c>
      <c r="B56" s="58" t="s">
        <v>31</v>
      </c>
      <c r="C56" s="59" t="s">
        <v>32</v>
      </c>
      <c r="D56" s="63" t="s">
        <v>69</v>
      </c>
      <c r="E56" s="61" t="s">
        <v>147</v>
      </c>
      <c r="F56" s="61" t="s">
        <v>31</v>
      </c>
      <c r="G56" s="62" t="s">
        <v>35</v>
      </c>
      <c r="H56" s="63" t="s">
        <v>36</v>
      </c>
      <c r="I56" s="61" t="s">
        <v>122</v>
      </c>
      <c r="J56" s="58" t="s">
        <v>46</v>
      </c>
      <c r="K56" s="61" t="s">
        <v>31</v>
      </c>
      <c r="L56" s="64" t="s">
        <v>39</v>
      </c>
      <c r="M56" s="65" t="s">
        <v>32</v>
      </c>
      <c r="N56" s="66" t="s">
        <v>58</v>
      </c>
      <c r="O56" s="67">
        <v>44467</v>
      </c>
      <c r="P56" s="68">
        <v>44469</v>
      </c>
      <c r="Q56" s="69" t="s">
        <v>148</v>
      </c>
      <c r="R56" s="70">
        <v>32.398000000000003</v>
      </c>
      <c r="S56" s="71">
        <v>32.398000000000003</v>
      </c>
      <c r="T56" s="72" t="str">
        <f t="shared" si="5"/>
        <v>&lt;4.62</v>
      </c>
      <c r="U56" s="72">
        <f t="shared" si="5"/>
        <v>32.299999999999997</v>
      </c>
      <c r="V56" s="73">
        <f t="shared" si="1"/>
        <v>32</v>
      </c>
      <c r="W56" s="74" t="str">
        <f t="shared" si="2"/>
        <v/>
      </c>
    </row>
    <row r="57" spans="1:23" x14ac:dyDescent="0.4">
      <c r="A57" s="58">
        <v>51</v>
      </c>
      <c r="B57" s="58" t="s">
        <v>31</v>
      </c>
      <c r="C57" s="59" t="s">
        <v>32</v>
      </c>
      <c r="D57" s="75" t="s">
        <v>69</v>
      </c>
      <c r="E57" s="61" t="s">
        <v>149</v>
      </c>
      <c r="F57" s="61" t="s">
        <v>31</v>
      </c>
      <c r="G57" s="62" t="s">
        <v>35</v>
      </c>
      <c r="H57" s="63" t="s">
        <v>36</v>
      </c>
      <c r="I57" s="76" t="s">
        <v>150</v>
      </c>
      <c r="J57" s="58" t="s">
        <v>48</v>
      </c>
      <c r="K57" s="61" t="s">
        <v>151</v>
      </c>
      <c r="L57" s="64" t="s">
        <v>39</v>
      </c>
      <c r="M57" s="65" t="s">
        <v>32</v>
      </c>
      <c r="N57" s="66" t="s">
        <v>40</v>
      </c>
      <c r="O57" s="67">
        <v>44467</v>
      </c>
      <c r="P57" s="68">
        <v>44469</v>
      </c>
      <c r="Q57" s="69" t="s">
        <v>41</v>
      </c>
      <c r="R57" s="70" t="s">
        <v>41</v>
      </c>
      <c r="S57" s="71" t="s">
        <v>42</v>
      </c>
      <c r="T57" s="72" t="str">
        <f t="shared" si="5"/>
        <v>-</v>
      </c>
      <c r="U57" s="72" t="str">
        <f t="shared" si="5"/>
        <v>-</v>
      </c>
      <c r="V57" s="73" t="str">
        <f t="shared" si="1"/>
        <v>&lt;25</v>
      </c>
      <c r="W57" s="74" t="str">
        <f t="shared" si="2"/>
        <v/>
      </c>
    </row>
    <row r="58" spans="1:23" x14ac:dyDescent="0.4">
      <c r="A58" s="58">
        <v>52</v>
      </c>
      <c r="B58" s="58" t="s">
        <v>31</v>
      </c>
      <c r="C58" s="59" t="s">
        <v>32</v>
      </c>
      <c r="D58" s="75" t="s">
        <v>69</v>
      </c>
      <c r="E58" s="61" t="s">
        <v>152</v>
      </c>
      <c r="F58" s="61" t="s">
        <v>31</v>
      </c>
      <c r="G58" s="62" t="s">
        <v>35</v>
      </c>
      <c r="H58" s="63" t="s">
        <v>36</v>
      </c>
      <c r="I58" s="76" t="s">
        <v>153</v>
      </c>
      <c r="J58" s="61" t="s">
        <v>46</v>
      </c>
      <c r="K58" s="61" t="s">
        <v>31</v>
      </c>
      <c r="L58" s="64" t="s">
        <v>39</v>
      </c>
      <c r="M58" s="65" t="s">
        <v>32</v>
      </c>
      <c r="N58" s="66" t="s">
        <v>58</v>
      </c>
      <c r="O58" s="67">
        <v>44467</v>
      </c>
      <c r="P58" s="68">
        <v>44469</v>
      </c>
      <c r="Q58" s="69">
        <v>4.6128999999999998</v>
      </c>
      <c r="R58" s="70">
        <v>110.33</v>
      </c>
      <c r="S58" s="71">
        <v>114.94289999999999</v>
      </c>
      <c r="T58" s="72">
        <f>IF(Q58="","",IF(NOT(ISERROR(Q58*1)),ROUNDDOWN(Q58*1,2-INT(LOG(ABS(Q58*1)))),IFERROR("&lt;"&amp;ROUNDDOWN(IF(SUBSTITUTE(Q58,"&lt;","")*1&lt;=50,SUBSTITUTE(Q58,"&lt;","")*1,""),2-INT(LOG(ABS(SUBSTITUTE(Q58,"&lt;","")*1)))),IF(Q58="-",Q58,"入力形式が間違っています"))))</f>
        <v>4.6100000000000003</v>
      </c>
      <c r="U58" s="72">
        <f t="shared" si="5"/>
        <v>110</v>
      </c>
      <c r="V58" s="73">
        <f t="shared" si="1"/>
        <v>110</v>
      </c>
      <c r="W58" s="74" t="str">
        <f t="shared" si="2"/>
        <v>○</v>
      </c>
    </row>
    <row r="59" spans="1:23" x14ac:dyDescent="0.4">
      <c r="A59" s="58">
        <v>53</v>
      </c>
      <c r="B59" s="58" t="s">
        <v>31</v>
      </c>
      <c r="C59" s="59" t="s">
        <v>32</v>
      </c>
      <c r="D59" s="75" t="s">
        <v>69</v>
      </c>
      <c r="E59" s="58" t="s">
        <v>154</v>
      </c>
      <c r="F59" s="61" t="s">
        <v>31</v>
      </c>
      <c r="G59" s="62" t="s">
        <v>35</v>
      </c>
      <c r="H59" s="63" t="s">
        <v>36</v>
      </c>
      <c r="I59" s="61" t="s">
        <v>45</v>
      </c>
      <c r="J59" s="61" t="s">
        <v>46</v>
      </c>
      <c r="K59" s="76" t="s">
        <v>155</v>
      </c>
      <c r="L59" s="64" t="s">
        <v>39</v>
      </c>
      <c r="M59" s="65" t="s">
        <v>32</v>
      </c>
      <c r="N59" s="66" t="s">
        <v>58</v>
      </c>
      <c r="O59" s="67">
        <v>44467</v>
      </c>
      <c r="P59" s="68">
        <v>44469</v>
      </c>
      <c r="Q59" s="69" t="s">
        <v>156</v>
      </c>
      <c r="R59" s="70">
        <v>26.300999999999998</v>
      </c>
      <c r="S59" s="71">
        <v>26.300999999999998</v>
      </c>
      <c r="T59" s="72" t="str">
        <f t="shared" ref="T59:U89" si="6">IF(Q59="","",IF(NOT(ISERROR(Q59*1)),ROUNDDOWN(Q59*1,2-INT(LOG(ABS(Q59*1)))),IFERROR("&lt;"&amp;ROUNDDOWN(IF(SUBSTITUTE(Q59,"&lt;","")*1&lt;=50,SUBSTITUTE(Q59,"&lt;","")*1,""),2-INT(LOG(ABS(SUBSTITUTE(Q59,"&lt;","")*1)))),IF(Q59="-",Q59,"入力形式が間違っています"))))</f>
        <v>&lt;3.7</v>
      </c>
      <c r="U59" s="72">
        <f t="shared" si="5"/>
        <v>26.3</v>
      </c>
      <c r="V59" s="73">
        <f t="shared" si="1"/>
        <v>26</v>
      </c>
      <c r="W59" s="74" t="str">
        <f t="shared" si="2"/>
        <v/>
      </c>
    </row>
    <row r="60" spans="1:23" x14ac:dyDescent="0.4">
      <c r="A60" s="58">
        <v>54</v>
      </c>
      <c r="B60" s="58" t="s">
        <v>31</v>
      </c>
      <c r="C60" s="59" t="s">
        <v>32</v>
      </c>
      <c r="D60" s="75" t="s">
        <v>69</v>
      </c>
      <c r="E60" s="76" t="s">
        <v>154</v>
      </c>
      <c r="F60" s="61" t="s">
        <v>31</v>
      </c>
      <c r="G60" s="62" t="s">
        <v>35</v>
      </c>
      <c r="H60" s="63" t="s">
        <v>36</v>
      </c>
      <c r="I60" s="58" t="s">
        <v>157</v>
      </c>
      <c r="J60" s="61" t="s">
        <v>46</v>
      </c>
      <c r="K60" s="61" t="s">
        <v>31</v>
      </c>
      <c r="L60" s="64" t="s">
        <v>39</v>
      </c>
      <c r="M60" s="65" t="s">
        <v>32</v>
      </c>
      <c r="N60" s="66" t="s">
        <v>40</v>
      </c>
      <c r="O60" s="67">
        <v>44467</v>
      </c>
      <c r="P60" s="68">
        <v>44469</v>
      </c>
      <c r="Q60" s="69" t="s">
        <v>41</v>
      </c>
      <c r="R60" s="70" t="s">
        <v>41</v>
      </c>
      <c r="S60" s="71" t="s">
        <v>42</v>
      </c>
      <c r="T60" s="72" t="str">
        <f t="shared" si="6"/>
        <v>-</v>
      </c>
      <c r="U60" s="72" t="str">
        <f t="shared" si="5"/>
        <v>-</v>
      </c>
      <c r="V60" s="73" t="str">
        <f t="shared" si="1"/>
        <v>&lt;25</v>
      </c>
      <c r="W60" s="74" t="str">
        <f t="shared" si="2"/>
        <v/>
      </c>
    </row>
    <row r="61" spans="1:23" x14ac:dyDescent="0.4">
      <c r="A61" s="58">
        <v>55</v>
      </c>
      <c r="B61" s="58" t="s">
        <v>31</v>
      </c>
      <c r="C61" s="59" t="s">
        <v>32</v>
      </c>
      <c r="D61" s="75" t="s">
        <v>69</v>
      </c>
      <c r="E61" s="61" t="s">
        <v>158</v>
      </c>
      <c r="F61" s="61" t="s">
        <v>31</v>
      </c>
      <c r="G61" s="62" t="s">
        <v>35</v>
      </c>
      <c r="H61" s="63" t="s">
        <v>36</v>
      </c>
      <c r="I61" s="58" t="s">
        <v>159</v>
      </c>
      <c r="J61" s="61" t="s">
        <v>48</v>
      </c>
      <c r="K61" s="61" t="s">
        <v>31</v>
      </c>
      <c r="L61" s="64" t="s">
        <v>39</v>
      </c>
      <c r="M61" s="65" t="s">
        <v>32</v>
      </c>
      <c r="N61" s="66" t="s">
        <v>40</v>
      </c>
      <c r="O61" s="67">
        <v>44467</v>
      </c>
      <c r="P61" s="68">
        <v>44469</v>
      </c>
      <c r="Q61" s="69" t="s">
        <v>41</v>
      </c>
      <c r="R61" s="70" t="s">
        <v>41</v>
      </c>
      <c r="S61" s="71" t="s">
        <v>42</v>
      </c>
      <c r="T61" s="72" t="str">
        <f t="shared" si="6"/>
        <v>-</v>
      </c>
      <c r="U61" s="72" t="str">
        <f t="shared" si="5"/>
        <v>-</v>
      </c>
      <c r="V61" s="73" t="str">
        <f t="shared" si="1"/>
        <v>&lt;25</v>
      </c>
      <c r="W61" s="74" t="str">
        <f t="shared" si="2"/>
        <v/>
      </c>
    </row>
    <row r="62" spans="1:23" x14ac:dyDescent="0.4">
      <c r="A62" s="58">
        <v>56</v>
      </c>
      <c r="B62" s="58" t="s">
        <v>31</v>
      </c>
      <c r="C62" s="59" t="s">
        <v>32</v>
      </c>
      <c r="D62" s="75" t="s">
        <v>69</v>
      </c>
      <c r="E62" s="61" t="s">
        <v>158</v>
      </c>
      <c r="F62" s="61" t="s">
        <v>31</v>
      </c>
      <c r="G62" s="62" t="s">
        <v>35</v>
      </c>
      <c r="H62" s="63" t="s">
        <v>36</v>
      </c>
      <c r="I62" s="76" t="s">
        <v>144</v>
      </c>
      <c r="J62" s="61" t="s">
        <v>48</v>
      </c>
      <c r="K62" s="61" t="s">
        <v>31</v>
      </c>
      <c r="L62" s="64" t="s">
        <v>39</v>
      </c>
      <c r="M62" s="65" t="s">
        <v>32</v>
      </c>
      <c r="N62" s="66" t="s">
        <v>40</v>
      </c>
      <c r="O62" s="67">
        <v>44467</v>
      </c>
      <c r="P62" s="68">
        <v>44469</v>
      </c>
      <c r="Q62" s="69" t="s">
        <v>41</v>
      </c>
      <c r="R62" s="70" t="s">
        <v>41</v>
      </c>
      <c r="S62" s="71" t="s">
        <v>42</v>
      </c>
      <c r="T62" s="72" t="str">
        <f t="shared" si="6"/>
        <v>-</v>
      </c>
      <c r="U62" s="72" t="str">
        <f t="shared" si="5"/>
        <v>-</v>
      </c>
      <c r="V62" s="73" t="str">
        <f t="shared" si="1"/>
        <v>&lt;25</v>
      </c>
      <c r="W62" s="74" t="str">
        <f t="shared" si="2"/>
        <v/>
      </c>
    </row>
    <row r="63" spans="1:23" x14ac:dyDescent="0.4">
      <c r="A63" s="58">
        <v>57</v>
      </c>
      <c r="B63" s="58" t="s">
        <v>31</v>
      </c>
      <c r="C63" s="59" t="s">
        <v>32</v>
      </c>
      <c r="D63" s="75" t="s">
        <v>69</v>
      </c>
      <c r="E63" s="76" t="s">
        <v>158</v>
      </c>
      <c r="F63" s="61" t="s">
        <v>31</v>
      </c>
      <c r="G63" s="62" t="s">
        <v>35</v>
      </c>
      <c r="H63" s="63" t="s">
        <v>36</v>
      </c>
      <c r="I63" s="76" t="s">
        <v>45</v>
      </c>
      <c r="J63" s="61" t="s">
        <v>46</v>
      </c>
      <c r="K63" s="61" t="s">
        <v>31</v>
      </c>
      <c r="L63" s="64" t="s">
        <v>39</v>
      </c>
      <c r="M63" s="65" t="s">
        <v>32</v>
      </c>
      <c r="N63" s="66" t="s">
        <v>58</v>
      </c>
      <c r="O63" s="67">
        <v>44467</v>
      </c>
      <c r="P63" s="68">
        <v>44469</v>
      </c>
      <c r="Q63" s="69" t="s">
        <v>160</v>
      </c>
      <c r="R63" s="70">
        <v>18.344000000000001</v>
      </c>
      <c r="S63" s="71">
        <v>18.344000000000001</v>
      </c>
      <c r="T63" s="72" t="str">
        <f t="shared" si="6"/>
        <v>&lt;3.07</v>
      </c>
      <c r="U63" s="72">
        <f t="shared" si="5"/>
        <v>18.3</v>
      </c>
      <c r="V63" s="73">
        <f t="shared" si="1"/>
        <v>18</v>
      </c>
      <c r="W63" s="74" t="str">
        <f t="shared" si="2"/>
        <v/>
      </c>
    </row>
    <row r="64" spans="1:23" x14ac:dyDescent="0.4">
      <c r="A64" s="58">
        <v>58</v>
      </c>
      <c r="B64" s="58" t="s">
        <v>31</v>
      </c>
      <c r="C64" s="59" t="s">
        <v>32</v>
      </c>
      <c r="D64" s="63" t="s">
        <v>74</v>
      </c>
      <c r="E64" s="61" t="s">
        <v>161</v>
      </c>
      <c r="F64" s="61" t="s">
        <v>31</v>
      </c>
      <c r="G64" s="62" t="s">
        <v>35</v>
      </c>
      <c r="H64" s="63" t="s">
        <v>36</v>
      </c>
      <c r="I64" s="76" t="s">
        <v>139</v>
      </c>
      <c r="J64" s="61" t="s">
        <v>46</v>
      </c>
      <c r="K64" s="61" t="s">
        <v>162</v>
      </c>
      <c r="L64" s="64" t="s">
        <v>39</v>
      </c>
      <c r="M64" s="65" t="s">
        <v>32</v>
      </c>
      <c r="N64" s="66" t="s">
        <v>40</v>
      </c>
      <c r="O64" s="67">
        <v>44467</v>
      </c>
      <c r="P64" s="68">
        <v>44469</v>
      </c>
      <c r="Q64" s="69" t="s">
        <v>41</v>
      </c>
      <c r="R64" s="70" t="s">
        <v>41</v>
      </c>
      <c r="S64" s="71" t="s">
        <v>42</v>
      </c>
      <c r="T64" s="72" t="str">
        <f t="shared" si="6"/>
        <v>-</v>
      </c>
      <c r="U64" s="72" t="str">
        <f t="shared" si="5"/>
        <v>-</v>
      </c>
      <c r="V64" s="73" t="str">
        <f t="shared" si="1"/>
        <v>&lt;25</v>
      </c>
      <c r="W64" s="77"/>
    </row>
    <row r="65" spans="1:23" x14ac:dyDescent="0.4">
      <c r="A65" s="58">
        <v>59</v>
      </c>
      <c r="B65" s="58" t="s">
        <v>31</v>
      </c>
      <c r="C65" s="59" t="s">
        <v>32</v>
      </c>
      <c r="D65" s="63" t="s">
        <v>69</v>
      </c>
      <c r="E65" s="61" t="s">
        <v>31</v>
      </c>
      <c r="F65" s="61" t="s">
        <v>31</v>
      </c>
      <c r="G65" s="62" t="s">
        <v>35</v>
      </c>
      <c r="H65" s="63" t="s">
        <v>36</v>
      </c>
      <c r="I65" s="76" t="s">
        <v>45</v>
      </c>
      <c r="J65" s="61" t="s">
        <v>46</v>
      </c>
      <c r="K65" s="61" t="s">
        <v>31</v>
      </c>
      <c r="L65" s="64" t="s">
        <v>48</v>
      </c>
      <c r="M65" s="65" t="s">
        <v>32</v>
      </c>
      <c r="N65" s="66" t="s">
        <v>58</v>
      </c>
      <c r="O65" s="67">
        <v>44468</v>
      </c>
      <c r="P65" s="68">
        <v>44469</v>
      </c>
      <c r="Q65" s="69" t="s">
        <v>163</v>
      </c>
      <c r="R65" s="70">
        <v>59.304000000000002</v>
      </c>
      <c r="S65" s="71">
        <v>59.304000000000002</v>
      </c>
      <c r="T65" s="72" t="str">
        <f t="shared" si="6"/>
        <v>&lt;2.73</v>
      </c>
      <c r="U65" s="72">
        <f t="shared" si="5"/>
        <v>59.3</v>
      </c>
      <c r="V65" s="73">
        <f t="shared" si="1"/>
        <v>59</v>
      </c>
      <c r="W65" s="77" t="str">
        <f t="shared" ref="W65:W94" si="7">IF(ISERROR(V65*1),"",IF(AND(H65="飲料水",V65&gt;=11),"○",IF(AND(H65="牛乳・乳児用食品",V65&gt;=51),"○",IF(AND(H65&lt;&gt;"",V65&gt;=110),"○",""))))</f>
        <v/>
      </c>
    </row>
    <row r="66" spans="1:23" x14ac:dyDescent="0.4">
      <c r="A66" s="58">
        <v>60</v>
      </c>
      <c r="B66" s="58" t="s">
        <v>31</v>
      </c>
      <c r="C66" s="59" t="s">
        <v>32</v>
      </c>
      <c r="D66" s="63" t="s">
        <v>69</v>
      </c>
      <c r="E66" s="61" t="s">
        <v>31</v>
      </c>
      <c r="F66" s="61" t="s">
        <v>31</v>
      </c>
      <c r="G66" s="62" t="s">
        <v>35</v>
      </c>
      <c r="H66" s="63" t="s">
        <v>36</v>
      </c>
      <c r="I66" s="76" t="s">
        <v>115</v>
      </c>
      <c r="J66" s="61" t="s">
        <v>46</v>
      </c>
      <c r="K66" s="61" t="s">
        <v>31</v>
      </c>
      <c r="L66" s="64" t="s">
        <v>48</v>
      </c>
      <c r="M66" s="65" t="s">
        <v>32</v>
      </c>
      <c r="N66" s="66" t="s">
        <v>58</v>
      </c>
      <c r="O66" s="67">
        <v>44468</v>
      </c>
      <c r="P66" s="68">
        <v>44469</v>
      </c>
      <c r="Q66" s="69" t="s">
        <v>164</v>
      </c>
      <c r="R66" s="70">
        <v>80.807000000000002</v>
      </c>
      <c r="S66" s="71">
        <v>80.807000000000002</v>
      </c>
      <c r="T66" s="72" t="str">
        <f t="shared" si="6"/>
        <v>&lt;3.4</v>
      </c>
      <c r="U66" s="72">
        <f t="shared" si="5"/>
        <v>80.8</v>
      </c>
      <c r="V66" s="73">
        <f t="shared" si="1"/>
        <v>81</v>
      </c>
      <c r="W66" s="77" t="str">
        <f t="shared" si="7"/>
        <v/>
      </c>
    </row>
    <row r="67" spans="1:23" x14ac:dyDescent="0.4">
      <c r="A67" s="58">
        <v>61</v>
      </c>
      <c r="B67" s="58" t="s">
        <v>31</v>
      </c>
      <c r="C67" s="59" t="s">
        <v>32</v>
      </c>
      <c r="D67" s="60" t="s">
        <v>69</v>
      </c>
      <c r="E67" s="61" t="s">
        <v>165</v>
      </c>
      <c r="F67" s="61" t="s">
        <v>166</v>
      </c>
      <c r="G67" s="62" t="s">
        <v>35</v>
      </c>
      <c r="H67" s="63" t="s">
        <v>36</v>
      </c>
      <c r="I67" s="61" t="s">
        <v>157</v>
      </c>
      <c r="J67" s="58" t="s">
        <v>48</v>
      </c>
      <c r="K67" s="61" t="s">
        <v>31</v>
      </c>
      <c r="L67" s="64" t="s">
        <v>39</v>
      </c>
      <c r="M67" s="65" t="s">
        <v>32</v>
      </c>
      <c r="N67" s="66" t="s">
        <v>40</v>
      </c>
      <c r="O67" s="67">
        <v>44468</v>
      </c>
      <c r="P67" s="68">
        <v>44470</v>
      </c>
      <c r="Q67" s="69" t="s">
        <v>41</v>
      </c>
      <c r="R67" s="70" t="s">
        <v>41</v>
      </c>
      <c r="S67" s="71" t="s">
        <v>42</v>
      </c>
      <c r="T67" s="72" t="str">
        <f t="shared" si="6"/>
        <v>-</v>
      </c>
      <c r="U67" s="72" t="str">
        <f t="shared" si="5"/>
        <v>-</v>
      </c>
      <c r="V67" s="73" t="str">
        <f t="shared" si="1"/>
        <v>&lt;25</v>
      </c>
      <c r="W67" s="74" t="str">
        <f t="shared" si="7"/>
        <v/>
      </c>
    </row>
    <row r="68" spans="1:23" x14ac:dyDescent="0.4">
      <c r="A68" s="58">
        <v>62</v>
      </c>
      <c r="B68" s="58" t="s">
        <v>31</v>
      </c>
      <c r="C68" s="59" t="s">
        <v>32</v>
      </c>
      <c r="D68" s="63" t="s">
        <v>69</v>
      </c>
      <c r="E68" s="61" t="s">
        <v>31</v>
      </c>
      <c r="F68" s="61" t="s">
        <v>31</v>
      </c>
      <c r="G68" s="62" t="s">
        <v>35</v>
      </c>
      <c r="H68" s="63" t="s">
        <v>44</v>
      </c>
      <c r="I68" s="61" t="s">
        <v>139</v>
      </c>
      <c r="J68" s="58" t="s">
        <v>46</v>
      </c>
      <c r="K68" s="61" t="s">
        <v>162</v>
      </c>
      <c r="L68" s="64" t="s">
        <v>39</v>
      </c>
      <c r="M68" s="65" t="s">
        <v>32</v>
      </c>
      <c r="N68" s="66" t="s">
        <v>40</v>
      </c>
      <c r="O68" s="67">
        <v>44468</v>
      </c>
      <c r="P68" s="68">
        <v>44470</v>
      </c>
      <c r="Q68" s="69" t="s">
        <v>41</v>
      </c>
      <c r="R68" s="70" t="s">
        <v>41</v>
      </c>
      <c r="S68" s="71" t="s">
        <v>42</v>
      </c>
      <c r="T68" s="72" t="str">
        <f t="shared" si="6"/>
        <v>-</v>
      </c>
      <c r="U68" s="72" t="str">
        <f t="shared" si="5"/>
        <v>-</v>
      </c>
      <c r="V68" s="73" t="str">
        <f t="shared" si="1"/>
        <v>&lt;25</v>
      </c>
      <c r="W68" s="74" t="str">
        <f t="shared" si="7"/>
        <v/>
      </c>
    </row>
    <row r="69" spans="1:23" x14ac:dyDescent="0.4">
      <c r="A69" s="58">
        <v>63</v>
      </c>
      <c r="B69" s="58" t="s">
        <v>31</v>
      </c>
      <c r="C69" s="59" t="s">
        <v>32</v>
      </c>
      <c r="D69" s="63" t="s">
        <v>69</v>
      </c>
      <c r="E69" s="61" t="s">
        <v>167</v>
      </c>
      <c r="F69" s="61" t="s">
        <v>168</v>
      </c>
      <c r="G69" s="62" t="s">
        <v>35</v>
      </c>
      <c r="H69" s="63" t="s">
        <v>44</v>
      </c>
      <c r="I69" s="61" t="s">
        <v>144</v>
      </c>
      <c r="J69" s="58" t="s">
        <v>48</v>
      </c>
      <c r="K69" s="61" t="s">
        <v>31</v>
      </c>
      <c r="L69" s="64" t="s">
        <v>39</v>
      </c>
      <c r="M69" s="65" t="s">
        <v>32</v>
      </c>
      <c r="N69" s="66" t="s">
        <v>40</v>
      </c>
      <c r="O69" s="67">
        <v>44468</v>
      </c>
      <c r="P69" s="68">
        <v>44470</v>
      </c>
      <c r="Q69" s="69" t="s">
        <v>41</v>
      </c>
      <c r="R69" s="70" t="s">
        <v>41</v>
      </c>
      <c r="S69" s="71" t="s">
        <v>42</v>
      </c>
      <c r="T69" s="72" t="str">
        <f t="shared" si="6"/>
        <v>-</v>
      </c>
      <c r="U69" s="72" t="str">
        <f t="shared" si="5"/>
        <v>-</v>
      </c>
      <c r="V69" s="73" t="str">
        <f t="shared" si="1"/>
        <v>&lt;25</v>
      </c>
      <c r="W69" s="74" t="str">
        <f t="shared" si="7"/>
        <v/>
      </c>
    </row>
    <row r="70" spans="1:23" x14ac:dyDescent="0.4">
      <c r="A70" s="58">
        <v>64</v>
      </c>
      <c r="B70" s="58" t="s">
        <v>31</v>
      </c>
      <c r="C70" s="59" t="s">
        <v>32</v>
      </c>
      <c r="D70" s="60" t="s">
        <v>69</v>
      </c>
      <c r="E70" s="61" t="s">
        <v>165</v>
      </c>
      <c r="F70" s="61" t="s">
        <v>169</v>
      </c>
      <c r="G70" s="62" t="s">
        <v>35</v>
      </c>
      <c r="H70" s="63" t="s">
        <v>36</v>
      </c>
      <c r="I70" s="58" t="s">
        <v>144</v>
      </c>
      <c r="J70" s="58" t="s">
        <v>48</v>
      </c>
      <c r="K70" s="61" t="s">
        <v>31</v>
      </c>
      <c r="L70" s="64" t="s">
        <v>39</v>
      </c>
      <c r="M70" s="65" t="s">
        <v>32</v>
      </c>
      <c r="N70" s="66" t="s">
        <v>40</v>
      </c>
      <c r="O70" s="67">
        <v>44468</v>
      </c>
      <c r="P70" s="68">
        <v>44470</v>
      </c>
      <c r="Q70" s="69" t="s">
        <v>41</v>
      </c>
      <c r="R70" s="70" t="s">
        <v>41</v>
      </c>
      <c r="S70" s="71" t="s">
        <v>42</v>
      </c>
      <c r="T70" s="72" t="str">
        <f t="shared" si="6"/>
        <v>-</v>
      </c>
      <c r="U70" s="72" t="str">
        <f t="shared" si="5"/>
        <v>-</v>
      </c>
      <c r="V70" s="73" t="str">
        <f t="shared" si="1"/>
        <v>&lt;25</v>
      </c>
      <c r="W70" s="74" t="str">
        <f t="shared" si="7"/>
        <v/>
      </c>
    </row>
    <row r="71" spans="1:23" x14ac:dyDescent="0.4">
      <c r="A71" s="58">
        <v>65</v>
      </c>
      <c r="B71" s="58" t="s">
        <v>31</v>
      </c>
      <c r="C71" s="59" t="s">
        <v>32</v>
      </c>
      <c r="D71" s="63" t="s">
        <v>170</v>
      </c>
      <c r="E71" s="61" t="s">
        <v>31</v>
      </c>
      <c r="F71" s="61" t="s">
        <v>31</v>
      </c>
      <c r="G71" s="62" t="s">
        <v>35</v>
      </c>
      <c r="H71" s="63" t="s">
        <v>44</v>
      </c>
      <c r="I71" s="61" t="s">
        <v>103</v>
      </c>
      <c r="J71" s="58" t="s">
        <v>38</v>
      </c>
      <c r="K71" s="61" t="s">
        <v>171</v>
      </c>
      <c r="L71" s="64" t="s">
        <v>39</v>
      </c>
      <c r="M71" s="65" t="s">
        <v>32</v>
      </c>
      <c r="N71" s="66" t="s">
        <v>40</v>
      </c>
      <c r="O71" s="67">
        <v>44467</v>
      </c>
      <c r="P71" s="68">
        <v>44470</v>
      </c>
      <c r="Q71" s="69" t="s">
        <v>41</v>
      </c>
      <c r="R71" s="70" t="s">
        <v>41</v>
      </c>
      <c r="S71" s="71" t="s">
        <v>42</v>
      </c>
      <c r="T71" s="72" t="str">
        <f t="shared" si="6"/>
        <v>-</v>
      </c>
      <c r="U71" s="72" t="str">
        <f t="shared" si="5"/>
        <v>-</v>
      </c>
      <c r="V71" s="73" t="str">
        <f t="shared" ref="V71:V94" si="8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&lt;25</v>
      </c>
      <c r="W71" s="74" t="str">
        <f t="shared" si="7"/>
        <v/>
      </c>
    </row>
    <row r="72" spans="1:23" x14ac:dyDescent="0.4">
      <c r="A72" s="58">
        <v>66</v>
      </c>
      <c r="B72" s="58" t="s">
        <v>31</v>
      </c>
      <c r="C72" s="59" t="s">
        <v>32</v>
      </c>
      <c r="D72" s="63" t="s">
        <v>130</v>
      </c>
      <c r="E72" s="61" t="s">
        <v>108</v>
      </c>
      <c r="F72" s="61" t="s">
        <v>31</v>
      </c>
      <c r="G72" s="62" t="s">
        <v>35</v>
      </c>
      <c r="H72" s="63" t="s">
        <v>44</v>
      </c>
      <c r="I72" s="61" t="s">
        <v>103</v>
      </c>
      <c r="J72" s="58" t="s">
        <v>38</v>
      </c>
      <c r="K72" s="61" t="s">
        <v>114</v>
      </c>
      <c r="L72" s="64" t="s">
        <v>39</v>
      </c>
      <c r="M72" s="65" t="s">
        <v>32</v>
      </c>
      <c r="N72" s="66" t="s">
        <v>40</v>
      </c>
      <c r="O72" s="67">
        <v>44466</v>
      </c>
      <c r="P72" s="68">
        <v>44470</v>
      </c>
      <c r="Q72" s="69" t="s">
        <v>41</v>
      </c>
      <c r="R72" s="70" t="s">
        <v>41</v>
      </c>
      <c r="S72" s="71" t="s">
        <v>42</v>
      </c>
      <c r="T72" s="72" t="str">
        <f t="shared" si="6"/>
        <v>-</v>
      </c>
      <c r="U72" s="72" t="str">
        <f t="shared" si="5"/>
        <v>-</v>
      </c>
      <c r="V72" s="73" t="str">
        <f t="shared" si="8"/>
        <v>&lt;25</v>
      </c>
      <c r="W72" s="74" t="str">
        <f t="shared" si="7"/>
        <v/>
      </c>
    </row>
    <row r="73" spans="1:23" x14ac:dyDescent="0.4">
      <c r="A73" s="58">
        <v>67</v>
      </c>
      <c r="B73" s="58" t="s">
        <v>31</v>
      </c>
      <c r="C73" s="59" t="s">
        <v>32</v>
      </c>
      <c r="D73" s="63" t="s">
        <v>98</v>
      </c>
      <c r="E73" s="61" t="s">
        <v>31</v>
      </c>
      <c r="F73" s="61" t="s">
        <v>31</v>
      </c>
      <c r="G73" s="62" t="s">
        <v>35</v>
      </c>
      <c r="H73" s="63" t="s">
        <v>44</v>
      </c>
      <c r="I73" s="61" t="s">
        <v>172</v>
      </c>
      <c r="J73" s="58" t="s">
        <v>38</v>
      </c>
      <c r="K73" s="61" t="s">
        <v>173</v>
      </c>
      <c r="L73" s="64" t="s">
        <v>39</v>
      </c>
      <c r="M73" s="65" t="s">
        <v>32</v>
      </c>
      <c r="N73" s="66" t="s">
        <v>40</v>
      </c>
      <c r="O73" s="67">
        <v>44466</v>
      </c>
      <c r="P73" s="68">
        <v>44470</v>
      </c>
      <c r="Q73" s="69" t="s">
        <v>41</v>
      </c>
      <c r="R73" s="70" t="s">
        <v>41</v>
      </c>
      <c r="S73" s="71" t="s">
        <v>42</v>
      </c>
      <c r="T73" s="72" t="str">
        <f t="shared" si="6"/>
        <v>-</v>
      </c>
      <c r="U73" s="72" t="str">
        <f t="shared" si="5"/>
        <v>-</v>
      </c>
      <c r="V73" s="73" t="str">
        <f t="shared" si="8"/>
        <v>&lt;25</v>
      </c>
      <c r="W73" s="74" t="str">
        <f t="shared" si="7"/>
        <v/>
      </c>
    </row>
    <row r="74" spans="1:23" x14ac:dyDescent="0.4">
      <c r="A74" s="58">
        <v>68</v>
      </c>
      <c r="B74" s="58" t="s">
        <v>31</v>
      </c>
      <c r="C74" s="59" t="s">
        <v>32</v>
      </c>
      <c r="D74" s="63" t="s">
        <v>98</v>
      </c>
      <c r="E74" s="61" t="s">
        <v>31</v>
      </c>
      <c r="F74" s="61" t="s">
        <v>31</v>
      </c>
      <c r="G74" s="62" t="s">
        <v>35</v>
      </c>
      <c r="H74" s="63" t="s">
        <v>44</v>
      </c>
      <c r="I74" s="61" t="s">
        <v>93</v>
      </c>
      <c r="J74" s="58" t="s">
        <v>38</v>
      </c>
      <c r="K74" s="61" t="s">
        <v>94</v>
      </c>
      <c r="L74" s="64" t="s">
        <v>39</v>
      </c>
      <c r="M74" s="65" t="s">
        <v>32</v>
      </c>
      <c r="N74" s="66" t="s">
        <v>40</v>
      </c>
      <c r="O74" s="67">
        <v>44466</v>
      </c>
      <c r="P74" s="68">
        <v>44470</v>
      </c>
      <c r="Q74" s="69" t="s">
        <v>41</v>
      </c>
      <c r="R74" s="70" t="s">
        <v>41</v>
      </c>
      <c r="S74" s="71" t="s">
        <v>42</v>
      </c>
      <c r="T74" s="72" t="str">
        <f t="shared" si="6"/>
        <v>-</v>
      </c>
      <c r="U74" s="72" t="str">
        <f t="shared" si="5"/>
        <v>-</v>
      </c>
      <c r="V74" s="73" t="str">
        <f t="shared" si="8"/>
        <v>&lt;25</v>
      </c>
      <c r="W74" s="74" t="str">
        <f t="shared" si="7"/>
        <v/>
      </c>
    </row>
    <row r="75" spans="1:23" x14ac:dyDescent="0.4">
      <c r="A75" s="58">
        <v>69</v>
      </c>
      <c r="B75" s="58" t="s">
        <v>31</v>
      </c>
      <c r="C75" s="59" t="s">
        <v>32</v>
      </c>
      <c r="D75" s="63" t="s">
        <v>174</v>
      </c>
      <c r="E75" s="61" t="s">
        <v>31</v>
      </c>
      <c r="F75" s="61" t="s">
        <v>31</v>
      </c>
      <c r="G75" s="62" t="s">
        <v>35</v>
      </c>
      <c r="H75" s="63" t="s">
        <v>44</v>
      </c>
      <c r="I75" s="61" t="s">
        <v>175</v>
      </c>
      <c r="J75" s="58" t="s">
        <v>38</v>
      </c>
      <c r="K75" s="61" t="s">
        <v>31</v>
      </c>
      <c r="L75" s="64" t="s">
        <v>39</v>
      </c>
      <c r="M75" s="65" t="s">
        <v>32</v>
      </c>
      <c r="N75" s="66" t="s">
        <v>40</v>
      </c>
      <c r="O75" s="67">
        <v>44467</v>
      </c>
      <c r="P75" s="68">
        <v>44470</v>
      </c>
      <c r="Q75" s="69" t="s">
        <v>41</v>
      </c>
      <c r="R75" s="70" t="s">
        <v>41</v>
      </c>
      <c r="S75" s="71" t="s">
        <v>42</v>
      </c>
      <c r="T75" s="72" t="str">
        <f t="shared" si="6"/>
        <v>-</v>
      </c>
      <c r="U75" s="72" t="str">
        <f t="shared" si="5"/>
        <v>-</v>
      </c>
      <c r="V75" s="73" t="str">
        <f t="shared" si="8"/>
        <v>&lt;25</v>
      </c>
      <c r="W75" s="74" t="str">
        <f t="shared" si="7"/>
        <v/>
      </c>
    </row>
    <row r="76" spans="1:23" x14ac:dyDescent="0.4">
      <c r="A76" s="58">
        <v>70</v>
      </c>
      <c r="B76" s="58" t="s">
        <v>31</v>
      </c>
      <c r="C76" s="59" t="s">
        <v>32</v>
      </c>
      <c r="D76" s="63" t="s">
        <v>176</v>
      </c>
      <c r="E76" s="61" t="s">
        <v>31</v>
      </c>
      <c r="F76" s="61" t="s">
        <v>31</v>
      </c>
      <c r="G76" s="62" t="s">
        <v>35</v>
      </c>
      <c r="H76" s="63" t="s">
        <v>36</v>
      </c>
      <c r="I76" s="61" t="s">
        <v>103</v>
      </c>
      <c r="J76" s="58" t="s">
        <v>38</v>
      </c>
      <c r="K76" s="61" t="s">
        <v>177</v>
      </c>
      <c r="L76" s="64" t="s">
        <v>39</v>
      </c>
      <c r="M76" s="65" t="s">
        <v>32</v>
      </c>
      <c r="N76" s="66" t="s">
        <v>40</v>
      </c>
      <c r="O76" s="67">
        <v>44467</v>
      </c>
      <c r="P76" s="68">
        <v>44470</v>
      </c>
      <c r="Q76" s="69" t="s">
        <v>41</v>
      </c>
      <c r="R76" s="70" t="s">
        <v>41</v>
      </c>
      <c r="S76" s="71" t="s">
        <v>42</v>
      </c>
      <c r="T76" s="72" t="str">
        <f t="shared" si="6"/>
        <v>-</v>
      </c>
      <c r="U76" s="72" t="str">
        <f t="shared" si="5"/>
        <v>-</v>
      </c>
      <c r="V76" s="73" t="str">
        <f t="shared" si="8"/>
        <v>&lt;25</v>
      </c>
      <c r="W76" s="74" t="str">
        <f t="shared" si="7"/>
        <v/>
      </c>
    </row>
    <row r="77" spans="1:23" x14ac:dyDescent="0.4">
      <c r="A77" s="58">
        <v>71</v>
      </c>
      <c r="B77" s="58" t="s">
        <v>31</v>
      </c>
      <c r="C77" s="59" t="s">
        <v>32</v>
      </c>
      <c r="D77" s="63" t="s">
        <v>178</v>
      </c>
      <c r="E77" s="61" t="s">
        <v>31</v>
      </c>
      <c r="F77" s="61" t="s">
        <v>31</v>
      </c>
      <c r="G77" s="62" t="s">
        <v>35</v>
      </c>
      <c r="H77" s="63" t="s">
        <v>36</v>
      </c>
      <c r="I77" s="61" t="s">
        <v>109</v>
      </c>
      <c r="J77" s="58" t="s">
        <v>38</v>
      </c>
      <c r="K77" s="61" t="s">
        <v>31</v>
      </c>
      <c r="L77" s="64" t="s">
        <v>39</v>
      </c>
      <c r="M77" s="65" t="s">
        <v>32</v>
      </c>
      <c r="N77" s="66" t="s">
        <v>40</v>
      </c>
      <c r="O77" s="67">
        <v>44467</v>
      </c>
      <c r="P77" s="68">
        <v>44470</v>
      </c>
      <c r="Q77" s="69" t="s">
        <v>41</v>
      </c>
      <c r="R77" s="70" t="s">
        <v>41</v>
      </c>
      <c r="S77" s="71" t="s">
        <v>42</v>
      </c>
      <c r="T77" s="72" t="str">
        <f t="shared" si="6"/>
        <v>-</v>
      </c>
      <c r="U77" s="72" t="str">
        <f t="shared" si="5"/>
        <v>-</v>
      </c>
      <c r="V77" s="73" t="str">
        <f t="shared" si="8"/>
        <v>&lt;25</v>
      </c>
      <c r="W77" s="74" t="str">
        <f t="shared" si="7"/>
        <v/>
      </c>
    </row>
    <row r="78" spans="1:23" x14ac:dyDescent="0.4">
      <c r="A78" s="58">
        <v>72</v>
      </c>
      <c r="B78" s="58" t="s">
        <v>31</v>
      </c>
      <c r="C78" s="59" t="s">
        <v>32</v>
      </c>
      <c r="D78" s="63" t="s">
        <v>179</v>
      </c>
      <c r="E78" s="61" t="s">
        <v>34</v>
      </c>
      <c r="F78" s="81" t="s">
        <v>180</v>
      </c>
      <c r="G78" s="62" t="s">
        <v>35</v>
      </c>
      <c r="H78" s="63" t="s">
        <v>44</v>
      </c>
      <c r="I78" s="61" t="s">
        <v>181</v>
      </c>
      <c r="J78" s="61" t="s">
        <v>182</v>
      </c>
      <c r="K78" s="61" t="s">
        <v>34</v>
      </c>
      <c r="L78" s="64" t="s">
        <v>39</v>
      </c>
      <c r="M78" s="65" t="s">
        <v>32</v>
      </c>
      <c r="N78" s="66" t="s">
        <v>40</v>
      </c>
      <c r="O78" s="67">
        <v>44438</v>
      </c>
      <c r="P78" s="68">
        <v>44441</v>
      </c>
      <c r="Q78" s="69" t="s">
        <v>41</v>
      </c>
      <c r="R78" s="70" t="s">
        <v>41</v>
      </c>
      <c r="S78" s="71" t="s">
        <v>42</v>
      </c>
      <c r="T78" s="72" t="str">
        <f t="shared" si="6"/>
        <v>-</v>
      </c>
      <c r="U78" s="72" t="str">
        <f t="shared" si="5"/>
        <v>-</v>
      </c>
      <c r="V78" s="73" t="str">
        <f t="shared" si="8"/>
        <v>&lt;25</v>
      </c>
      <c r="W78" s="74" t="str">
        <f t="shared" si="7"/>
        <v/>
      </c>
    </row>
    <row r="79" spans="1:23" x14ac:dyDescent="0.4">
      <c r="A79" s="58">
        <v>73</v>
      </c>
      <c r="B79" s="58" t="s">
        <v>31</v>
      </c>
      <c r="C79" s="59" t="s">
        <v>32</v>
      </c>
      <c r="D79" s="63" t="s">
        <v>179</v>
      </c>
      <c r="E79" s="61" t="s">
        <v>34</v>
      </c>
      <c r="F79" s="61" t="s">
        <v>34</v>
      </c>
      <c r="G79" s="62" t="s">
        <v>35</v>
      </c>
      <c r="H79" s="63" t="s">
        <v>44</v>
      </c>
      <c r="I79" s="61" t="s">
        <v>183</v>
      </c>
      <c r="J79" s="61" t="s">
        <v>182</v>
      </c>
      <c r="K79" s="61" t="s">
        <v>34</v>
      </c>
      <c r="L79" s="64" t="s">
        <v>39</v>
      </c>
      <c r="M79" s="65" t="s">
        <v>32</v>
      </c>
      <c r="N79" s="66" t="s">
        <v>40</v>
      </c>
      <c r="O79" s="67">
        <v>44438</v>
      </c>
      <c r="P79" s="68">
        <v>44441</v>
      </c>
      <c r="Q79" s="69" t="s">
        <v>41</v>
      </c>
      <c r="R79" s="70" t="s">
        <v>41</v>
      </c>
      <c r="S79" s="71" t="s">
        <v>42</v>
      </c>
      <c r="T79" s="72" t="str">
        <f t="shared" si="6"/>
        <v>-</v>
      </c>
      <c r="U79" s="72" t="str">
        <f t="shared" si="5"/>
        <v>-</v>
      </c>
      <c r="V79" s="73" t="str">
        <f t="shared" si="8"/>
        <v>&lt;25</v>
      </c>
      <c r="W79" s="74" t="str">
        <f t="shared" si="7"/>
        <v/>
      </c>
    </row>
    <row r="80" spans="1:23" x14ac:dyDescent="0.4">
      <c r="A80" s="58">
        <v>74</v>
      </c>
      <c r="B80" s="58" t="s">
        <v>31</v>
      </c>
      <c r="C80" s="59" t="s">
        <v>32</v>
      </c>
      <c r="D80" s="63" t="s">
        <v>179</v>
      </c>
      <c r="E80" s="61" t="s">
        <v>34</v>
      </c>
      <c r="F80" s="61" t="s">
        <v>34</v>
      </c>
      <c r="G80" s="62" t="s">
        <v>35</v>
      </c>
      <c r="H80" s="63" t="s">
        <v>44</v>
      </c>
      <c r="I80" s="61" t="s">
        <v>181</v>
      </c>
      <c r="J80" s="61" t="s">
        <v>182</v>
      </c>
      <c r="K80" s="61" t="s">
        <v>34</v>
      </c>
      <c r="L80" s="64" t="s">
        <v>39</v>
      </c>
      <c r="M80" s="65" t="s">
        <v>32</v>
      </c>
      <c r="N80" s="66" t="s">
        <v>40</v>
      </c>
      <c r="O80" s="67">
        <v>44439</v>
      </c>
      <c r="P80" s="68">
        <v>44441</v>
      </c>
      <c r="Q80" s="69" t="s">
        <v>41</v>
      </c>
      <c r="R80" s="70" t="s">
        <v>41</v>
      </c>
      <c r="S80" s="71" t="s">
        <v>42</v>
      </c>
      <c r="T80" s="72" t="str">
        <f t="shared" si="6"/>
        <v>-</v>
      </c>
      <c r="U80" s="72" t="str">
        <f t="shared" si="5"/>
        <v>-</v>
      </c>
      <c r="V80" s="73" t="str">
        <f t="shared" si="8"/>
        <v>&lt;25</v>
      </c>
      <c r="W80" s="74" t="str">
        <f t="shared" si="7"/>
        <v/>
      </c>
    </row>
    <row r="81" spans="1:23" x14ac:dyDescent="0.4">
      <c r="A81" s="58">
        <v>75</v>
      </c>
      <c r="B81" s="58" t="s">
        <v>31</v>
      </c>
      <c r="C81" s="59" t="s">
        <v>32</v>
      </c>
      <c r="D81" s="63" t="s">
        <v>179</v>
      </c>
      <c r="E81" s="61" t="s">
        <v>34</v>
      </c>
      <c r="F81" s="61" t="s">
        <v>34</v>
      </c>
      <c r="G81" s="62" t="s">
        <v>35</v>
      </c>
      <c r="H81" s="63" t="s">
        <v>44</v>
      </c>
      <c r="I81" s="61" t="s">
        <v>135</v>
      </c>
      <c r="J81" s="61" t="s">
        <v>182</v>
      </c>
      <c r="K81" s="61" t="s">
        <v>136</v>
      </c>
      <c r="L81" s="64" t="s">
        <v>48</v>
      </c>
      <c r="M81" s="65" t="s">
        <v>32</v>
      </c>
      <c r="N81" s="66" t="s">
        <v>40</v>
      </c>
      <c r="O81" s="67">
        <v>44439</v>
      </c>
      <c r="P81" s="68">
        <v>44441</v>
      </c>
      <c r="Q81" s="69" t="s">
        <v>41</v>
      </c>
      <c r="R81" s="70" t="s">
        <v>41</v>
      </c>
      <c r="S81" s="71" t="s">
        <v>42</v>
      </c>
      <c r="T81" s="72" t="str">
        <f t="shared" si="6"/>
        <v>-</v>
      </c>
      <c r="U81" s="72" t="str">
        <f t="shared" si="5"/>
        <v>-</v>
      </c>
      <c r="V81" s="73" t="str">
        <f t="shared" si="8"/>
        <v>&lt;25</v>
      </c>
      <c r="W81" s="74" t="str">
        <f t="shared" si="7"/>
        <v/>
      </c>
    </row>
    <row r="82" spans="1:23" x14ac:dyDescent="0.4">
      <c r="A82" s="58">
        <v>76</v>
      </c>
      <c r="B82" s="58" t="s">
        <v>31</v>
      </c>
      <c r="C82" s="59" t="s">
        <v>32</v>
      </c>
      <c r="D82" s="63" t="s">
        <v>179</v>
      </c>
      <c r="E82" s="61" t="s">
        <v>34</v>
      </c>
      <c r="F82" s="61" t="s">
        <v>34</v>
      </c>
      <c r="G82" s="62" t="s">
        <v>35</v>
      </c>
      <c r="H82" s="63" t="s">
        <v>44</v>
      </c>
      <c r="I82" s="61" t="s">
        <v>144</v>
      </c>
      <c r="J82" s="61" t="s">
        <v>182</v>
      </c>
      <c r="K82" s="61" t="s">
        <v>34</v>
      </c>
      <c r="L82" s="64" t="s">
        <v>48</v>
      </c>
      <c r="M82" s="65" t="s">
        <v>32</v>
      </c>
      <c r="N82" s="66" t="s">
        <v>40</v>
      </c>
      <c r="O82" s="67">
        <v>44439</v>
      </c>
      <c r="P82" s="68">
        <v>44441</v>
      </c>
      <c r="Q82" s="69" t="s">
        <v>41</v>
      </c>
      <c r="R82" s="70" t="s">
        <v>41</v>
      </c>
      <c r="S82" s="71" t="s">
        <v>42</v>
      </c>
      <c r="T82" s="72" t="str">
        <f t="shared" si="6"/>
        <v>-</v>
      </c>
      <c r="U82" s="72" t="str">
        <f t="shared" si="5"/>
        <v>-</v>
      </c>
      <c r="V82" s="73" t="str">
        <f t="shared" si="8"/>
        <v>&lt;25</v>
      </c>
      <c r="W82" s="74" t="str">
        <f t="shared" si="7"/>
        <v/>
      </c>
    </row>
    <row r="83" spans="1:23" x14ac:dyDescent="0.4">
      <c r="A83" s="58">
        <v>77</v>
      </c>
      <c r="B83" s="58" t="s">
        <v>31</v>
      </c>
      <c r="C83" s="59" t="s">
        <v>32</v>
      </c>
      <c r="D83" s="63" t="s">
        <v>179</v>
      </c>
      <c r="E83" s="82" t="s">
        <v>184</v>
      </c>
      <c r="F83" s="61" t="s">
        <v>34</v>
      </c>
      <c r="G83" s="62" t="s">
        <v>35</v>
      </c>
      <c r="H83" s="63" t="s">
        <v>44</v>
      </c>
      <c r="I83" s="61" t="s">
        <v>185</v>
      </c>
      <c r="J83" s="61" t="s">
        <v>186</v>
      </c>
      <c r="K83" s="61" t="s">
        <v>187</v>
      </c>
      <c r="L83" s="64" t="s">
        <v>39</v>
      </c>
      <c r="M83" s="65" t="s">
        <v>32</v>
      </c>
      <c r="N83" s="66" t="s">
        <v>40</v>
      </c>
      <c r="O83" s="67">
        <v>44439</v>
      </c>
      <c r="P83" s="68">
        <v>44441</v>
      </c>
      <c r="Q83" s="69" t="s">
        <v>41</v>
      </c>
      <c r="R83" s="70" t="s">
        <v>41</v>
      </c>
      <c r="S83" s="71" t="s">
        <v>42</v>
      </c>
      <c r="T83" s="72" t="str">
        <f t="shared" si="6"/>
        <v>-</v>
      </c>
      <c r="U83" s="72" t="str">
        <f t="shared" si="5"/>
        <v>-</v>
      </c>
      <c r="V83" s="73" t="str">
        <f t="shared" si="8"/>
        <v>&lt;25</v>
      </c>
      <c r="W83" s="74" t="str">
        <f t="shared" si="7"/>
        <v/>
      </c>
    </row>
    <row r="84" spans="1:23" x14ac:dyDescent="0.4">
      <c r="A84" s="58">
        <v>78</v>
      </c>
      <c r="B84" s="58" t="s">
        <v>31</v>
      </c>
      <c r="C84" s="59" t="s">
        <v>32</v>
      </c>
      <c r="D84" s="63" t="s">
        <v>188</v>
      </c>
      <c r="E84" s="61" t="s">
        <v>189</v>
      </c>
      <c r="F84" s="81" t="s">
        <v>190</v>
      </c>
      <c r="G84" s="62" t="s">
        <v>35</v>
      </c>
      <c r="H84" s="63" t="s">
        <v>44</v>
      </c>
      <c r="I84" s="61" t="s">
        <v>185</v>
      </c>
      <c r="J84" s="61" t="s">
        <v>182</v>
      </c>
      <c r="K84" s="61" t="s">
        <v>187</v>
      </c>
      <c r="L84" s="64" t="s">
        <v>39</v>
      </c>
      <c r="M84" s="65" t="s">
        <v>32</v>
      </c>
      <c r="N84" s="66" t="s">
        <v>40</v>
      </c>
      <c r="O84" s="67">
        <v>44438</v>
      </c>
      <c r="P84" s="68">
        <v>44441</v>
      </c>
      <c r="Q84" s="69" t="s">
        <v>41</v>
      </c>
      <c r="R84" s="70" t="s">
        <v>41</v>
      </c>
      <c r="S84" s="71" t="s">
        <v>42</v>
      </c>
      <c r="T84" s="72" t="str">
        <f t="shared" si="6"/>
        <v>-</v>
      </c>
      <c r="U84" s="72" t="str">
        <f t="shared" si="5"/>
        <v>-</v>
      </c>
      <c r="V84" s="73" t="str">
        <f t="shared" si="8"/>
        <v>&lt;25</v>
      </c>
      <c r="W84" s="74" t="str">
        <f t="shared" si="7"/>
        <v/>
      </c>
    </row>
    <row r="85" spans="1:23" x14ac:dyDescent="0.4">
      <c r="A85" s="58">
        <v>79</v>
      </c>
      <c r="B85" s="58" t="s">
        <v>31</v>
      </c>
      <c r="C85" s="59" t="s">
        <v>32</v>
      </c>
      <c r="D85" s="63" t="s">
        <v>188</v>
      </c>
      <c r="E85" s="61" t="s">
        <v>34</v>
      </c>
      <c r="F85" s="61" t="s">
        <v>34</v>
      </c>
      <c r="G85" s="62" t="s">
        <v>35</v>
      </c>
      <c r="H85" s="63" t="s">
        <v>44</v>
      </c>
      <c r="I85" s="61" t="s">
        <v>185</v>
      </c>
      <c r="J85" s="61" t="s">
        <v>186</v>
      </c>
      <c r="K85" s="61" t="s">
        <v>187</v>
      </c>
      <c r="L85" s="64" t="s">
        <v>39</v>
      </c>
      <c r="M85" s="65" t="s">
        <v>32</v>
      </c>
      <c r="N85" s="66" t="s">
        <v>40</v>
      </c>
      <c r="O85" s="67">
        <v>44438</v>
      </c>
      <c r="P85" s="68">
        <v>44441</v>
      </c>
      <c r="Q85" s="69" t="s">
        <v>41</v>
      </c>
      <c r="R85" s="70" t="s">
        <v>41</v>
      </c>
      <c r="S85" s="71" t="s">
        <v>42</v>
      </c>
      <c r="T85" s="72" t="str">
        <f t="shared" si="6"/>
        <v>-</v>
      </c>
      <c r="U85" s="72" t="str">
        <f t="shared" si="5"/>
        <v>-</v>
      </c>
      <c r="V85" s="73" t="str">
        <f t="shared" si="8"/>
        <v>&lt;25</v>
      </c>
      <c r="W85" s="74" t="str">
        <f t="shared" si="7"/>
        <v/>
      </c>
    </row>
    <row r="86" spans="1:23" x14ac:dyDescent="0.4">
      <c r="A86" s="58">
        <v>80</v>
      </c>
      <c r="B86" s="58" t="s">
        <v>31</v>
      </c>
      <c r="C86" s="59" t="s">
        <v>32</v>
      </c>
      <c r="D86" s="63" t="s">
        <v>188</v>
      </c>
      <c r="E86" s="61" t="s">
        <v>34</v>
      </c>
      <c r="F86" s="61" t="s">
        <v>34</v>
      </c>
      <c r="G86" s="62" t="s">
        <v>35</v>
      </c>
      <c r="H86" s="63" t="s">
        <v>44</v>
      </c>
      <c r="I86" s="61" t="s">
        <v>185</v>
      </c>
      <c r="J86" s="61" t="s">
        <v>182</v>
      </c>
      <c r="K86" s="61" t="s">
        <v>187</v>
      </c>
      <c r="L86" s="64" t="s">
        <v>39</v>
      </c>
      <c r="M86" s="65" t="s">
        <v>32</v>
      </c>
      <c r="N86" s="66" t="s">
        <v>40</v>
      </c>
      <c r="O86" s="67">
        <v>44439</v>
      </c>
      <c r="P86" s="68">
        <v>44441</v>
      </c>
      <c r="Q86" s="69" t="s">
        <v>41</v>
      </c>
      <c r="R86" s="70" t="s">
        <v>41</v>
      </c>
      <c r="S86" s="71" t="s">
        <v>42</v>
      </c>
      <c r="T86" s="72" t="str">
        <f t="shared" si="6"/>
        <v>-</v>
      </c>
      <c r="U86" s="72" t="str">
        <f t="shared" si="5"/>
        <v>-</v>
      </c>
      <c r="V86" s="73" t="str">
        <f t="shared" si="8"/>
        <v>&lt;25</v>
      </c>
      <c r="W86" s="74" t="str">
        <f t="shared" si="7"/>
        <v/>
      </c>
    </row>
    <row r="87" spans="1:23" x14ac:dyDescent="0.4">
      <c r="A87" s="58">
        <v>81</v>
      </c>
      <c r="B87" s="58" t="s">
        <v>31</v>
      </c>
      <c r="C87" s="59" t="s">
        <v>32</v>
      </c>
      <c r="D87" s="63" t="s">
        <v>179</v>
      </c>
      <c r="E87" s="61" t="s">
        <v>34</v>
      </c>
      <c r="F87" s="61" t="s">
        <v>34</v>
      </c>
      <c r="G87" s="62" t="s">
        <v>35</v>
      </c>
      <c r="H87" s="63" t="s">
        <v>44</v>
      </c>
      <c r="I87" s="61" t="s">
        <v>191</v>
      </c>
      <c r="J87" s="61" t="s">
        <v>192</v>
      </c>
      <c r="K87" s="61" t="s">
        <v>34</v>
      </c>
      <c r="L87" s="64" t="s">
        <v>39</v>
      </c>
      <c r="M87" s="65" t="s">
        <v>32</v>
      </c>
      <c r="N87" s="66" t="s">
        <v>40</v>
      </c>
      <c r="O87" s="67">
        <v>44438</v>
      </c>
      <c r="P87" s="68">
        <v>44441</v>
      </c>
      <c r="Q87" s="69" t="s">
        <v>41</v>
      </c>
      <c r="R87" s="70" t="s">
        <v>41</v>
      </c>
      <c r="S87" s="71" t="s">
        <v>42</v>
      </c>
      <c r="T87" s="72" t="str">
        <f t="shared" si="6"/>
        <v>-</v>
      </c>
      <c r="U87" s="72" t="str">
        <f t="shared" si="5"/>
        <v>-</v>
      </c>
      <c r="V87" s="73" t="str">
        <f t="shared" si="8"/>
        <v>&lt;25</v>
      </c>
      <c r="W87" s="74" t="str">
        <f t="shared" si="7"/>
        <v/>
      </c>
    </row>
    <row r="88" spans="1:23" x14ac:dyDescent="0.4">
      <c r="A88" s="58">
        <v>82</v>
      </c>
      <c r="B88" s="58" t="s">
        <v>31</v>
      </c>
      <c r="C88" s="59" t="s">
        <v>32</v>
      </c>
      <c r="D88" s="63" t="s">
        <v>193</v>
      </c>
      <c r="E88" s="61" t="s">
        <v>194</v>
      </c>
      <c r="F88" s="61" t="s">
        <v>34</v>
      </c>
      <c r="G88" s="62" t="s">
        <v>35</v>
      </c>
      <c r="H88" s="63" t="s">
        <v>44</v>
      </c>
      <c r="I88" s="61" t="s">
        <v>95</v>
      </c>
      <c r="J88" s="61" t="s">
        <v>192</v>
      </c>
      <c r="K88" s="61" t="s">
        <v>34</v>
      </c>
      <c r="L88" s="64" t="s">
        <v>39</v>
      </c>
      <c r="M88" s="65" t="s">
        <v>32</v>
      </c>
      <c r="N88" s="66" t="s">
        <v>40</v>
      </c>
      <c r="O88" s="67">
        <v>44438</v>
      </c>
      <c r="P88" s="68">
        <v>44441</v>
      </c>
      <c r="Q88" s="69" t="s">
        <v>41</v>
      </c>
      <c r="R88" s="70" t="s">
        <v>41</v>
      </c>
      <c r="S88" s="71" t="s">
        <v>42</v>
      </c>
      <c r="T88" s="72" t="str">
        <f t="shared" si="6"/>
        <v>-</v>
      </c>
      <c r="U88" s="72" t="str">
        <f t="shared" si="5"/>
        <v>-</v>
      </c>
      <c r="V88" s="73" t="str">
        <f t="shared" si="8"/>
        <v>&lt;25</v>
      </c>
      <c r="W88" s="74" t="str">
        <f t="shared" si="7"/>
        <v/>
      </c>
    </row>
    <row r="89" spans="1:23" x14ac:dyDescent="0.4">
      <c r="A89" s="58">
        <v>83</v>
      </c>
      <c r="B89" s="58" t="s">
        <v>31</v>
      </c>
      <c r="C89" s="59" t="s">
        <v>32</v>
      </c>
      <c r="D89" s="75" t="s">
        <v>179</v>
      </c>
      <c r="E89" s="61" t="s">
        <v>34</v>
      </c>
      <c r="F89" s="83" t="s">
        <v>195</v>
      </c>
      <c r="G89" s="62" t="s">
        <v>35</v>
      </c>
      <c r="H89" s="63" t="s">
        <v>44</v>
      </c>
      <c r="I89" s="76" t="s">
        <v>196</v>
      </c>
      <c r="J89" s="61" t="s">
        <v>192</v>
      </c>
      <c r="K89" s="61" t="s">
        <v>34</v>
      </c>
      <c r="L89" s="64" t="s">
        <v>39</v>
      </c>
      <c r="M89" s="65" t="s">
        <v>32</v>
      </c>
      <c r="N89" s="66" t="s">
        <v>40</v>
      </c>
      <c r="O89" s="67">
        <v>44438</v>
      </c>
      <c r="P89" s="68">
        <v>44441</v>
      </c>
      <c r="Q89" s="69" t="s">
        <v>41</v>
      </c>
      <c r="R89" s="70" t="s">
        <v>41</v>
      </c>
      <c r="S89" s="71" t="s">
        <v>42</v>
      </c>
      <c r="T89" s="72" t="str">
        <f t="shared" si="6"/>
        <v>-</v>
      </c>
      <c r="U89" s="72" t="str">
        <f t="shared" si="6"/>
        <v>-</v>
      </c>
      <c r="V89" s="73" t="str">
        <f t="shared" si="8"/>
        <v>&lt;25</v>
      </c>
      <c r="W89" s="74" t="str">
        <f t="shared" si="7"/>
        <v/>
      </c>
    </row>
    <row r="90" spans="1:23" x14ac:dyDescent="0.4">
      <c r="A90" s="58">
        <v>84</v>
      </c>
      <c r="B90" s="58" t="s">
        <v>31</v>
      </c>
      <c r="C90" s="59" t="s">
        <v>32</v>
      </c>
      <c r="D90" s="75" t="s">
        <v>179</v>
      </c>
      <c r="E90" s="61" t="s">
        <v>34</v>
      </c>
      <c r="F90" s="61" t="s">
        <v>34</v>
      </c>
      <c r="G90" s="62" t="s">
        <v>35</v>
      </c>
      <c r="H90" s="63" t="s">
        <v>197</v>
      </c>
      <c r="I90" s="76" t="s">
        <v>101</v>
      </c>
      <c r="J90" s="61" t="s">
        <v>34</v>
      </c>
      <c r="K90" s="61" t="s">
        <v>34</v>
      </c>
      <c r="L90" s="64" t="s">
        <v>39</v>
      </c>
      <c r="M90" s="65" t="s">
        <v>32</v>
      </c>
      <c r="N90" s="66" t="s">
        <v>40</v>
      </c>
      <c r="O90" s="67">
        <v>44439</v>
      </c>
      <c r="P90" s="68">
        <v>44441</v>
      </c>
      <c r="Q90" s="69" t="s">
        <v>41</v>
      </c>
      <c r="R90" s="70" t="s">
        <v>41</v>
      </c>
      <c r="S90" s="71" t="s">
        <v>42</v>
      </c>
      <c r="T90" s="72" t="str">
        <f t="shared" ref="T90:U94" si="9">IF(Q90="","",IF(NOT(ISERROR(Q90*1)),ROUNDDOWN(Q90*1,2-INT(LOG(ABS(Q90*1)))),IFERROR("&lt;"&amp;ROUNDDOWN(IF(SUBSTITUTE(Q90,"&lt;","")*1&lt;=50,SUBSTITUTE(Q90,"&lt;","")*1,""),2-INT(LOG(ABS(SUBSTITUTE(Q90,"&lt;","")*1)))),IF(Q90="-",Q90,"入力形式が間違っています"))))</f>
        <v>-</v>
      </c>
      <c r="U90" s="72" t="str">
        <f t="shared" si="9"/>
        <v>-</v>
      </c>
      <c r="V90" s="73" t="str">
        <f t="shared" si="8"/>
        <v>&lt;25</v>
      </c>
      <c r="W90" s="74" t="str">
        <f t="shared" si="7"/>
        <v/>
      </c>
    </row>
    <row r="91" spans="1:23" x14ac:dyDescent="0.4">
      <c r="A91" s="58">
        <v>85</v>
      </c>
      <c r="B91" s="58" t="s">
        <v>31</v>
      </c>
      <c r="C91" s="59" t="s">
        <v>32</v>
      </c>
      <c r="D91" s="75" t="s">
        <v>188</v>
      </c>
      <c r="E91" s="58" t="s">
        <v>189</v>
      </c>
      <c r="F91" s="84" t="s">
        <v>198</v>
      </c>
      <c r="G91" s="62" t="s">
        <v>35</v>
      </c>
      <c r="H91" s="63" t="s">
        <v>44</v>
      </c>
      <c r="I91" s="61" t="s">
        <v>199</v>
      </c>
      <c r="J91" s="61" t="s">
        <v>192</v>
      </c>
      <c r="K91" s="76" t="s">
        <v>200</v>
      </c>
      <c r="L91" s="64" t="s">
        <v>39</v>
      </c>
      <c r="M91" s="65" t="s">
        <v>32</v>
      </c>
      <c r="N91" s="66" t="s">
        <v>40</v>
      </c>
      <c r="O91" s="67">
        <v>44438</v>
      </c>
      <c r="P91" s="68">
        <v>44441</v>
      </c>
      <c r="Q91" s="69" t="s">
        <v>41</v>
      </c>
      <c r="R91" s="70" t="s">
        <v>41</v>
      </c>
      <c r="S91" s="71" t="s">
        <v>42</v>
      </c>
      <c r="T91" s="72" t="str">
        <f t="shared" si="9"/>
        <v>-</v>
      </c>
      <c r="U91" s="72" t="str">
        <f t="shared" si="9"/>
        <v>-</v>
      </c>
      <c r="V91" s="73" t="str">
        <f t="shared" si="8"/>
        <v>&lt;25</v>
      </c>
      <c r="W91" s="74" t="str">
        <f t="shared" si="7"/>
        <v/>
      </c>
    </row>
    <row r="92" spans="1:23" x14ac:dyDescent="0.4">
      <c r="A92" s="58">
        <v>86</v>
      </c>
      <c r="B92" s="58" t="s">
        <v>31</v>
      </c>
      <c r="C92" s="59" t="s">
        <v>32</v>
      </c>
      <c r="D92" s="75" t="s">
        <v>188</v>
      </c>
      <c r="E92" s="76" t="s">
        <v>201</v>
      </c>
      <c r="F92" s="61" t="s">
        <v>34</v>
      </c>
      <c r="G92" s="62" t="s">
        <v>35</v>
      </c>
      <c r="H92" s="63" t="s">
        <v>197</v>
      </c>
      <c r="I92" s="58" t="s">
        <v>101</v>
      </c>
      <c r="J92" s="61" t="s">
        <v>34</v>
      </c>
      <c r="K92" s="76" t="s">
        <v>202</v>
      </c>
      <c r="L92" s="64" t="s">
        <v>39</v>
      </c>
      <c r="M92" s="65" t="s">
        <v>32</v>
      </c>
      <c r="N92" s="66" t="s">
        <v>40</v>
      </c>
      <c r="O92" s="67">
        <v>44439</v>
      </c>
      <c r="P92" s="68">
        <v>44441</v>
      </c>
      <c r="Q92" s="69" t="s">
        <v>41</v>
      </c>
      <c r="R92" s="70" t="s">
        <v>41</v>
      </c>
      <c r="S92" s="71" t="s">
        <v>42</v>
      </c>
      <c r="T92" s="72" t="str">
        <f t="shared" si="9"/>
        <v>-</v>
      </c>
      <c r="U92" s="72" t="str">
        <f t="shared" si="9"/>
        <v>-</v>
      </c>
      <c r="V92" s="73" t="str">
        <f t="shared" si="8"/>
        <v>&lt;25</v>
      </c>
      <c r="W92" s="74" t="str">
        <f t="shared" si="7"/>
        <v/>
      </c>
    </row>
    <row r="93" spans="1:23" x14ac:dyDescent="0.4">
      <c r="A93" s="58">
        <v>87</v>
      </c>
      <c r="B93" s="58" t="s">
        <v>31</v>
      </c>
      <c r="C93" s="59" t="s">
        <v>32</v>
      </c>
      <c r="D93" s="75" t="s">
        <v>188</v>
      </c>
      <c r="E93" s="76" t="s">
        <v>189</v>
      </c>
      <c r="F93" s="61" t="s">
        <v>34</v>
      </c>
      <c r="G93" s="62" t="s">
        <v>35</v>
      </c>
      <c r="H93" s="63" t="s">
        <v>44</v>
      </c>
      <c r="I93" s="58" t="s">
        <v>93</v>
      </c>
      <c r="J93" s="61" t="s">
        <v>192</v>
      </c>
      <c r="K93" s="76" t="s">
        <v>34</v>
      </c>
      <c r="L93" s="64" t="s">
        <v>39</v>
      </c>
      <c r="M93" s="65" t="s">
        <v>32</v>
      </c>
      <c r="N93" s="66" t="s">
        <v>40</v>
      </c>
      <c r="O93" s="67">
        <v>44438</v>
      </c>
      <c r="P93" s="68">
        <v>44441</v>
      </c>
      <c r="Q93" s="69" t="s">
        <v>41</v>
      </c>
      <c r="R93" s="70" t="s">
        <v>41</v>
      </c>
      <c r="S93" s="71" t="s">
        <v>42</v>
      </c>
      <c r="T93" s="72" t="str">
        <f t="shared" si="9"/>
        <v>-</v>
      </c>
      <c r="U93" s="72" t="str">
        <f t="shared" si="9"/>
        <v>-</v>
      </c>
      <c r="V93" s="73" t="str">
        <f t="shared" si="8"/>
        <v>&lt;25</v>
      </c>
      <c r="W93" s="74" t="str">
        <f t="shared" si="7"/>
        <v/>
      </c>
    </row>
    <row r="94" spans="1:23" x14ac:dyDescent="0.4">
      <c r="A94" s="58">
        <v>88</v>
      </c>
      <c r="B94" s="58" t="s">
        <v>31</v>
      </c>
      <c r="C94" s="59" t="s">
        <v>32</v>
      </c>
      <c r="D94" s="63" t="s">
        <v>188</v>
      </c>
      <c r="E94" s="61" t="s">
        <v>34</v>
      </c>
      <c r="F94" s="61" t="s">
        <v>34</v>
      </c>
      <c r="G94" s="62" t="s">
        <v>35</v>
      </c>
      <c r="H94" s="63" t="s">
        <v>44</v>
      </c>
      <c r="I94" s="61" t="s">
        <v>203</v>
      </c>
      <c r="J94" s="61" t="s">
        <v>192</v>
      </c>
      <c r="K94" s="61" t="s">
        <v>34</v>
      </c>
      <c r="L94" s="64" t="s">
        <v>39</v>
      </c>
      <c r="M94" s="65" t="s">
        <v>32</v>
      </c>
      <c r="N94" s="66" t="s">
        <v>40</v>
      </c>
      <c r="O94" s="67">
        <v>44439</v>
      </c>
      <c r="P94" s="68">
        <v>44441</v>
      </c>
      <c r="Q94" s="69" t="s">
        <v>41</v>
      </c>
      <c r="R94" s="70" t="s">
        <v>41</v>
      </c>
      <c r="S94" s="71" t="s">
        <v>42</v>
      </c>
      <c r="T94" s="72" t="str">
        <f t="shared" si="9"/>
        <v>-</v>
      </c>
      <c r="U94" s="72" t="str">
        <f t="shared" si="9"/>
        <v>-</v>
      </c>
      <c r="V94" s="73" t="str">
        <f t="shared" si="8"/>
        <v>&lt;25</v>
      </c>
      <c r="W94" s="74" t="str">
        <f t="shared" si="7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9 V41">
    <cfRule type="expression" dxfId="16" priority="17">
      <formula>$W7="○"</formula>
    </cfRule>
  </conditionalFormatting>
  <conditionalFormatting sqref="V19">
    <cfRule type="expression" dxfId="15" priority="16">
      <formula>$W19="○"</formula>
    </cfRule>
  </conditionalFormatting>
  <conditionalFormatting sqref="V20">
    <cfRule type="expression" dxfId="14" priority="15">
      <formula>$W20="○"</formula>
    </cfRule>
  </conditionalFormatting>
  <conditionalFormatting sqref="V21:V40">
    <cfRule type="expression" dxfId="13" priority="14">
      <formula>$W21="○"</formula>
    </cfRule>
  </conditionalFormatting>
  <conditionalFormatting sqref="V42:V57">
    <cfRule type="expression" dxfId="12" priority="13">
      <formula>$W42="○"</formula>
    </cfRule>
  </conditionalFormatting>
  <conditionalFormatting sqref="V54">
    <cfRule type="expression" dxfId="11" priority="12">
      <formula>$W54="○"</formula>
    </cfRule>
  </conditionalFormatting>
  <conditionalFormatting sqref="V55">
    <cfRule type="expression" dxfId="10" priority="11">
      <formula>$W55="○"</formula>
    </cfRule>
  </conditionalFormatting>
  <conditionalFormatting sqref="V56:V66">
    <cfRule type="expression" dxfId="9" priority="10">
      <formula>$W56="○"</formula>
    </cfRule>
  </conditionalFormatting>
  <conditionalFormatting sqref="V47">
    <cfRule type="expression" dxfId="8" priority="9">
      <formula>$W47="○"</formula>
    </cfRule>
  </conditionalFormatting>
  <conditionalFormatting sqref="V57">
    <cfRule type="expression" dxfId="7" priority="8">
      <formula>$W57="○"</formula>
    </cfRule>
  </conditionalFormatting>
  <conditionalFormatting sqref="V58">
    <cfRule type="expression" dxfId="6" priority="7">
      <formula>$W58="○"</formula>
    </cfRule>
  </conditionalFormatting>
  <conditionalFormatting sqref="V50">
    <cfRule type="expression" dxfId="5" priority="6">
      <formula>$W50="○"</formula>
    </cfRule>
  </conditionalFormatting>
  <conditionalFormatting sqref="V89:V92">
    <cfRule type="expression" dxfId="4" priority="1">
      <formula>$W89="○"</formula>
    </cfRule>
  </conditionalFormatting>
  <conditionalFormatting sqref="V67:V77">
    <cfRule type="expression" dxfId="3" priority="5">
      <formula>$W67="○"</formula>
    </cfRule>
  </conditionalFormatting>
  <conditionalFormatting sqref="V72">
    <cfRule type="expression" dxfId="2" priority="4">
      <formula>$W72="○"</formula>
    </cfRule>
  </conditionalFormatting>
  <conditionalFormatting sqref="V75">
    <cfRule type="expression" dxfId="1" priority="3">
      <formula>$W75="○"</formula>
    </cfRule>
  </conditionalFormatting>
  <conditionalFormatting sqref="V78:V94">
    <cfRule type="expression" dxfId="0" priority="2">
      <formula>$W78="○"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2021-10-04T06:11:03Z</dcterms:modified>
</cp:coreProperties>
</file>