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24" windowHeight="852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産地">'[7]マスタ（削除不可）'!$A$3:$A$50</definedName>
    <definedName name="食品カテゴリ">'[7]マスタ（削除不可）'!$C$3:$C$9</definedName>
    <definedName name="超過">'[7]マスタ（削除不可）'!$H$3:$H$4</definedName>
    <definedName name="野生_栽培">'[7]マスタ（削除不可）'!$D$3:$D$8</definedName>
    <definedName name="流通品_非流通品">'[7]マスタ（削除不可）'!$B$3:$B$5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W13" i="1"/>
  <c r="V13" i="1"/>
  <c r="V12" i="1"/>
  <c r="W12" i="1" s="1"/>
  <c r="W11" i="1"/>
  <c r="V11" i="1"/>
  <c r="V10" i="1"/>
  <c r="W10" i="1" s="1"/>
  <c r="W9" i="1"/>
  <c r="V9" i="1"/>
  <c r="V8" i="1"/>
  <c r="W8" i="1" s="1"/>
  <c r="W7" i="1"/>
  <c r="V7" i="1"/>
</calcChain>
</file>

<file path=xl/sharedStrings.xml><?xml version="1.0" encoding="utf-8"?>
<sst xmlns="http://schemas.openxmlformats.org/spreadsheetml/2006/main" count="503" uniqueCount="134">
  <si>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</si>
  <si>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</si>
  <si>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</si>
  <si>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</si>
  <si>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</si>
  <si>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</si>
  <si>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</si>
  <si>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</si>
  <si>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</si>
  <si>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</si>
  <si>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</si>
  <si>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</si>
  <si>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</si>
  <si>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</si>
  <si>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</si>
  <si>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</si>
  <si>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</si>
  <si>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</si>
  <si>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</si>
  <si>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</si>
  <si>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</si>
  <si>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</si>
  <si>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</si>
  <si>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</si>
  <si>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</si>
  <si>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</si>
  <si>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</si>
  <si>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</si>
  <si>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</si>
  <si>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</si>
  <si>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</si>
  <si>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</si>
  <si>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山形県</t>
    <rPh sb="0" eb="3">
      <t>ヤマガタケン</t>
    </rPh>
    <phoneticPr fontId="3"/>
  </si>
  <si>
    <t>山形市</t>
    <rPh sb="0" eb="3">
      <t>ヤマガタシ</t>
    </rPh>
    <phoneticPr fontId="1"/>
  </si>
  <si>
    <t>―</t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</si>
  <si>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</si>
  <si>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</si>
  <si>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コウタケ</t>
    <phoneticPr fontId="1"/>
  </si>
  <si>
    <t>野生</t>
    <rPh sb="0" eb="2">
      <t>ヤセイ</t>
    </rPh>
    <phoneticPr fontId="3"/>
  </si>
  <si>
    <t>-</t>
    <phoneticPr fontId="1"/>
  </si>
  <si>
    <t>制限なし</t>
    <rPh sb="0" eb="2">
      <t>セイゲン</t>
    </rPh>
    <phoneticPr fontId="7"/>
  </si>
  <si>
    <t>福島市保健所</t>
    <phoneticPr fontId="1"/>
  </si>
  <si>
    <t>Ge</t>
  </si>
  <si>
    <t>岩手県</t>
    <rPh sb="0" eb="3">
      <t>イワテケン</t>
    </rPh>
    <phoneticPr fontId="3"/>
  </si>
  <si>
    <t>遠野市</t>
    <rPh sb="0" eb="3">
      <t>トオノシ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</si>
  <si>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</si>
  <si>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福島県</t>
    <rPh sb="0" eb="3">
      <t>フクシマケン</t>
    </rPh>
    <phoneticPr fontId="3"/>
  </si>
  <si>
    <t>郡山市</t>
    <rPh sb="0" eb="3">
      <t>コオリヤマシ</t>
    </rPh>
    <phoneticPr fontId="1"/>
  </si>
  <si>
    <t>長野県</t>
    <rPh sb="0" eb="3">
      <t>ナガノケン</t>
    </rPh>
    <phoneticPr fontId="3"/>
  </si>
  <si>
    <t>中野市</t>
    <rPh sb="0" eb="2">
      <t>ナカノ</t>
    </rPh>
    <rPh sb="2" eb="3">
      <t>シ</t>
    </rPh>
    <phoneticPr fontId="1"/>
  </si>
  <si>
    <t>ショウゲンジ</t>
    <phoneticPr fontId="1"/>
  </si>
  <si>
    <t>宮城県</t>
    <rPh sb="0" eb="3">
      <t>ミヤギケン</t>
    </rPh>
    <phoneticPr fontId="3"/>
  </si>
  <si>
    <t>気仙沼市</t>
    <rPh sb="0" eb="4">
      <t>ケセンヌマシ</t>
    </rPh>
    <phoneticPr fontId="1"/>
  </si>
  <si>
    <t>マツタケモドキ</t>
    <phoneticPr fontId="1"/>
  </si>
  <si>
    <t>福島県</t>
  </si>
  <si>
    <t>二本松市</t>
  </si>
  <si>
    <t>製造・加工場所
（福島県二本松市）</t>
  </si>
  <si>
    <t>非流通品（出荷予定あり）</t>
  </si>
  <si>
    <t>その他</t>
  </si>
  <si>
    <t>しその実塩漬</t>
  </si>
  <si>
    <t>福島県衛生研究所</t>
  </si>
  <si>
    <t>&lt;3.2</t>
  </si>
  <si>
    <t>&lt;2.7</t>
  </si>
  <si>
    <t>&lt;5.9</t>
  </si>
  <si>
    <t>きゅうり塩漬</t>
  </si>
  <si>
    <t>&lt;2.9</t>
  </si>
  <si>
    <t>&lt;6.1</t>
  </si>
  <si>
    <t>唐辛子みそ漬</t>
  </si>
  <si>
    <t>&lt;6.5</t>
  </si>
  <si>
    <t>&lt;5.2</t>
  </si>
  <si>
    <t>&lt;12</t>
  </si>
  <si>
    <t>本宮市</t>
  </si>
  <si>
    <t>製造・加工場所
（福島県本宮市）</t>
  </si>
  <si>
    <t>大根酢漬</t>
  </si>
  <si>
    <t>&lt;6.4</t>
  </si>
  <si>
    <t>&lt;13</t>
  </si>
  <si>
    <t>大玉村</t>
  </si>
  <si>
    <t>らっきょう酢漬</t>
  </si>
  <si>
    <t>&lt;6.2</t>
  </si>
  <si>
    <t>製造・加工場所
（福島県大玉村）</t>
  </si>
  <si>
    <t>白菜塩漬</t>
  </si>
  <si>
    <t>&lt;8.2</t>
  </si>
  <si>
    <t>&lt;15</t>
  </si>
  <si>
    <t>&lt;6.8</t>
  </si>
  <si>
    <t>&lt;7.4</t>
  </si>
  <si>
    <t>&lt;14</t>
  </si>
  <si>
    <t>&lt;8.1</t>
  </si>
  <si>
    <t>大根とゆずの酢漬</t>
  </si>
  <si>
    <t>&lt;7.0</t>
  </si>
  <si>
    <t>&lt;6.7</t>
  </si>
  <si>
    <t>梅干し</t>
  </si>
  <si>
    <t>&lt;5.6</t>
  </si>
  <si>
    <t>&lt;3.0</t>
  </si>
  <si>
    <t>&lt;2.5</t>
  </si>
  <si>
    <t>&lt;5.5</t>
  </si>
  <si>
    <t>清酒</t>
  </si>
  <si>
    <t>&lt;2.0</t>
  </si>
  <si>
    <t>&lt;4.7</t>
  </si>
  <si>
    <t>兵庫県</t>
    <rPh sb="0" eb="3">
      <t>ヒョウゴケン</t>
    </rPh>
    <phoneticPr fontId="3"/>
  </si>
  <si>
    <t>&lt;5.0</t>
  </si>
  <si>
    <t>&lt;2.6</t>
  </si>
  <si>
    <t>&lt;1.9</t>
  </si>
  <si>
    <t>&lt;4.5</t>
  </si>
  <si>
    <t>&lt;2.3</t>
  </si>
  <si>
    <t>山梨県</t>
    <rPh sb="0" eb="3">
      <t>ヤマナシケン</t>
    </rPh>
    <phoneticPr fontId="3"/>
  </si>
  <si>
    <t>リキュール（もも）</t>
  </si>
  <si>
    <t>&lt;2.2</t>
  </si>
  <si>
    <t>&lt;4.2</t>
  </si>
  <si>
    <t>田村市</t>
  </si>
  <si>
    <t>製造・加工場所
（福島県田村市）</t>
  </si>
  <si>
    <t>乾燥まいたけ粉末</t>
    <phoneticPr fontId="1"/>
  </si>
  <si>
    <t>栽培</t>
    <rPh sb="0" eb="2">
      <t>サイバイ</t>
    </rPh>
    <phoneticPr fontId="3"/>
  </si>
  <si>
    <t>菌床、露地栽培</t>
    <rPh sb="0" eb="2">
      <t>キンショウ</t>
    </rPh>
    <rPh sb="3" eb="5">
      <t>ロジ</t>
    </rPh>
    <rPh sb="5" eb="7">
      <t>サイバイ</t>
    </rPh>
    <phoneticPr fontId="1"/>
  </si>
  <si>
    <t>鮫川村</t>
    <phoneticPr fontId="1"/>
  </si>
  <si>
    <t>製造・加工場所
（福島県鮫川村）</t>
  </si>
  <si>
    <t>乾しいたけ</t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</si>
  <si>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</si>
  <si>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&lt;2.8</t>
  </si>
  <si>
    <t>&lt;2.4</t>
  </si>
  <si>
    <t>&lt;3.1</t>
  </si>
  <si>
    <t>&lt;6.0</t>
  </si>
  <si>
    <t>塙町</t>
    <phoneticPr fontId="1"/>
  </si>
  <si>
    <t>製造・加工場所
（福島県塙町）</t>
  </si>
  <si>
    <t>原木、露地栽培</t>
    <rPh sb="0" eb="2">
      <t>ゲンボク</t>
    </rPh>
    <rPh sb="3" eb="5">
      <t>ロジ</t>
    </rPh>
    <rPh sb="5" eb="7">
      <t>サイバイ</t>
    </rPh>
    <phoneticPr fontId="1"/>
  </si>
  <si>
    <t>流通品</t>
  </si>
  <si>
    <t>大根しょうゆ漬</t>
  </si>
  <si>
    <t>&lt;6.9</t>
  </si>
  <si>
    <t>-</t>
  </si>
  <si>
    <t>製造・加工場所
（福島県白河市）</t>
  </si>
  <si>
    <t>こんにゃく</t>
  </si>
  <si>
    <t>&lt;5.3</t>
  </si>
  <si>
    <t>&lt;2.1</t>
  </si>
  <si>
    <t>&lt;5.1</t>
  </si>
  <si>
    <t>しらたき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</si>
</sst>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57" fontId="2" fillId="2" borderId="35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3" borderId="39" xfId="0" applyNumberFormat="1" applyFont="1" applyFill="1" applyBorder="1" applyAlignment="1">
      <alignment horizontal="center" vertical="center" wrapText="1"/>
    </xf>
    <xf numFmtId="0" fontId="2" fillId="3" borderId="40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57" fontId="2" fillId="2" borderId="41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46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/>
    <xf numFmtId="0" fontId="0" fillId="0" borderId="47" xfId="0" applyBorder="1" applyAlignment="1"/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2)&#31119;&#23798;&#30476;/&#32080;&#26524;&#20837;&#21147;&#29992;&#20462;&#27491;&#12304;&#31119;&#23798;&#24066;1028&#10113;&#12305;&#12304;&#36229;&#36942;&#12305;10&#26376;&#39135;&#21697;&#25918;&#23556;&#24615;&#29289;&#36074;&#26908;&#2661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2)&#31119;&#23798;&#30476;/&#32080;&#26524;&#20837;&#21147;&#29992;&#20462;&#27491;&#12304;&#31119;&#23798;&#24066;1028&#10112;&#12305;&#12304;&#36229;&#36942;&#12305;10&#26376;&#39135;&#21697;&#25918;&#23556;&#24615;&#29289;&#36074;&#26908;&#26619;&#32080;&#265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2)&#31119;&#23798;&#30476;/&#32080;&#26524;&#20837;&#21147;&#29992;&#20462;&#27491;&#12304;&#31119;&#23798;&#24066;1023&#10112;&#12305;&#12304;&#36229;&#36942;&#12305;10&#26376;&#39135;&#21697;&#25918;&#23556;&#24615;&#29289;&#36074;&#26908;&#26619;&#32080;&#2652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2)&#31119;&#23798;&#30476;/&#32080;&#26524;&#20837;&#21147;&#29992;&#20462;&#27491;&#12304;&#31119;&#23798;&#24066;1022&#10112;&#12305;&#12304;&#36229;&#36942;&#12305;10&#26376;&#39135;&#21697;&#25918;&#23556;&#24615;&#29289;&#36074;&#26908;&#26619;&#32080;&#2652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2)&#31119;&#23798;&#30476;/&#32080;&#26524;&#20837;&#21147;&#29992;&#20462;&#12379;&#12304;&#31119;&#23798;&#24066;1030&#10112;&#12305;&#12304;&#36229;&#36942;&#12305;10&#26376;&#39135;&#21697;&#25918;&#23556;&#24615;&#29289;&#36074;&#26908;&#26619;&#32080;&#2652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2)&#31119;&#23798;&#30476;/28_&#31119;&#23798;&#30476;&#12304;&#12381;&#12398;&#20182;&#12305;&#12304;R2.11.11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2)&#31119;&#23798;&#30476;/&#12304;&#31119;&#23798;&#24066;1022&#10112;&#12305;&#12304;&#36229;&#36942;&#12305;10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workbookViewId="0">
      <selection activeCell="A2" sqref="A2"/>
    </sheetView>
  </sheetViews>
  <sheetFormatPr defaultRowHeight="18" x14ac:dyDescent="0.45"/>
  <cols>
    <col min="2" max="2" width="10.3984375" style="98" bestFit="1" customWidth="1"/>
    <col min="6" max="6" width="32" style="98" bestFit="1" customWidth="1"/>
    <col min="7" max="7" width="21.5" bestFit="1" customWidth="1"/>
    <col min="9" max="9" width="18.296875" style="98" bestFit="1" customWidth="1"/>
    <col min="10" max="10" width="36.8984375" style="98" bestFit="1" customWidth="1"/>
    <col min="11" max="11" width="14.3984375" style="98" bestFit="1" customWidth="1"/>
    <col min="12" max="12" width="26.09765625" style="98" bestFit="1" customWidth="1"/>
    <col min="13" max="13" width="15.3984375" style="98" bestFit="1" customWidth="1"/>
  </cols>
  <sheetData>
    <row r="1" spans="1:23" x14ac:dyDescent="0.45">
      <c r="A1" t="s">
        <v>0</v>
      </c>
    </row>
    <row r="2" spans="1:23" ht="18.600000000000001" thickBot="1" x14ac:dyDescent="0.5">
      <c r="A2" s="97"/>
      <c r="B2" s="99"/>
      <c r="C2" s="97"/>
    </row>
    <row r="3" spans="1:23" x14ac:dyDescent="0.45">
      <c r="A3" s="10" t="s">
        <v>1</v>
      </c>
      <c r="B3" s="100" t="s">
        <v>2</v>
      </c>
      <c r="C3" s="11" t="s">
        <v>3</v>
      </c>
      <c r="D3" s="2" t="s">
        <v>4</v>
      </c>
      <c r="E3" s="3"/>
      <c r="F3" s="4"/>
      <c r="G3" s="5" t="s">
        <v>5</v>
      </c>
      <c r="H3" s="6" t="s">
        <v>6</v>
      </c>
      <c r="I3" s="7" t="s">
        <v>7</v>
      </c>
      <c r="J3" s="3"/>
      <c r="K3" s="3"/>
      <c r="L3" s="4"/>
      <c r="M3" s="2" t="s">
        <v>8</v>
      </c>
      <c r="N3" s="4"/>
      <c r="O3" s="8" t="s">
        <v>9</v>
      </c>
      <c r="P3" s="9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10"/>
      <c r="B4" s="100"/>
      <c r="C4" s="11"/>
      <c r="D4" s="12" t="s">
        <v>11</v>
      </c>
      <c r="E4" s="13" t="s">
        <v>12</v>
      </c>
      <c r="F4" s="14" t="s">
        <v>13</v>
      </c>
      <c r="G4" s="15"/>
      <c r="H4" s="16"/>
      <c r="I4" s="17" t="s">
        <v>14</v>
      </c>
      <c r="J4" s="105"/>
      <c r="K4" s="107"/>
      <c r="L4" s="14" t="s">
        <v>15</v>
      </c>
      <c r="M4" s="17" t="s">
        <v>16</v>
      </c>
      <c r="N4" s="1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22" t="s">
        <v>21</v>
      </c>
      <c r="U4" s="23" t="s">
        <v>22</v>
      </c>
      <c r="V4" s="23" t="s">
        <v>23</v>
      </c>
      <c r="W4" s="24" t="s">
        <v>24</v>
      </c>
    </row>
    <row r="5" spans="1:23" ht="109.95" customHeight="1" x14ac:dyDescent="0.45">
      <c r="A5" s="10"/>
      <c r="B5" s="100"/>
      <c r="C5" s="11"/>
      <c r="D5" s="25"/>
      <c r="E5" s="26"/>
      <c r="F5" s="27"/>
      <c r="G5" s="15"/>
      <c r="H5" s="16"/>
      <c r="I5" s="28"/>
      <c r="J5" s="29" t="s">
        <v>25</v>
      </c>
      <c r="K5" s="29" t="s">
        <v>26</v>
      </c>
      <c r="L5" s="27"/>
      <c r="M5" s="28"/>
      <c r="N5" s="11"/>
      <c r="O5" s="30"/>
      <c r="P5" s="31"/>
      <c r="Q5" s="32" t="s">
        <v>27</v>
      </c>
      <c r="R5" s="33"/>
      <c r="S5" s="34"/>
      <c r="T5" s="35"/>
      <c r="U5" s="36"/>
      <c r="V5" s="36"/>
      <c r="W5" s="37"/>
    </row>
    <row r="6" spans="1:23" ht="18.600000000000001" thickBot="1" x14ac:dyDescent="0.5">
      <c r="A6" s="38"/>
      <c r="B6" s="101"/>
      <c r="C6" s="39"/>
      <c r="D6" s="40"/>
      <c r="E6" s="41"/>
      <c r="F6" s="42"/>
      <c r="G6" s="43"/>
      <c r="H6" s="44"/>
      <c r="I6" s="45"/>
      <c r="J6" s="106"/>
      <c r="K6" s="106"/>
      <c r="L6" s="42"/>
      <c r="M6" s="45"/>
      <c r="N6" s="39"/>
      <c r="O6" s="46"/>
      <c r="P6" s="47"/>
      <c r="Q6" s="48" t="s">
        <v>28</v>
      </c>
      <c r="R6" s="49" t="s">
        <v>29</v>
      </c>
      <c r="S6" s="50" t="s">
        <v>30</v>
      </c>
      <c r="T6" s="51"/>
      <c r="U6" s="52"/>
      <c r="V6" s="52"/>
      <c r="W6" s="53"/>
    </row>
    <row r="7" spans="1:23" ht="18.600000000000001" thickTop="1" x14ac:dyDescent="0.45">
      <c r="A7" s="54">
        <v>1</v>
      </c>
      <c r="B7" s="102" t="s">
        <v>31</v>
      </c>
      <c r="C7" s="55" t="s">
        <v>31</v>
      </c>
      <c r="D7" s="56" t="s">
        <v>32</v>
      </c>
      <c r="E7" s="54" t="s">
        <v>33</v>
      </c>
      <c r="F7" s="103" t="s">
        <v>34</v>
      </c>
      <c r="G7" s="57" t="s">
        <v>35</v>
      </c>
      <c r="H7" s="56" t="s">
        <v>36</v>
      </c>
      <c r="I7" s="102" t="s">
        <v>37</v>
      </c>
      <c r="J7" s="102" t="s">
        <v>38</v>
      </c>
      <c r="K7" s="102" t="s">
        <v>39</v>
      </c>
      <c r="L7" s="108" t="s">
        <v>40</v>
      </c>
      <c r="M7" s="109" t="s">
        <v>41</v>
      </c>
      <c r="N7" s="58" t="s">
        <v>42</v>
      </c>
      <c r="O7" s="59">
        <v>44123</v>
      </c>
      <c r="P7" s="60">
        <v>44126</v>
      </c>
      <c r="Q7" s="61">
        <v>4.9400000000000004</v>
      </c>
      <c r="R7" s="61">
        <v>113</v>
      </c>
      <c r="S7" s="62">
        <v>117.94</v>
      </c>
      <c r="T7" s="63">
        <v>4.9400000000000004</v>
      </c>
      <c r="U7" s="63">
        <v>113</v>
      </c>
      <c r="V7" s="64">
        <f t="shared" ref="V7:V40" si="0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120</v>
      </c>
      <c r="W7" s="65" t="str">
        <f t="shared" ref="W7:W40" si="1">IF(ISERROR(V7*1),"",IF(AND(H7="飲料水",V7&gt;=11),"○",IF(AND(H7="牛乳・乳児用食品",V7&gt;=51),"○",IF(AND(H7&lt;&gt;"",V7&gt;=110),"○",""))))</f>
        <v>○</v>
      </c>
    </row>
    <row r="8" spans="1:23" x14ac:dyDescent="0.45">
      <c r="A8" s="54">
        <v>2</v>
      </c>
      <c r="B8" s="102" t="s">
        <v>31</v>
      </c>
      <c r="C8" s="55" t="s">
        <v>31</v>
      </c>
      <c r="D8" s="56" t="s">
        <v>43</v>
      </c>
      <c r="E8" s="54" t="s">
        <v>44</v>
      </c>
      <c r="F8" s="103" t="s">
        <v>34</v>
      </c>
      <c r="G8" s="57" t="s">
        <v>35</v>
      </c>
      <c r="H8" s="56" t="s">
        <v>36</v>
      </c>
      <c r="I8" s="102" t="s">
        <v>37</v>
      </c>
      <c r="J8" s="102" t="s">
        <v>38</v>
      </c>
      <c r="K8" s="102" t="s">
        <v>39</v>
      </c>
      <c r="L8" s="108" t="s">
        <v>45</v>
      </c>
      <c r="M8" s="109" t="s">
        <v>41</v>
      </c>
      <c r="N8" s="58" t="s">
        <v>42</v>
      </c>
      <c r="O8" s="59">
        <v>44125</v>
      </c>
      <c r="P8" s="60">
        <v>44127</v>
      </c>
      <c r="Q8" s="61">
        <v>5.89</v>
      </c>
      <c r="R8" s="61">
        <v>262</v>
      </c>
      <c r="S8" s="62">
        <v>267.89</v>
      </c>
      <c r="T8" s="63">
        <v>5.89</v>
      </c>
      <c r="U8" s="63">
        <v>262</v>
      </c>
      <c r="V8" s="64">
        <f t="shared" si="0"/>
        <v>270</v>
      </c>
      <c r="W8" s="65" t="str">
        <f t="shared" si="1"/>
        <v>○</v>
      </c>
    </row>
    <row r="9" spans="1:23" x14ac:dyDescent="0.45">
      <c r="A9" s="54">
        <v>3</v>
      </c>
      <c r="B9" s="102" t="s">
        <v>31</v>
      </c>
      <c r="C9" s="55" t="s">
        <v>31</v>
      </c>
      <c r="D9" s="56" t="s">
        <v>46</v>
      </c>
      <c r="E9" s="54" t="s">
        <v>47</v>
      </c>
      <c r="F9" s="103" t="s">
        <v>34</v>
      </c>
      <c r="G9" s="57" t="s">
        <v>35</v>
      </c>
      <c r="H9" s="56" t="s">
        <v>36</v>
      </c>
      <c r="I9" s="102" t="s">
        <v>37</v>
      </c>
      <c r="J9" s="102" t="s">
        <v>38</v>
      </c>
      <c r="K9" s="102" t="s">
        <v>39</v>
      </c>
      <c r="L9" s="108" t="s">
        <v>45</v>
      </c>
      <c r="M9" s="109" t="s">
        <v>41</v>
      </c>
      <c r="N9" s="58" t="s">
        <v>42</v>
      </c>
      <c r="O9" s="59">
        <v>44130</v>
      </c>
      <c r="P9" s="60">
        <v>44132</v>
      </c>
      <c r="Q9" s="61">
        <v>12.7</v>
      </c>
      <c r="R9" s="61">
        <v>419</v>
      </c>
      <c r="S9" s="62">
        <v>431.7</v>
      </c>
      <c r="T9" s="63">
        <v>12.7</v>
      </c>
      <c r="U9" s="63">
        <v>419</v>
      </c>
      <c r="V9" s="64">
        <f t="shared" si="0"/>
        <v>430</v>
      </c>
      <c r="W9" s="65" t="str">
        <f t="shared" si="1"/>
        <v>○</v>
      </c>
    </row>
    <row r="10" spans="1:23" x14ac:dyDescent="0.45">
      <c r="A10" s="54">
        <v>4</v>
      </c>
      <c r="B10" s="102" t="s">
        <v>31</v>
      </c>
      <c r="C10" s="55" t="s">
        <v>31</v>
      </c>
      <c r="D10" s="56" t="s">
        <v>48</v>
      </c>
      <c r="E10" s="54" t="s">
        <v>49</v>
      </c>
      <c r="F10" s="103" t="s">
        <v>34</v>
      </c>
      <c r="G10" s="57" t="s">
        <v>35</v>
      </c>
      <c r="H10" s="56" t="s">
        <v>36</v>
      </c>
      <c r="I10" s="102" t="s">
        <v>50</v>
      </c>
      <c r="J10" s="102" t="s">
        <v>38</v>
      </c>
      <c r="K10" s="102" t="s">
        <v>39</v>
      </c>
      <c r="L10" s="108" t="s">
        <v>40</v>
      </c>
      <c r="M10" s="109" t="s">
        <v>41</v>
      </c>
      <c r="N10" s="58" t="s">
        <v>42</v>
      </c>
      <c r="O10" s="59">
        <v>44130</v>
      </c>
      <c r="P10" s="60">
        <v>44132</v>
      </c>
      <c r="Q10" s="61">
        <v>10.1</v>
      </c>
      <c r="R10" s="61">
        <v>190</v>
      </c>
      <c r="S10" s="62">
        <v>200.1</v>
      </c>
      <c r="T10" s="63">
        <v>10.1</v>
      </c>
      <c r="U10" s="63">
        <v>190</v>
      </c>
      <c r="V10" s="64">
        <f t="shared" si="0"/>
        <v>200</v>
      </c>
      <c r="W10" s="65" t="str">
        <f t="shared" si="1"/>
        <v>○</v>
      </c>
    </row>
    <row r="11" spans="1:23" x14ac:dyDescent="0.45">
      <c r="A11" s="54">
        <v>5</v>
      </c>
      <c r="B11" s="102" t="s">
        <v>31</v>
      </c>
      <c r="C11" s="55" t="s">
        <v>31</v>
      </c>
      <c r="D11" s="56" t="s">
        <v>48</v>
      </c>
      <c r="E11" s="54" t="s">
        <v>49</v>
      </c>
      <c r="F11" s="104" t="s">
        <v>34</v>
      </c>
      <c r="G11" s="66" t="s">
        <v>35</v>
      </c>
      <c r="H11" s="56" t="s">
        <v>36</v>
      </c>
      <c r="I11" s="102" t="s">
        <v>50</v>
      </c>
      <c r="J11" s="102" t="s">
        <v>38</v>
      </c>
      <c r="K11" s="102" t="s">
        <v>39</v>
      </c>
      <c r="L11" s="104" t="s">
        <v>40</v>
      </c>
      <c r="M11" s="110" t="s">
        <v>41</v>
      </c>
      <c r="N11" s="67" t="s">
        <v>42</v>
      </c>
      <c r="O11" s="68">
        <v>44131</v>
      </c>
      <c r="P11" s="69">
        <v>44133</v>
      </c>
      <c r="Q11" s="70">
        <v>6.9</v>
      </c>
      <c r="R11" s="71">
        <v>207</v>
      </c>
      <c r="S11" s="72">
        <v>213.9</v>
      </c>
      <c r="T11" s="73">
        <v>6.9</v>
      </c>
      <c r="U11" s="73">
        <v>207</v>
      </c>
      <c r="V11" s="74">
        <f t="shared" si="0"/>
        <v>210</v>
      </c>
      <c r="W11" s="75" t="str">
        <f t="shared" si="1"/>
        <v>○</v>
      </c>
    </row>
    <row r="12" spans="1:23" x14ac:dyDescent="0.45">
      <c r="A12" s="54">
        <v>6</v>
      </c>
      <c r="B12" s="83" t="s">
        <v>31</v>
      </c>
      <c r="C12" s="77" t="s">
        <v>31</v>
      </c>
      <c r="D12" s="78" t="s">
        <v>51</v>
      </c>
      <c r="E12" s="76" t="s">
        <v>52</v>
      </c>
      <c r="F12" s="81" t="s">
        <v>34</v>
      </c>
      <c r="G12" s="57" t="s">
        <v>35</v>
      </c>
      <c r="H12" s="78" t="s">
        <v>36</v>
      </c>
      <c r="I12" s="83" t="s">
        <v>37</v>
      </c>
      <c r="J12" s="83" t="s">
        <v>38</v>
      </c>
      <c r="K12" s="83" t="s">
        <v>39</v>
      </c>
      <c r="L12" s="108" t="s">
        <v>40</v>
      </c>
      <c r="M12" s="111" t="s">
        <v>41</v>
      </c>
      <c r="N12" s="79" t="s">
        <v>42</v>
      </c>
      <c r="O12" s="59">
        <v>44131</v>
      </c>
      <c r="P12" s="80">
        <v>44134</v>
      </c>
      <c r="Q12" s="61">
        <v>75</v>
      </c>
      <c r="R12" s="61">
        <v>1600</v>
      </c>
      <c r="S12" s="62">
        <v>1675</v>
      </c>
      <c r="T12" s="63">
        <v>75</v>
      </c>
      <c r="U12" s="63">
        <v>1600</v>
      </c>
      <c r="V12" s="64">
        <f t="shared" si="0"/>
        <v>1700</v>
      </c>
      <c r="W12" s="65" t="str">
        <f t="shared" si="1"/>
        <v>○</v>
      </c>
    </row>
    <row r="13" spans="1:23" x14ac:dyDescent="0.45">
      <c r="A13" s="54">
        <v>7</v>
      </c>
      <c r="B13" s="102" t="s">
        <v>31</v>
      </c>
      <c r="C13" s="55" t="s">
        <v>31</v>
      </c>
      <c r="D13" s="56" t="s">
        <v>51</v>
      </c>
      <c r="E13" s="54" t="s">
        <v>52</v>
      </c>
      <c r="F13" s="103" t="s">
        <v>34</v>
      </c>
      <c r="G13" s="57" t="s">
        <v>35</v>
      </c>
      <c r="H13" s="56" t="s">
        <v>36</v>
      </c>
      <c r="I13" s="102" t="s">
        <v>53</v>
      </c>
      <c r="J13" s="102" t="s">
        <v>38</v>
      </c>
      <c r="K13" s="102" t="s">
        <v>39</v>
      </c>
      <c r="L13" s="108" t="s">
        <v>40</v>
      </c>
      <c r="M13" s="109" t="s">
        <v>41</v>
      </c>
      <c r="N13" s="58" t="s">
        <v>42</v>
      </c>
      <c r="O13" s="59">
        <v>44131</v>
      </c>
      <c r="P13" s="60">
        <v>44134</v>
      </c>
      <c r="Q13" s="61">
        <v>25.3</v>
      </c>
      <c r="R13" s="61">
        <v>539</v>
      </c>
      <c r="S13" s="62">
        <v>564.29999999999995</v>
      </c>
      <c r="T13" s="63">
        <v>25.3</v>
      </c>
      <c r="U13" s="63">
        <v>539</v>
      </c>
      <c r="V13" s="64">
        <f t="shared" si="0"/>
        <v>560</v>
      </c>
      <c r="W13" s="65" t="str">
        <f t="shared" si="1"/>
        <v>○</v>
      </c>
    </row>
    <row r="14" spans="1:23" x14ac:dyDescent="0.45">
      <c r="A14" s="54">
        <v>8</v>
      </c>
      <c r="B14" s="83" t="s">
        <v>54</v>
      </c>
      <c r="C14" s="77" t="s">
        <v>54</v>
      </c>
      <c r="D14" s="78" t="s">
        <v>46</v>
      </c>
      <c r="E14" s="76" t="s">
        <v>55</v>
      </c>
      <c r="F14" s="81" t="s">
        <v>56</v>
      </c>
      <c r="G14" s="82" t="s">
        <v>57</v>
      </c>
      <c r="H14" s="56" t="s">
        <v>58</v>
      </c>
      <c r="I14" s="83" t="s">
        <v>59</v>
      </c>
      <c r="J14" s="83"/>
      <c r="K14" s="83"/>
      <c r="L14" s="108" t="s">
        <v>40</v>
      </c>
      <c r="M14" s="112" t="s">
        <v>60</v>
      </c>
      <c r="N14" s="84" t="s">
        <v>42</v>
      </c>
      <c r="O14" s="85">
        <v>44133</v>
      </c>
      <c r="P14" s="60">
        <v>44146</v>
      </c>
      <c r="Q14" s="86" t="s">
        <v>61</v>
      </c>
      <c r="R14" s="87" t="s">
        <v>62</v>
      </c>
      <c r="S14" s="88" t="s">
        <v>63</v>
      </c>
      <c r="T14" s="63" t="str">
        <f t="shared" ref="T14:U29" si="2"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&lt;3.2</v>
      </c>
      <c r="U14" s="63" t="str">
        <f t="shared" si="2"/>
        <v>&lt;2.7</v>
      </c>
      <c r="V14" s="64" t="str">
        <f t="shared" si="0"/>
        <v>&lt;5.9</v>
      </c>
      <c r="W14" s="65" t="str">
        <f t="shared" si="1"/>
        <v/>
      </c>
    </row>
    <row r="15" spans="1:23" x14ac:dyDescent="0.45">
      <c r="A15" s="54">
        <v>9</v>
      </c>
      <c r="B15" s="83" t="s">
        <v>54</v>
      </c>
      <c r="C15" s="77" t="s">
        <v>54</v>
      </c>
      <c r="D15" s="78" t="s">
        <v>46</v>
      </c>
      <c r="E15" s="76" t="s">
        <v>55</v>
      </c>
      <c r="F15" s="81" t="s">
        <v>56</v>
      </c>
      <c r="G15" s="82" t="s">
        <v>57</v>
      </c>
      <c r="H15" s="56" t="s">
        <v>58</v>
      </c>
      <c r="I15" s="83" t="s">
        <v>64</v>
      </c>
      <c r="J15" s="83"/>
      <c r="K15" s="83"/>
      <c r="L15" s="108" t="s">
        <v>40</v>
      </c>
      <c r="M15" s="112" t="s">
        <v>60</v>
      </c>
      <c r="N15" s="84" t="s">
        <v>42</v>
      </c>
      <c r="O15" s="85">
        <v>44133</v>
      </c>
      <c r="P15" s="60">
        <v>44146</v>
      </c>
      <c r="Q15" s="86" t="s">
        <v>61</v>
      </c>
      <c r="R15" s="87" t="s">
        <v>65</v>
      </c>
      <c r="S15" s="88" t="s">
        <v>66</v>
      </c>
      <c r="T15" s="63" t="str">
        <f t="shared" si="2"/>
        <v>&lt;3.2</v>
      </c>
      <c r="U15" s="63" t="str">
        <f t="shared" si="2"/>
        <v>&lt;2.9</v>
      </c>
      <c r="V15" s="64" t="str">
        <f t="shared" si="0"/>
        <v>&lt;6.1</v>
      </c>
      <c r="W15" s="65" t="str">
        <f t="shared" si="1"/>
        <v/>
      </c>
    </row>
    <row r="16" spans="1:23" x14ac:dyDescent="0.45">
      <c r="A16" s="54">
        <v>10</v>
      </c>
      <c r="B16" s="83" t="s">
        <v>54</v>
      </c>
      <c r="C16" s="77" t="s">
        <v>54</v>
      </c>
      <c r="D16" s="78" t="s">
        <v>46</v>
      </c>
      <c r="E16" s="76" t="s">
        <v>55</v>
      </c>
      <c r="F16" s="81" t="s">
        <v>56</v>
      </c>
      <c r="G16" s="82" t="s">
        <v>57</v>
      </c>
      <c r="H16" s="56" t="s">
        <v>58</v>
      </c>
      <c r="I16" s="83" t="s">
        <v>67</v>
      </c>
      <c r="J16" s="83"/>
      <c r="K16" s="83"/>
      <c r="L16" s="108" t="s">
        <v>40</v>
      </c>
      <c r="M16" s="112" t="s">
        <v>60</v>
      </c>
      <c r="N16" s="84" t="s">
        <v>42</v>
      </c>
      <c r="O16" s="85">
        <v>44133</v>
      </c>
      <c r="P16" s="60">
        <v>44146</v>
      </c>
      <c r="Q16" s="86" t="s">
        <v>68</v>
      </c>
      <c r="R16" s="87" t="s">
        <v>69</v>
      </c>
      <c r="S16" s="88" t="s">
        <v>70</v>
      </c>
      <c r="T16" s="63" t="str">
        <f t="shared" si="2"/>
        <v>&lt;6.5</v>
      </c>
      <c r="U16" s="63" t="str">
        <f t="shared" si="2"/>
        <v>&lt;5.2</v>
      </c>
      <c r="V16" s="64" t="str">
        <f t="shared" si="0"/>
        <v>&lt;12</v>
      </c>
      <c r="W16" s="65" t="str">
        <f t="shared" si="1"/>
        <v/>
      </c>
    </row>
    <row r="17" spans="1:23" x14ac:dyDescent="0.45">
      <c r="A17" s="54">
        <v>11</v>
      </c>
      <c r="B17" s="83" t="s">
        <v>54</v>
      </c>
      <c r="C17" s="77" t="s">
        <v>54</v>
      </c>
      <c r="D17" s="78" t="s">
        <v>46</v>
      </c>
      <c r="E17" s="76" t="s">
        <v>71</v>
      </c>
      <c r="F17" s="81" t="s">
        <v>72</v>
      </c>
      <c r="G17" s="82" t="s">
        <v>57</v>
      </c>
      <c r="H17" s="56" t="s">
        <v>58</v>
      </c>
      <c r="I17" s="83" t="s">
        <v>73</v>
      </c>
      <c r="J17" s="83"/>
      <c r="K17" s="83"/>
      <c r="L17" s="108" t="s">
        <v>40</v>
      </c>
      <c r="M17" s="112" t="s">
        <v>60</v>
      </c>
      <c r="N17" s="84" t="s">
        <v>42</v>
      </c>
      <c r="O17" s="85">
        <v>44133</v>
      </c>
      <c r="P17" s="60">
        <v>44146</v>
      </c>
      <c r="Q17" s="86" t="s">
        <v>66</v>
      </c>
      <c r="R17" s="87" t="s">
        <v>74</v>
      </c>
      <c r="S17" s="88" t="s">
        <v>75</v>
      </c>
      <c r="T17" s="63" t="str">
        <f t="shared" si="2"/>
        <v>&lt;6.1</v>
      </c>
      <c r="U17" s="63" t="str">
        <f t="shared" si="2"/>
        <v>&lt;6.4</v>
      </c>
      <c r="V17" s="64" t="str">
        <f t="shared" si="0"/>
        <v>&lt;13</v>
      </c>
      <c r="W17" s="65" t="str">
        <f t="shared" si="1"/>
        <v/>
      </c>
    </row>
    <row r="18" spans="1:23" x14ac:dyDescent="0.45">
      <c r="A18" s="54">
        <v>12</v>
      </c>
      <c r="B18" s="83" t="s">
        <v>54</v>
      </c>
      <c r="C18" s="77" t="s">
        <v>54</v>
      </c>
      <c r="D18" s="78" t="s">
        <v>46</v>
      </c>
      <c r="E18" s="76" t="s">
        <v>76</v>
      </c>
      <c r="F18" s="81"/>
      <c r="G18" s="82" t="s">
        <v>57</v>
      </c>
      <c r="H18" s="56" t="s">
        <v>58</v>
      </c>
      <c r="I18" s="83" t="s">
        <v>77</v>
      </c>
      <c r="J18" s="83"/>
      <c r="K18" s="83"/>
      <c r="L18" s="108" t="s">
        <v>40</v>
      </c>
      <c r="M18" s="112" t="s">
        <v>60</v>
      </c>
      <c r="N18" s="84" t="s">
        <v>42</v>
      </c>
      <c r="O18" s="85">
        <v>44133</v>
      </c>
      <c r="P18" s="60">
        <v>44146</v>
      </c>
      <c r="Q18" s="86" t="s">
        <v>68</v>
      </c>
      <c r="R18" s="87" t="s">
        <v>78</v>
      </c>
      <c r="S18" s="88" t="s">
        <v>75</v>
      </c>
      <c r="T18" s="63" t="str">
        <f t="shared" si="2"/>
        <v>&lt;6.5</v>
      </c>
      <c r="U18" s="63" t="str">
        <f t="shared" si="2"/>
        <v>&lt;6.2</v>
      </c>
      <c r="V18" s="64" t="str">
        <f t="shared" si="0"/>
        <v>&lt;13</v>
      </c>
      <c r="W18" s="65" t="str">
        <f t="shared" si="1"/>
        <v/>
      </c>
    </row>
    <row r="19" spans="1:23" x14ac:dyDescent="0.45">
      <c r="A19" s="54">
        <v>13</v>
      </c>
      <c r="B19" s="83" t="s">
        <v>54</v>
      </c>
      <c r="C19" s="77" t="s">
        <v>54</v>
      </c>
      <c r="D19" s="78" t="s">
        <v>46</v>
      </c>
      <c r="E19" s="76" t="s">
        <v>76</v>
      </c>
      <c r="F19" s="81" t="s">
        <v>79</v>
      </c>
      <c r="G19" s="82" t="s">
        <v>57</v>
      </c>
      <c r="H19" s="56" t="s">
        <v>58</v>
      </c>
      <c r="I19" s="83" t="s">
        <v>80</v>
      </c>
      <c r="J19" s="83"/>
      <c r="K19" s="83"/>
      <c r="L19" s="108" t="s">
        <v>40</v>
      </c>
      <c r="M19" s="112" t="s">
        <v>60</v>
      </c>
      <c r="N19" s="84" t="s">
        <v>42</v>
      </c>
      <c r="O19" s="85">
        <v>44133</v>
      </c>
      <c r="P19" s="60">
        <v>44146</v>
      </c>
      <c r="Q19" s="86" t="s">
        <v>81</v>
      </c>
      <c r="R19" s="87" t="s">
        <v>74</v>
      </c>
      <c r="S19" s="88" t="s">
        <v>82</v>
      </c>
      <c r="T19" s="63" t="str">
        <f t="shared" si="2"/>
        <v>&lt;8.2</v>
      </c>
      <c r="U19" s="63" t="str">
        <f t="shared" si="2"/>
        <v>&lt;6.4</v>
      </c>
      <c r="V19" s="64" t="str">
        <f t="shared" si="0"/>
        <v>&lt;15</v>
      </c>
      <c r="W19" s="65" t="str">
        <f t="shared" si="1"/>
        <v/>
      </c>
    </row>
    <row r="20" spans="1:23" x14ac:dyDescent="0.45">
      <c r="A20" s="54">
        <v>14</v>
      </c>
      <c r="B20" s="83" t="s">
        <v>54</v>
      </c>
      <c r="C20" s="77" t="s">
        <v>54</v>
      </c>
      <c r="D20" s="78" t="s">
        <v>46</v>
      </c>
      <c r="E20" s="76" t="s">
        <v>76</v>
      </c>
      <c r="F20" s="81" t="s">
        <v>79</v>
      </c>
      <c r="G20" s="82" t="s">
        <v>57</v>
      </c>
      <c r="H20" s="56" t="s">
        <v>58</v>
      </c>
      <c r="I20" s="83" t="s">
        <v>73</v>
      </c>
      <c r="J20" s="83"/>
      <c r="K20" s="83"/>
      <c r="L20" s="108" t="s">
        <v>40</v>
      </c>
      <c r="M20" s="112" t="s">
        <v>60</v>
      </c>
      <c r="N20" s="84" t="s">
        <v>42</v>
      </c>
      <c r="O20" s="85">
        <v>44133</v>
      </c>
      <c r="P20" s="60">
        <v>44146</v>
      </c>
      <c r="Q20" s="86" t="s">
        <v>83</v>
      </c>
      <c r="R20" s="87" t="s">
        <v>84</v>
      </c>
      <c r="S20" s="88" t="s">
        <v>85</v>
      </c>
      <c r="T20" s="63" t="str">
        <f t="shared" si="2"/>
        <v>&lt;6.8</v>
      </c>
      <c r="U20" s="63" t="str">
        <f t="shared" si="2"/>
        <v>&lt;7.4</v>
      </c>
      <c r="V20" s="64" t="str">
        <f t="shared" si="0"/>
        <v>&lt;14</v>
      </c>
      <c r="W20" s="65" t="str">
        <f t="shared" si="1"/>
        <v/>
      </c>
    </row>
    <row r="21" spans="1:23" x14ac:dyDescent="0.45">
      <c r="A21" s="54">
        <v>15</v>
      </c>
      <c r="B21" s="83" t="s">
        <v>54</v>
      </c>
      <c r="C21" s="77" t="s">
        <v>54</v>
      </c>
      <c r="D21" s="78" t="s">
        <v>46</v>
      </c>
      <c r="E21" s="76" t="s">
        <v>76</v>
      </c>
      <c r="F21" s="81" t="s">
        <v>79</v>
      </c>
      <c r="G21" s="82" t="s">
        <v>57</v>
      </c>
      <c r="H21" s="56" t="s">
        <v>58</v>
      </c>
      <c r="I21" s="83" t="s">
        <v>73</v>
      </c>
      <c r="J21" s="83"/>
      <c r="K21" s="83"/>
      <c r="L21" s="108" t="s">
        <v>40</v>
      </c>
      <c r="M21" s="112" t="s">
        <v>60</v>
      </c>
      <c r="N21" s="84" t="s">
        <v>42</v>
      </c>
      <c r="O21" s="85">
        <v>44133</v>
      </c>
      <c r="P21" s="60">
        <v>44146</v>
      </c>
      <c r="Q21" s="86" t="s">
        <v>86</v>
      </c>
      <c r="R21" s="87" t="s">
        <v>63</v>
      </c>
      <c r="S21" s="88" t="s">
        <v>85</v>
      </c>
      <c r="T21" s="63" t="str">
        <f t="shared" si="2"/>
        <v>&lt;8.1</v>
      </c>
      <c r="U21" s="63" t="str">
        <f t="shared" si="2"/>
        <v>&lt;5.9</v>
      </c>
      <c r="V21" s="64" t="str">
        <f t="shared" si="0"/>
        <v>&lt;14</v>
      </c>
      <c r="W21" s="65" t="str">
        <f t="shared" si="1"/>
        <v/>
      </c>
    </row>
    <row r="22" spans="1:23" x14ac:dyDescent="0.45">
      <c r="A22" s="54">
        <v>16</v>
      </c>
      <c r="B22" s="83" t="s">
        <v>54</v>
      </c>
      <c r="C22" s="77" t="s">
        <v>54</v>
      </c>
      <c r="D22" s="78" t="s">
        <v>46</v>
      </c>
      <c r="E22" s="76" t="s">
        <v>76</v>
      </c>
      <c r="F22" s="81" t="s">
        <v>79</v>
      </c>
      <c r="G22" s="82" t="s">
        <v>57</v>
      </c>
      <c r="H22" s="56" t="s">
        <v>58</v>
      </c>
      <c r="I22" s="83" t="s">
        <v>87</v>
      </c>
      <c r="J22" s="83"/>
      <c r="K22" s="83"/>
      <c r="L22" s="108" t="s">
        <v>40</v>
      </c>
      <c r="M22" s="112" t="s">
        <v>60</v>
      </c>
      <c r="N22" s="84" t="s">
        <v>42</v>
      </c>
      <c r="O22" s="85">
        <v>44133</v>
      </c>
      <c r="P22" s="60">
        <v>44146</v>
      </c>
      <c r="Q22" s="86" t="s">
        <v>88</v>
      </c>
      <c r="R22" s="87" t="s">
        <v>89</v>
      </c>
      <c r="S22" s="88" t="s">
        <v>85</v>
      </c>
      <c r="T22" s="63" t="str">
        <f t="shared" si="2"/>
        <v>&lt;7</v>
      </c>
      <c r="U22" s="63" t="str">
        <f t="shared" si="2"/>
        <v>&lt;6.7</v>
      </c>
      <c r="V22" s="64" t="str">
        <f t="shared" si="0"/>
        <v>&lt;14</v>
      </c>
      <c r="W22" s="65" t="str">
        <f t="shared" si="1"/>
        <v/>
      </c>
    </row>
    <row r="23" spans="1:23" x14ac:dyDescent="0.45">
      <c r="A23" s="54">
        <v>17</v>
      </c>
      <c r="B23" s="83" t="s">
        <v>54</v>
      </c>
      <c r="C23" s="77" t="s">
        <v>54</v>
      </c>
      <c r="D23" s="78" t="s">
        <v>46</v>
      </c>
      <c r="E23" s="76" t="s">
        <v>76</v>
      </c>
      <c r="F23" s="81" t="s">
        <v>79</v>
      </c>
      <c r="G23" s="82" t="s">
        <v>57</v>
      </c>
      <c r="H23" s="56" t="s">
        <v>58</v>
      </c>
      <c r="I23" s="83" t="s">
        <v>90</v>
      </c>
      <c r="J23" s="83"/>
      <c r="K23" s="83"/>
      <c r="L23" s="108" t="s">
        <v>40</v>
      </c>
      <c r="M23" s="112" t="s">
        <v>60</v>
      </c>
      <c r="N23" s="84" t="s">
        <v>42</v>
      </c>
      <c r="O23" s="85">
        <v>44133</v>
      </c>
      <c r="P23" s="60">
        <v>44146</v>
      </c>
      <c r="Q23" s="86" t="s">
        <v>91</v>
      </c>
      <c r="R23" s="87" t="s">
        <v>78</v>
      </c>
      <c r="S23" s="88" t="s">
        <v>70</v>
      </c>
      <c r="T23" s="63" t="str">
        <f t="shared" si="2"/>
        <v>&lt;5.6</v>
      </c>
      <c r="U23" s="63" t="str">
        <f t="shared" si="2"/>
        <v>&lt;6.2</v>
      </c>
      <c r="V23" s="64" t="str">
        <f t="shared" si="0"/>
        <v>&lt;12</v>
      </c>
      <c r="W23" s="65" t="str">
        <f t="shared" si="1"/>
        <v/>
      </c>
    </row>
    <row r="24" spans="1:23" x14ac:dyDescent="0.45">
      <c r="A24" s="54">
        <v>18</v>
      </c>
      <c r="B24" s="83" t="s">
        <v>54</v>
      </c>
      <c r="C24" s="77" t="s">
        <v>54</v>
      </c>
      <c r="D24" s="78" t="s">
        <v>46</v>
      </c>
      <c r="E24" s="76" t="s">
        <v>76</v>
      </c>
      <c r="F24" s="81" t="s">
        <v>79</v>
      </c>
      <c r="G24" s="82" t="s">
        <v>57</v>
      </c>
      <c r="H24" s="56" t="s">
        <v>58</v>
      </c>
      <c r="I24" s="83" t="s">
        <v>80</v>
      </c>
      <c r="J24" s="83"/>
      <c r="K24" s="83"/>
      <c r="L24" s="108" t="s">
        <v>40</v>
      </c>
      <c r="M24" s="112" t="s">
        <v>60</v>
      </c>
      <c r="N24" s="84" t="s">
        <v>42</v>
      </c>
      <c r="O24" s="85">
        <v>44133</v>
      </c>
      <c r="P24" s="60">
        <v>44146</v>
      </c>
      <c r="Q24" s="86" t="s">
        <v>92</v>
      </c>
      <c r="R24" s="87" t="s">
        <v>93</v>
      </c>
      <c r="S24" s="88" t="s">
        <v>94</v>
      </c>
      <c r="T24" s="63" t="str">
        <f t="shared" si="2"/>
        <v>&lt;3</v>
      </c>
      <c r="U24" s="63" t="str">
        <f t="shared" si="2"/>
        <v>&lt;2.5</v>
      </c>
      <c r="V24" s="64" t="str">
        <f t="shared" si="0"/>
        <v>&lt;5.5</v>
      </c>
      <c r="W24" s="65" t="str">
        <f t="shared" si="1"/>
        <v/>
      </c>
    </row>
    <row r="25" spans="1:23" x14ac:dyDescent="0.45">
      <c r="A25" s="54">
        <v>19</v>
      </c>
      <c r="B25" s="83" t="s">
        <v>54</v>
      </c>
      <c r="C25" s="77" t="s">
        <v>54</v>
      </c>
      <c r="D25" s="78" t="s">
        <v>46</v>
      </c>
      <c r="E25" s="76" t="s">
        <v>54</v>
      </c>
      <c r="F25" s="81" t="s">
        <v>56</v>
      </c>
      <c r="G25" s="82" t="s">
        <v>57</v>
      </c>
      <c r="H25" s="56" t="s">
        <v>58</v>
      </c>
      <c r="I25" s="83" t="s">
        <v>95</v>
      </c>
      <c r="J25" s="83"/>
      <c r="K25" s="83"/>
      <c r="L25" s="108" t="s">
        <v>40</v>
      </c>
      <c r="M25" s="112" t="s">
        <v>60</v>
      </c>
      <c r="N25" s="84" t="s">
        <v>42</v>
      </c>
      <c r="O25" s="85">
        <v>44131</v>
      </c>
      <c r="P25" s="60">
        <v>44146</v>
      </c>
      <c r="Q25" s="86" t="s">
        <v>62</v>
      </c>
      <c r="R25" s="87" t="s">
        <v>96</v>
      </c>
      <c r="S25" s="88" t="s">
        <v>97</v>
      </c>
      <c r="T25" s="63" t="str">
        <f t="shared" si="2"/>
        <v>&lt;2.7</v>
      </c>
      <c r="U25" s="63" t="str">
        <f t="shared" si="2"/>
        <v>&lt;2</v>
      </c>
      <c r="V25" s="64" t="str">
        <f t="shared" si="0"/>
        <v>&lt;4.7</v>
      </c>
      <c r="W25" s="65" t="str">
        <f t="shared" si="1"/>
        <v/>
      </c>
    </row>
    <row r="26" spans="1:23" x14ac:dyDescent="0.45">
      <c r="A26" s="54">
        <v>20</v>
      </c>
      <c r="B26" s="83" t="s">
        <v>54</v>
      </c>
      <c r="C26" s="77" t="s">
        <v>54</v>
      </c>
      <c r="D26" s="78" t="s">
        <v>98</v>
      </c>
      <c r="E26" s="76" t="s">
        <v>39</v>
      </c>
      <c r="F26" s="81" t="s">
        <v>56</v>
      </c>
      <c r="G26" s="82" t="s">
        <v>57</v>
      </c>
      <c r="H26" s="56" t="s">
        <v>58</v>
      </c>
      <c r="I26" s="83" t="s">
        <v>95</v>
      </c>
      <c r="J26" s="83"/>
      <c r="K26" s="83"/>
      <c r="L26" s="108" t="s">
        <v>40</v>
      </c>
      <c r="M26" s="112" t="s">
        <v>60</v>
      </c>
      <c r="N26" s="84" t="s">
        <v>42</v>
      </c>
      <c r="O26" s="85">
        <v>44131</v>
      </c>
      <c r="P26" s="60">
        <v>44146</v>
      </c>
      <c r="Q26" s="86" t="s">
        <v>93</v>
      </c>
      <c r="R26" s="87" t="s">
        <v>93</v>
      </c>
      <c r="S26" s="88" t="s">
        <v>99</v>
      </c>
      <c r="T26" s="63" t="str">
        <f t="shared" si="2"/>
        <v>&lt;2.5</v>
      </c>
      <c r="U26" s="63" t="str">
        <f t="shared" si="2"/>
        <v>&lt;2.5</v>
      </c>
      <c r="V26" s="64" t="str">
        <f t="shared" si="0"/>
        <v>&lt;5</v>
      </c>
      <c r="W26" s="65" t="str">
        <f t="shared" si="1"/>
        <v/>
      </c>
    </row>
    <row r="27" spans="1:23" x14ac:dyDescent="0.45">
      <c r="A27" s="54">
        <v>21</v>
      </c>
      <c r="B27" s="83" t="s">
        <v>54</v>
      </c>
      <c r="C27" s="77" t="s">
        <v>54</v>
      </c>
      <c r="D27" s="78" t="s">
        <v>46</v>
      </c>
      <c r="E27" s="76" t="s">
        <v>54</v>
      </c>
      <c r="F27" s="81" t="s">
        <v>56</v>
      </c>
      <c r="G27" s="82" t="s">
        <v>57</v>
      </c>
      <c r="H27" s="56" t="s">
        <v>58</v>
      </c>
      <c r="I27" s="83" t="s">
        <v>95</v>
      </c>
      <c r="J27" s="83"/>
      <c r="K27" s="83"/>
      <c r="L27" s="108" t="s">
        <v>40</v>
      </c>
      <c r="M27" s="112" t="s">
        <v>60</v>
      </c>
      <c r="N27" s="84" t="s">
        <v>42</v>
      </c>
      <c r="O27" s="85">
        <v>44131</v>
      </c>
      <c r="P27" s="60">
        <v>44146</v>
      </c>
      <c r="Q27" s="86" t="s">
        <v>65</v>
      </c>
      <c r="R27" s="87" t="s">
        <v>100</v>
      </c>
      <c r="S27" s="88" t="s">
        <v>94</v>
      </c>
      <c r="T27" s="63" t="str">
        <f t="shared" si="2"/>
        <v>&lt;2.9</v>
      </c>
      <c r="U27" s="63" t="str">
        <f t="shared" si="2"/>
        <v>&lt;2.6</v>
      </c>
      <c r="V27" s="64" t="str">
        <f t="shared" si="0"/>
        <v>&lt;5.5</v>
      </c>
      <c r="W27" s="65" t="str">
        <f t="shared" si="1"/>
        <v/>
      </c>
    </row>
    <row r="28" spans="1:23" x14ac:dyDescent="0.45">
      <c r="A28" s="54">
        <v>22</v>
      </c>
      <c r="B28" s="83" t="s">
        <v>54</v>
      </c>
      <c r="C28" s="77" t="s">
        <v>54</v>
      </c>
      <c r="D28" s="78" t="s">
        <v>46</v>
      </c>
      <c r="E28" s="76" t="s">
        <v>54</v>
      </c>
      <c r="F28" s="81" t="s">
        <v>56</v>
      </c>
      <c r="G28" s="82" t="s">
        <v>57</v>
      </c>
      <c r="H28" s="56" t="s">
        <v>58</v>
      </c>
      <c r="I28" s="83" t="s">
        <v>95</v>
      </c>
      <c r="J28" s="83"/>
      <c r="K28" s="83"/>
      <c r="L28" s="108" t="s">
        <v>40</v>
      </c>
      <c r="M28" s="112" t="s">
        <v>60</v>
      </c>
      <c r="N28" s="84" t="s">
        <v>42</v>
      </c>
      <c r="O28" s="85">
        <v>44131</v>
      </c>
      <c r="P28" s="60">
        <v>44146</v>
      </c>
      <c r="Q28" s="86" t="s">
        <v>100</v>
      </c>
      <c r="R28" s="87" t="s">
        <v>101</v>
      </c>
      <c r="S28" s="88" t="s">
        <v>102</v>
      </c>
      <c r="T28" s="63" t="str">
        <f t="shared" si="2"/>
        <v>&lt;2.6</v>
      </c>
      <c r="U28" s="63" t="str">
        <f t="shared" si="2"/>
        <v>&lt;1.9</v>
      </c>
      <c r="V28" s="64" t="str">
        <f t="shared" si="0"/>
        <v>&lt;4.5</v>
      </c>
      <c r="W28" s="65" t="str">
        <f t="shared" si="1"/>
        <v/>
      </c>
    </row>
    <row r="29" spans="1:23" x14ac:dyDescent="0.45">
      <c r="A29" s="54">
        <v>23</v>
      </c>
      <c r="B29" s="83" t="s">
        <v>54</v>
      </c>
      <c r="C29" s="77" t="s">
        <v>54</v>
      </c>
      <c r="D29" s="78" t="s">
        <v>46</v>
      </c>
      <c r="E29" s="76" t="s">
        <v>54</v>
      </c>
      <c r="F29" s="81" t="s">
        <v>56</v>
      </c>
      <c r="G29" s="82" t="s">
        <v>57</v>
      </c>
      <c r="H29" s="56" t="s">
        <v>58</v>
      </c>
      <c r="I29" s="83" t="s">
        <v>95</v>
      </c>
      <c r="J29" s="83"/>
      <c r="K29" s="83"/>
      <c r="L29" s="108" t="s">
        <v>40</v>
      </c>
      <c r="M29" s="112" t="s">
        <v>60</v>
      </c>
      <c r="N29" s="84" t="s">
        <v>42</v>
      </c>
      <c r="O29" s="85">
        <v>44131</v>
      </c>
      <c r="P29" s="60">
        <v>44146</v>
      </c>
      <c r="Q29" s="86" t="s">
        <v>62</v>
      </c>
      <c r="R29" s="87" t="s">
        <v>103</v>
      </c>
      <c r="S29" s="88" t="s">
        <v>99</v>
      </c>
      <c r="T29" s="63" t="str">
        <f t="shared" si="2"/>
        <v>&lt;2.7</v>
      </c>
      <c r="U29" s="63" t="str">
        <f t="shared" si="2"/>
        <v>&lt;2.3</v>
      </c>
      <c r="V29" s="64" t="str">
        <f t="shared" si="0"/>
        <v>&lt;5</v>
      </c>
      <c r="W29" s="65" t="str">
        <f t="shared" si="1"/>
        <v/>
      </c>
    </row>
    <row r="30" spans="1:23" x14ac:dyDescent="0.45">
      <c r="A30" s="54">
        <v>24</v>
      </c>
      <c r="B30" s="83" t="s">
        <v>54</v>
      </c>
      <c r="C30" s="77" t="s">
        <v>54</v>
      </c>
      <c r="D30" s="78" t="s">
        <v>104</v>
      </c>
      <c r="E30" s="76" t="s">
        <v>39</v>
      </c>
      <c r="F30" s="81" t="s">
        <v>56</v>
      </c>
      <c r="G30" s="82" t="s">
        <v>57</v>
      </c>
      <c r="H30" s="56" t="s">
        <v>58</v>
      </c>
      <c r="I30" s="83" t="s">
        <v>105</v>
      </c>
      <c r="J30" s="83"/>
      <c r="K30" s="83"/>
      <c r="L30" s="108" t="s">
        <v>40</v>
      </c>
      <c r="M30" s="112" t="s">
        <v>60</v>
      </c>
      <c r="N30" s="84" t="s">
        <v>42</v>
      </c>
      <c r="O30" s="85">
        <v>44131</v>
      </c>
      <c r="P30" s="60">
        <v>44146</v>
      </c>
      <c r="Q30" s="86" t="s">
        <v>93</v>
      </c>
      <c r="R30" s="87" t="s">
        <v>106</v>
      </c>
      <c r="S30" s="88" t="s">
        <v>97</v>
      </c>
      <c r="T30" s="63" t="str">
        <f t="shared" ref="T30:U40" si="3"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&lt;2.5</v>
      </c>
      <c r="U30" s="63" t="str">
        <f t="shared" si="3"/>
        <v>&lt;2.2</v>
      </c>
      <c r="V30" s="64" t="str">
        <f t="shared" si="0"/>
        <v>&lt;4.7</v>
      </c>
      <c r="W30" s="65" t="str">
        <f t="shared" si="1"/>
        <v/>
      </c>
    </row>
    <row r="31" spans="1:23" x14ac:dyDescent="0.45">
      <c r="A31" s="54">
        <v>25</v>
      </c>
      <c r="B31" s="83" t="s">
        <v>54</v>
      </c>
      <c r="C31" s="77" t="s">
        <v>54</v>
      </c>
      <c r="D31" s="78" t="s">
        <v>46</v>
      </c>
      <c r="E31" s="76" t="s">
        <v>54</v>
      </c>
      <c r="F31" s="81" t="s">
        <v>56</v>
      </c>
      <c r="G31" s="82" t="s">
        <v>57</v>
      </c>
      <c r="H31" s="56" t="s">
        <v>58</v>
      </c>
      <c r="I31" s="83" t="s">
        <v>95</v>
      </c>
      <c r="J31" s="83"/>
      <c r="K31" s="83"/>
      <c r="L31" s="108" t="s">
        <v>40</v>
      </c>
      <c r="M31" s="112" t="s">
        <v>60</v>
      </c>
      <c r="N31" s="84" t="s">
        <v>42</v>
      </c>
      <c r="O31" s="85">
        <v>44131</v>
      </c>
      <c r="P31" s="60">
        <v>44146</v>
      </c>
      <c r="Q31" s="89" t="s">
        <v>106</v>
      </c>
      <c r="R31" s="90" t="s">
        <v>96</v>
      </c>
      <c r="S31" s="91" t="s">
        <v>107</v>
      </c>
      <c r="T31" s="92" t="str">
        <f t="shared" si="3"/>
        <v>&lt;2.2</v>
      </c>
      <c r="U31" s="92" t="str">
        <f t="shared" si="3"/>
        <v>&lt;2</v>
      </c>
      <c r="V31" s="93" t="str">
        <f t="shared" si="0"/>
        <v>&lt;4.2</v>
      </c>
      <c r="W31" s="94" t="str">
        <f t="shared" si="1"/>
        <v/>
      </c>
    </row>
    <row r="32" spans="1:23" x14ac:dyDescent="0.45">
      <c r="A32" s="54">
        <v>26</v>
      </c>
      <c r="B32" s="83" t="s">
        <v>54</v>
      </c>
      <c r="C32" s="77" t="s">
        <v>54</v>
      </c>
      <c r="D32" s="78" t="s">
        <v>46</v>
      </c>
      <c r="E32" s="76" t="s">
        <v>108</v>
      </c>
      <c r="F32" s="81" t="s">
        <v>109</v>
      </c>
      <c r="G32" s="82" t="s">
        <v>57</v>
      </c>
      <c r="H32" s="56" t="s">
        <v>58</v>
      </c>
      <c r="I32" s="83" t="s">
        <v>110</v>
      </c>
      <c r="J32" s="83" t="s">
        <v>111</v>
      </c>
      <c r="K32" s="83" t="s">
        <v>112</v>
      </c>
      <c r="L32" s="108" t="s">
        <v>40</v>
      </c>
      <c r="M32" s="112" t="s">
        <v>60</v>
      </c>
      <c r="N32" s="84" t="s">
        <v>42</v>
      </c>
      <c r="O32" s="85">
        <v>44134</v>
      </c>
      <c r="P32" s="95">
        <v>44146</v>
      </c>
      <c r="Q32" s="72" t="s">
        <v>66</v>
      </c>
      <c r="R32" s="72">
        <v>34.799999999999997</v>
      </c>
      <c r="S32" s="96">
        <v>35</v>
      </c>
      <c r="T32" s="73" t="str">
        <f t="shared" si="3"/>
        <v>&lt;6.1</v>
      </c>
      <c r="U32" s="73">
        <f t="shared" si="3"/>
        <v>34.799999999999997</v>
      </c>
      <c r="V32" s="74">
        <f t="shared" si="0"/>
        <v>35</v>
      </c>
      <c r="W32" s="75" t="str">
        <f t="shared" si="1"/>
        <v/>
      </c>
    </row>
    <row r="33" spans="1:23" x14ac:dyDescent="0.45">
      <c r="A33" s="54">
        <v>27</v>
      </c>
      <c r="B33" s="83" t="s">
        <v>54</v>
      </c>
      <c r="C33" s="77" t="s">
        <v>54</v>
      </c>
      <c r="D33" s="78" t="s">
        <v>46</v>
      </c>
      <c r="E33" s="76" t="s">
        <v>113</v>
      </c>
      <c r="F33" s="81" t="s">
        <v>114</v>
      </c>
      <c r="G33" s="82" t="s">
        <v>57</v>
      </c>
      <c r="H33" s="56" t="s">
        <v>58</v>
      </c>
      <c r="I33" s="83" t="s">
        <v>115</v>
      </c>
      <c r="J33" s="83" t="s">
        <v>111</v>
      </c>
      <c r="K33" s="83" t="s">
        <v>116</v>
      </c>
      <c r="L33" s="108" t="s">
        <v>40</v>
      </c>
      <c r="M33" s="112" t="s">
        <v>60</v>
      </c>
      <c r="N33" s="84" t="s">
        <v>42</v>
      </c>
      <c r="O33" s="85">
        <v>44134</v>
      </c>
      <c r="P33" s="60">
        <v>44146</v>
      </c>
      <c r="Q33" s="86" t="s">
        <v>117</v>
      </c>
      <c r="R33" s="87" t="s">
        <v>118</v>
      </c>
      <c r="S33" s="88" t="s">
        <v>69</v>
      </c>
      <c r="T33" s="63" t="str">
        <f t="shared" si="3"/>
        <v>&lt;2.8</v>
      </c>
      <c r="U33" s="63" t="str">
        <f t="shared" si="3"/>
        <v>&lt;2.4</v>
      </c>
      <c r="V33" s="64" t="str">
        <f t="shared" si="0"/>
        <v>&lt;5.2</v>
      </c>
      <c r="W33" s="65" t="str">
        <f t="shared" si="1"/>
        <v/>
      </c>
    </row>
    <row r="34" spans="1:23" x14ac:dyDescent="0.45">
      <c r="A34" s="54">
        <v>28</v>
      </c>
      <c r="B34" s="83" t="s">
        <v>54</v>
      </c>
      <c r="C34" s="77" t="s">
        <v>54</v>
      </c>
      <c r="D34" s="78" t="s">
        <v>46</v>
      </c>
      <c r="E34" s="76" t="s">
        <v>113</v>
      </c>
      <c r="F34" s="81" t="s">
        <v>114</v>
      </c>
      <c r="G34" s="82" t="s">
        <v>57</v>
      </c>
      <c r="H34" s="56" t="s">
        <v>58</v>
      </c>
      <c r="I34" s="83" t="s">
        <v>115</v>
      </c>
      <c r="J34" s="83" t="s">
        <v>111</v>
      </c>
      <c r="K34" s="83" t="s">
        <v>116</v>
      </c>
      <c r="L34" s="108" t="s">
        <v>40</v>
      </c>
      <c r="M34" s="112" t="s">
        <v>60</v>
      </c>
      <c r="N34" s="84" t="s">
        <v>42</v>
      </c>
      <c r="O34" s="85">
        <v>44134</v>
      </c>
      <c r="P34" s="60">
        <v>44146</v>
      </c>
      <c r="Q34" s="86" t="s">
        <v>119</v>
      </c>
      <c r="R34" s="87" t="s">
        <v>65</v>
      </c>
      <c r="S34" s="88" t="s">
        <v>120</v>
      </c>
      <c r="T34" s="63" t="str">
        <f t="shared" si="3"/>
        <v>&lt;3.1</v>
      </c>
      <c r="U34" s="63" t="str">
        <f t="shared" si="3"/>
        <v>&lt;2.9</v>
      </c>
      <c r="V34" s="64" t="str">
        <f t="shared" si="0"/>
        <v>&lt;6</v>
      </c>
      <c r="W34" s="65" t="str">
        <f t="shared" si="1"/>
        <v/>
      </c>
    </row>
    <row r="35" spans="1:23" x14ac:dyDescent="0.45">
      <c r="A35" s="54">
        <v>29</v>
      </c>
      <c r="B35" s="83" t="s">
        <v>54</v>
      </c>
      <c r="C35" s="77" t="s">
        <v>54</v>
      </c>
      <c r="D35" s="78" t="s">
        <v>46</v>
      </c>
      <c r="E35" s="76" t="s">
        <v>121</v>
      </c>
      <c r="F35" s="81" t="s">
        <v>122</v>
      </c>
      <c r="G35" s="82" t="s">
        <v>57</v>
      </c>
      <c r="H35" s="56" t="s">
        <v>58</v>
      </c>
      <c r="I35" s="83" t="s">
        <v>115</v>
      </c>
      <c r="J35" s="83" t="s">
        <v>111</v>
      </c>
      <c r="K35" s="83" t="s">
        <v>123</v>
      </c>
      <c r="L35" s="108" t="s">
        <v>40</v>
      </c>
      <c r="M35" s="112" t="s">
        <v>60</v>
      </c>
      <c r="N35" s="84" t="s">
        <v>42</v>
      </c>
      <c r="O35" s="85">
        <v>44134</v>
      </c>
      <c r="P35" s="60">
        <v>44146</v>
      </c>
      <c r="Q35" s="86" t="s">
        <v>61</v>
      </c>
      <c r="R35" s="87">
        <v>5.82</v>
      </c>
      <c r="S35" s="88">
        <v>5.8</v>
      </c>
      <c r="T35" s="63" t="str">
        <f t="shared" si="3"/>
        <v>&lt;3.2</v>
      </c>
      <c r="U35" s="63">
        <f t="shared" si="3"/>
        <v>5.82</v>
      </c>
      <c r="V35" s="64">
        <f t="shared" si="0"/>
        <v>5.8</v>
      </c>
      <c r="W35" s="65" t="str">
        <f t="shared" si="1"/>
        <v/>
      </c>
    </row>
    <row r="36" spans="1:23" x14ac:dyDescent="0.45">
      <c r="A36" s="54">
        <v>30</v>
      </c>
      <c r="B36" s="83" t="s">
        <v>54</v>
      </c>
      <c r="C36" s="77" t="s">
        <v>54</v>
      </c>
      <c r="D36" s="78" t="s">
        <v>46</v>
      </c>
      <c r="E36" s="76" t="s">
        <v>121</v>
      </c>
      <c r="F36" s="81" t="s">
        <v>114</v>
      </c>
      <c r="G36" s="82" t="s">
        <v>124</v>
      </c>
      <c r="H36" s="56" t="s">
        <v>58</v>
      </c>
      <c r="I36" s="83" t="s">
        <v>125</v>
      </c>
      <c r="J36" s="83"/>
      <c r="K36" s="83"/>
      <c r="L36" s="108" t="s">
        <v>40</v>
      </c>
      <c r="M36" s="112" t="s">
        <v>60</v>
      </c>
      <c r="N36" s="84" t="s">
        <v>42</v>
      </c>
      <c r="O36" s="85">
        <v>44139</v>
      </c>
      <c r="P36" s="60">
        <v>44146</v>
      </c>
      <c r="Q36" s="86" t="s">
        <v>126</v>
      </c>
      <c r="R36" s="87" t="s">
        <v>83</v>
      </c>
      <c r="S36" s="88" t="s">
        <v>85</v>
      </c>
      <c r="T36" s="63" t="str">
        <f t="shared" si="3"/>
        <v>&lt;6.9</v>
      </c>
      <c r="U36" s="63" t="str">
        <f t="shared" si="3"/>
        <v>&lt;6.8</v>
      </c>
      <c r="V36" s="64" t="str">
        <f t="shared" si="0"/>
        <v>&lt;14</v>
      </c>
      <c r="W36" s="65" t="str">
        <f t="shared" si="1"/>
        <v/>
      </c>
    </row>
    <row r="37" spans="1:23" x14ac:dyDescent="0.45">
      <c r="A37" s="54">
        <v>31</v>
      </c>
      <c r="B37" s="83" t="s">
        <v>54</v>
      </c>
      <c r="C37" s="77" t="s">
        <v>54</v>
      </c>
      <c r="D37" s="78" t="s">
        <v>127</v>
      </c>
      <c r="E37" s="76" t="s">
        <v>127</v>
      </c>
      <c r="F37" s="81" t="s">
        <v>128</v>
      </c>
      <c r="G37" s="82" t="s">
        <v>124</v>
      </c>
      <c r="H37" s="56" t="s">
        <v>58</v>
      </c>
      <c r="I37" s="83" t="s">
        <v>129</v>
      </c>
      <c r="J37" s="83"/>
      <c r="K37" s="83"/>
      <c r="L37" s="108" t="s">
        <v>40</v>
      </c>
      <c r="M37" s="112" t="s">
        <v>60</v>
      </c>
      <c r="N37" s="84" t="s">
        <v>42</v>
      </c>
      <c r="O37" s="85">
        <v>44137</v>
      </c>
      <c r="P37" s="60">
        <v>44146</v>
      </c>
      <c r="Q37" s="86" t="s">
        <v>65</v>
      </c>
      <c r="R37" s="87" t="s">
        <v>118</v>
      </c>
      <c r="S37" s="88" t="s">
        <v>130</v>
      </c>
      <c r="T37" s="63" t="str">
        <f t="shared" si="3"/>
        <v>&lt;2.9</v>
      </c>
      <c r="U37" s="63" t="str">
        <f t="shared" si="3"/>
        <v>&lt;2.4</v>
      </c>
      <c r="V37" s="64" t="str">
        <f t="shared" si="0"/>
        <v>&lt;5.3</v>
      </c>
      <c r="W37" s="65" t="str">
        <f t="shared" si="1"/>
        <v/>
      </c>
    </row>
    <row r="38" spans="1:23" x14ac:dyDescent="0.45">
      <c r="A38" s="54">
        <v>32</v>
      </c>
      <c r="B38" s="83" t="s">
        <v>54</v>
      </c>
      <c r="C38" s="77" t="s">
        <v>54</v>
      </c>
      <c r="D38" s="78" t="s">
        <v>127</v>
      </c>
      <c r="E38" s="76" t="s">
        <v>127</v>
      </c>
      <c r="F38" s="81" t="s">
        <v>128</v>
      </c>
      <c r="G38" s="82" t="s">
        <v>124</v>
      </c>
      <c r="H38" s="56" t="s">
        <v>58</v>
      </c>
      <c r="I38" s="83" t="s">
        <v>129</v>
      </c>
      <c r="J38" s="83"/>
      <c r="K38" s="83"/>
      <c r="L38" s="108" t="s">
        <v>40</v>
      </c>
      <c r="M38" s="112" t="s">
        <v>60</v>
      </c>
      <c r="N38" s="84" t="s">
        <v>42</v>
      </c>
      <c r="O38" s="85">
        <v>44137</v>
      </c>
      <c r="P38" s="60">
        <v>44146</v>
      </c>
      <c r="Q38" s="86" t="s">
        <v>92</v>
      </c>
      <c r="R38" s="87" t="s">
        <v>131</v>
      </c>
      <c r="S38" s="88" t="s">
        <v>132</v>
      </c>
      <c r="T38" s="63" t="str">
        <f t="shared" si="3"/>
        <v>&lt;3</v>
      </c>
      <c r="U38" s="63" t="str">
        <f t="shared" si="3"/>
        <v>&lt;2.1</v>
      </c>
      <c r="V38" s="64" t="str">
        <f t="shared" si="0"/>
        <v>&lt;5.1</v>
      </c>
      <c r="W38" s="65" t="str">
        <f t="shared" si="1"/>
        <v/>
      </c>
    </row>
    <row r="39" spans="1:23" x14ac:dyDescent="0.45">
      <c r="A39" s="54">
        <v>33</v>
      </c>
      <c r="B39" s="83" t="s">
        <v>54</v>
      </c>
      <c r="C39" s="77" t="s">
        <v>54</v>
      </c>
      <c r="D39" s="78" t="s">
        <v>127</v>
      </c>
      <c r="E39" s="76" t="s">
        <v>127</v>
      </c>
      <c r="F39" s="81" t="s">
        <v>128</v>
      </c>
      <c r="G39" s="82" t="s">
        <v>124</v>
      </c>
      <c r="H39" s="56" t="s">
        <v>58</v>
      </c>
      <c r="I39" s="83" t="s">
        <v>129</v>
      </c>
      <c r="J39" s="83"/>
      <c r="K39" s="83"/>
      <c r="L39" s="108" t="s">
        <v>40</v>
      </c>
      <c r="M39" s="112" t="s">
        <v>60</v>
      </c>
      <c r="N39" s="84" t="s">
        <v>42</v>
      </c>
      <c r="O39" s="85">
        <v>44137</v>
      </c>
      <c r="P39" s="60">
        <v>44146</v>
      </c>
      <c r="Q39" s="86" t="s">
        <v>117</v>
      </c>
      <c r="R39" s="87" t="s">
        <v>106</v>
      </c>
      <c r="S39" s="88" t="s">
        <v>99</v>
      </c>
      <c r="T39" s="63" t="str">
        <f t="shared" si="3"/>
        <v>&lt;2.8</v>
      </c>
      <c r="U39" s="63" t="str">
        <f t="shared" si="3"/>
        <v>&lt;2.2</v>
      </c>
      <c r="V39" s="64" t="str">
        <f t="shared" si="0"/>
        <v>&lt;5</v>
      </c>
      <c r="W39" s="65" t="str">
        <f t="shared" si="1"/>
        <v/>
      </c>
    </row>
    <row r="40" spans="1:23" x14ac:dyDescent="0.45">
      <c r="A40" s="54">
        <v>34</v>
      </c>
      <c r="B40" s="83" t="s">
        <v>54</v>
      </c>
      <c r="C40" s="77" t="s">
        <v>54</v>
      </c>
      <c r="D40" s="78" t="s">
        <v>127</v>
      </c>
      <c r="E40" s="76" t="s">
        <v>127</v>
      </c>
      <c r="F40" s="81" t="s">
        <v>128</v>
      </c>
      <c r="G40" s="82" t="s">
        <v>124</v>
      </c>
      <c r="H40" s="56" t="s">
        <v>58</v>
      </c>
      <c r="I40" s="83" t="s">
        <v>133</v>
      </c>
      <c r="J40" s="83"/>
      <c r="K40" s="83"/>
      <c r="L40" s="108" t="s">
        <v>40</v>
      </c>
      <c r="M40" s="112" t="s">
        <v>60</v>
      </c>
      <c r="N40" s="84" t="s">
        <v>42</v>
      </c>
      <c r="O40" s="85">
        <v>44137</v>
      </c>
      <c r="P40" s="60">
        <v>44146</v>
      </c>
      <c r="Q40" s="86" t="s">
        <v>100</v>
      </c>
      <c r="R40" s="87" t="s">
        <v>100</v>
      </c>
      <c r="S40" s="88" t="s">
        <v>69</v>
      </c>
      <c r="T40" s="63" t="str">
        <f t="shared" si="3"/>
        <v>&lt;2.6</v>
      </c>
      <c r="U40" s="63" t="str">
        <f t="shared" si="3"/>
        <v>&lt;2.6</v>
      </c>
      <c r="V40" s="64" t="str">
        <f t="shared" si="0"/>
        <v>&lt;5.2</v>
      </c>
      <c r="W40" s="65" t="str">
        <f t="shared" si="1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14:V40">
    <cfRule type="expression" dxfId="7" priority="8">
      <formula>$W14="○"</formula>
    </cfRule>
  </conditionalFormatting>
  <conditionalFormatting sqref="V13">
    <cfRule type="expression" dxfId="6" priority="7">
      <formula>$W13="○"</formula>
    </cfRule>
  </conditionalFormatting>
  <conditionalFormatting sqref="V12">
    <cfRule type="expression" dxfId="5" priority="6">
      <formula>$W12="○"</formula>
    </cfRule>
  </conditionalFormatting>
  <conditionalFormatting sqref="V7">
    <cfRule type="expression" dxfId="4" priority="5">
      <formula>$W7="○"</formula>
    </cfRule>
  </conditionalFormatting>
  <conditionalFormatting sqref="V8">
    <cfRule type="expression" dxfId="3" priority="4">
      <formula>$W8="○"</formula>
    </cfRule>
  </conditionalFormatting>
  <conditionalFormatting sqref="V9">
    <cfRule type="expression" dxfId="2" priority="3">
      <formula>$W9="○"</formula>
    </cfRule>
  </conditionalFormatting>
  <conditionalFormatting sqref="V11">
    <cfRule type="expression" dxfId="1" priority="2">
      <formula>$W11="○"</formula>
    </cfRule>
  </conditionalFormatting>
  <conditionalFormatting sqref="V10">
    <cfRule type="expression" dxfId="0" priority="1">
      <formula>$W10="○"</formula>
    </cfRule>
  </conditionalFormatting>
  <dataValidations count="6">
    <dataValidation type="list" allowBlank="1" showInputMessage="1" showErrorMessage="1" sqref="J7:J13">
      <formula1>野生_栽培</formula1>
    </dataValidation>
    <dataValidation type="list" allowBlank="1" showInputMessage="1" showErrorMessage="1" sqref="D7:D40">
      <formula1>産地</formula1>
    </dataValidation>
    <dataValidation type="list" allowBlank="1" showInputMessage="1" showErrorMessage="1" sqref="G7:G40">
      <formula1>流通品_非流通品</formula1>
    </dataValidation>
    <dataValidation type="list" allowBlank="1" showInputMessage="1" showErrorMessage="1" sqref="H7:H40">
      <formula1>食品カテゴリ</formula1>
    </dataValidation>
    <dataValidation type="date" allowBlank="1" showInputMessage="1" showErrorMessage="1" sqref="O7:P40">
      <formula1>23743</formula1>
      <formula2>61453</formula2>
    </dataValidation>
    <dataValidation type="list" allowBlank="1" showInputMessage="1" showErrorMessage="1" sqref="W7:W40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#REF!</xm:f>
          </x14:formula1>
          <xm:sqref>N10:N11</xm:sqref>
        </x14:dataValidation>
        <x14:dataValidation type="list" allowBlank="1" showInputMessage="1" showErrorMessage="1">
          <x14:formula1>
            <xm:f>#REF!</xm:f>
          </x14:formula1>
          <xm:sqref>L10:L11</xm:sqref>
        </x14:dataValidation>
        <x14:dataValidation type="list" allowBlank="1" showInputMessage="1" showErrorMessage="1">
          <x14:formula1>
            <xm:f>#REF!</xm:f>
          </x14:formula1>
          <xm:sqref>N9</xm:sqref>
        </x14:dataValidation>
        <x14:dataValidation type="list" allowBlank="1" showInputMessage="1" showErrorMessage="1">
          <x14:formula1>
            <xm:f>#REF!</xm:f>
          </x14:formula1>
          <xm:sqref>L9</xm:sqref>
        </x14:dataValidation>
        <x14:dataValidation type="list" allowBlank="1" showInputMessage="1" showErrorMessage="1">
          <x14:formula1>
            <xm:f>#REF!</xm:f>
          </x14:formula1>
          <xm:sqref>N8</xm:sqref>
        </x14:dataValidation>
        <x14:dataValidation type="list" allowBlank="1" showInputMessage="1" showErrorMessage="1">
          <x14:formula1>
            <xm:f>#REF!</xm:f>
          </x14:formula1>
          <xm:sqref>L8</xm:sqref>
        </x14:dataValidation>
        <x14:dataValidation type="list" allowBlank="1" showInputMessage="1" showErrorMessage="1">
          <x14:formula1>
            <xm:f>#REF!</xm:f>
          </x14:formula1>
          <xm:sqref>N7</xm:sqref>
        </x14:dataValidation>
        <x14:dataValidation type="list" allowBlank="1" showInputMessage="1" showErrorMessage="1">
          <x14:formula1>
            <xm:f>#REF!</xm:f>
          </x14:formula1>
          <xm:sqref>L7</xm:sqref>
        </x14:dataValidation>
        <x14:dataValidation type="list" allowBlank="1" showInputMessage="1" showErrorMessage="1">
          <x14:formula1>
            <xm:f>#REF!</xm:f>
          </x14:formula1>
          <xm:sqref>N12:N13</xm:sqref>
        </x14:dataValidation>
        <x14:dataValidation type="list" allowBlank="1" showInputMessage="1" showErrorMessage="1">
          <x14:formula1>
            <xm:f>#REF!</xm:f>
          </x14:formula1>
          <xm:sqref>L12:L13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'\\10.25.75.248\kyoyu\化学物質係\●東北地方太平洋沖地震福島原発\■プレス\R2年度\R2.11月分\プレスR2.11.(第1212報)\(2)福島県\[28_福島県【その他】【R2.11.11】.xlsx]マスタ（削除不可）'!#REF!</xm:f>
          </x14:formula1>
          <xm:sqref>N14:N40 L14:L40 J14:J40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'\\10.25.75.248\kyoyu\化学物質係\●東北地方太平洋沖地震福島原発\■プレス\R2年度\R2.11月分\プレスR2.11.(第1212報)\(2)福島県\[【福島市1022➀】【超過】10月食品放射性物質検査結果.xlsx]マスタ（削除不可）'!#REF!</xm:f>
          </x14:formula1>
          <xm:sqref>N4:N6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2020-11-18T05:46:21Z</dcterms:modified>
</cp:coreProperties>
</file>