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2924" windowHeight="9132"/>
  </bookViews>
  <sheets>
    <sheet name="Sheet1" sheetId="1" r:id="rId1"/>
  </sheets>
  <externalReferences>
    <externalReference r:id="rId2"/>
    <externalReference r:id="rId3"/>
    <externalReference r:id="rId4"/>
  </externalReferences>
  <definedNames>
    <definedName name="産地">'[1]マスタ（削除不可）'!$A$3:$A$50</definedName>
    <definedName name="食品カテゴリ">'[1]マスタ（削除不可）'!$C$3:$C$9</definedName>
    <definedName name="超過">'[1]マスタ（削除不可）'!$H$3:$H$4</definedName>
    <definedName name="野生_栽培">'[2]マスタ（削除不可）'!$D$3:$D$8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4" i="1" l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 l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<sst xmlns="http://schemas.openxmlformats.org/spreadsheetml/2006/main" count="138" uniqueCount="68">
  <si>
    <t>３　国立医薬品食品衛生研究所における検査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</si>
  <si>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</si>
  <si>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</si>
  <si>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</si>
  <si>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</si>
  <si>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</si>
  <si>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</si>
  <si>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</si>
  <si>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</si>
  <si>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</si>
  <si>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</si>
  <si>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</si>
  <si>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</si>
  <si>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</si>
  <si>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</si>
  <si>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</si>
  <si>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</si>
  <si>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</si>
  <si>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</si>
  <si>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</si>
  <si>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</si>
  <si>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</si>
  <si>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</si>
  <si>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</si>
  <si>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</si>
  <si>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</si>
  <si>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</si>
  <si>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</si>
  <si>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</si>
  <si>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</si>
  <si>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</si>
  <si>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国立医薬品食品衛生研究所</t>
    <rPh sb="0" eb="12">
      <t>コクリツイヤクヒンショクヒンエイセイケンキュウショ</t>
    </rPh>
    <phoneticPr fontId="1"/>
  </si>
  <si>
    <t>群馬県</t>
    <rPh sb="0" eb="3">
      <t>グンマケン</t>
    </rPh>
    <phoneticPr fontId="3"/>
  </si>
  <si>
    <t>流通品</t>
    <rPh sb="0" eb="2">
      <t>リュウツウ</t>
    </rPh>
    <rPh sb="2" eb="3">
      <t>ヒン</t>
    </rPh>
    <phoneticPr fontId="7"/>
  </si>
  <si>
    <t>農産物</t>
    <rPh sb="0" eb="3">
      <t>ノウサンブツ</t>
    </rPh>
    <phoneticPr fontId="3"/>
  </si>
  <si>
    <t>シイタケ</t>
  </si>
  <si>
    <t>栽培</t>
    <rPh sb="0" eb="2">
      <t>サイバイ</t>
    </rPh>
    <phoneticPr fontId="3"/>
  </si>
  <si>
    <t>原木</t>
    <rPh sb="0" eb="2">
      <t>ゲンボク</t>
    </rPh>
    <phoneticPr fontId="1"/>
  </si>
  <si>
    <t>制限なし</t>
    <rPh sb="0" eb="2">
      <t>セイゲン</t>
    </rPh>
    <phoneticPr fontId="7"/>
  </si>
  <si>
    <t>Ge</t>
  </si>
  <si>
    <t>&lt;2.7559</t>
    <phoneticPr fontId="1"/>
  </si>
  <si>
    <t>&lt;3.0456</t>
    <phoneticPr fontId="1"/>
  </si>
  <si>
    <t>&lt;5.8015</t>
    <phoneticPr fontId="1"/>
  </si>
  <si>
    <t>茨城県</t>
    <rPh sb="0" eb="2">
      <t>イバラギ</t>
    </rPh>
    <rPh sb="2" eb="3">
      <t>ケン</t>
    </rPh>
    <phoneticPr fontId="9"/>
  </si>
  <si>
    <t>ネギ</t>
  </si>
  <si>
    <t>種類：長ねぎ</t>
    <rPh sb="0" eb="2">
      <t>シュルイ</t>
    </rPh>
    <rPh sb="3" eb="4">
      <t>ナガ</t>
    </rPh>
    <phoneticPr fontId="1"/>
  </si>
  <si>
    <t>CsI</t>
  </si>
  <si>
    <t>-</t>
    <phoneticPr fontId="1"/>
  </si>
  <si>
    <t>&lt;25</t>
    <phoneticPr fontId="1"/>
  </si>
  <si>
    <t>青森県</t>
    <rPh sb="0" eb="3">
      <t>アオモリケン</t>
    </rPh>
    <phoneticPr fontId="9"/>
  </si>
  <si>
    <t>ダイコン</t>
  </si>
  <si>
    <t>リンゴ</t>
  </si>
  <si>
    <t>品種：ジョナゴールド</t>
    <rPh sb="0" eb="2">
      <t>ヒンシュ</t>
    </rPh>
    <phoneticPr fontId="1"/>
  </si>
  <si>
    <t>栃木県</t>
    <rPh sb="0" eb="3">
      <t>トチギケン</t>
    </rPh>
    <phoneticPr fontId="9"/>
  </si>
  <si>
    <t>ホウレンソウ</t>
  </si>
  <si>
    <t>-</t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</si>
  <si>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</si>
  <si>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調製液状乳</t>
    <rPh sb="0" eb="2">
      <t>チョウセイ</t>
    </rPh>
    <rPh sb="2" eb="4">
      <t>エキジョウ</t>
    </rPh>
    <rPh sb="4" eb="5">
      <t>ニュウ</t>
    </rPh>
    <phoneticPr fontId="1"/>
  </si>
  <si>
    <t>&lt;0.44409</t>
  </si>
  <si>
    <t>&lt;0.49023</t>
  </si>
  <si>
    <t>ベビーフード</t>
    <phoneticPr fontId="1"/>
  </si>
  <si>
    <t>&lt;0.43918</t>
  </si>
  <si>
    <t>&lt;0.53978</t>
  </si>
  <si>
    <t>&lt;0.98551</t>
    <phoneticPr fontId="1"/>
  </si>
  <si>
    <t>&lt;0.89257</t>
  </si>
  <si>
    <t>&lt;0.89675</t>
  </si>
  <si>
    <t>&lt;1.78932</t>
    <phoneticPr fontId="1"/>
  </si>
  <si>
    <t>&lt;0.93432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</si>
</sst>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1">
    <xf numFmtId="0" fontId="0" fillId="0" borderId="0" xfId="0"/>
    <xf numFmtId="0" fontId="2" fillId="2" borderId="33" xfId="0" applyNumberFormat="1" applyFont="1" applyFill="1" applyBorder="1" applyAlignment="1">
      <alignment horizontal="center" vertical="center" wrapText="1"/>
    </xf>
    <xf numFmtId="0" fontId="2" fillId="2" borderId="32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57" fontId="2" fillId="2" borderId="36" xfId="0" applyNumberFormat="1" applyFont="1" applyFill="1" applyBorder="1" applyAlignment="1">
      <alignment horizontal="center" vertical="center" wrapText="1"/>
    </xf>
    <xf numFmtId="176" fontId="2" fillId="2" borderId="37" xfId="0" applyNumberFormat="1" applyFont="1" applyFill="1" applyBorder="1" applyAlignment="1">
      <alignment horizontal="center" vertical="center" wrapText="1"/>
    </xf>
    <xf numFmtId="176" fontId="2" fillId="2" borderId="4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3" borderId="35" xfId="0" applyNumberFormat="1" applyFont="1" applyFill="1" applyBorder="1" applyAlignment="1">
      <alignment horizontal="center" vertical="center" wrapText="1"/>
    </xf>
    <xf numFmtId="0" fontId="2" fillId="3" borderId="42" xfId="0" applyNumberFormat="1" applyFont="1" applyFill="1" applyBorder="1" applyAlignment="1">
      <alignment horizontal="center" vertical="center" wrapText="1"/>
    </xf>
    <xf numFmtId="0" fontId="2" fillId="2" borderId="40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57" fontId="2" fillId="2" borderId="43" xfId="0" applyNumberFormat="1" applyFont="1" applyFill="1" applyBorder="1" applyAlignment="1">
      <alignment horizontal="center" vertical="center" wrapText="1"/>
    </xf>
    <xf numFmtId="0" fontId="2" fillId="2" borderId="39" xfId="0" applyNumberFormat="1" applyFont="1" applyFill="1" applyBorder="1" applyAlignment="1">
      <alignment horizontal="center" vertical="center" wrapText="1"/>
    </xf>
    <xf numFmtId="0" fontId="2" fillId="2" borderId="24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35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0" fillId="0" borderId="44" xfId="0" applyBorder="1"/>
    <xf numFmtId="0" fontId="0" fillId="0" borderId="44" xfId="0" applyBorder="1" applyAlignment="1"/>
    <xf numFmtId="0" fontId="2" fillId="3" borderId="1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/>
    </xf>
    <xf numFmtId="0" fontId="2" fillId="2" borderId="19" xfId="0" applyNumberFormat="1" applyFont="1" applyFill="1" applyBorder="1" applyAlignment="1">
      <alignment horizontal="left" vertical="center" wrapText="1"/>
    </xf>
    <xf numFmtId="0" fontId="2" fillId="2" borderId="20" xfId="0" applyNumberFormat="1" applyFont="1" applyFill="1" applyBorder="1" applyAlignment="1">
      <alignment horizontal="left" vertical="center" wrapText="1"/>
    </xf>
    <xf numFmtId="0" fontId="2" fillId="2" borderId="25" xfId="0" applyNumberFormat="1" applyFont="1" applyFill="1" applyBorder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27" xfId="0" applyNumberFormat="1" applyFont="1" applyFill="1" applyBorder="1" applyAlignment="1">
      <alignment horizontal="center" vertical="center" wrapText="1"/>
    </xf>
    <xf numFmtId="176" fontId="2" fillId="2" borderId="19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</cellXfs>
  <cellStyles count="1">
    <cellStyle name="標準" xfId="0" builtinId="0"/>
  </cellStyles>
  <dxfs count="4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3)&#22269;&#34907;&#30740;/&#26908;&#26619;&#32080;&#26524;&#22577;&#21578;&#12304;2020.08.11&#12305;&#22269;&#34907;&#3074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3)&#22269;&#34907;&#30740;/&#26908;&#26619;&#32080;&#26524;&#22577;&#21578;&#12304;2020.08.14&#12305;&#22269;&#34907;&#3074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8&#26376;&#20998;/&#12503;&#12524;&#12473;R2.8.(&#31532;1199&#22577;)/(3)&#22269;&#34907;&#30740;/&#27809;/&#20083;&#20816;&#29992;&#12304;R2.8.11&#12305;&#22269;&#34907;&#3074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</row>
        <row r="6">
          <cell r="A6" t="str">
            <v>宮城県</v>
          </cell>
          <cell r="C6" t="str">
            <v>水産物</v>
          </cell>
        </row>
        <row r="7">
          <cell r="A7" t="str">
            <v>秋田県</v>
          </cell>
          <cell r="C7" t="str">
            <v>牛乳・乳児用食品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D3" t="str">
            <v>野生</v>
          </cell>
        </row>
        <row r="4">
          <cell r="D4" t="str">
            <v>天然</v>
          </cell>
        </row>
        <row r="5">
          <cell r="D5" t="str">
            <v>栽培</v>
          </cell>
        </row>
        <row r="6">
          <cell r="D6" t="str">
            <v>養殖</v>
          </cell>
        </row>
        <row r="7">
          <cell r="D7" t="str">
            <v>不明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4"/>
  <sheetViews>
    <sheetView tabSelected="1" workbookViewId="0">
      <selection activeCell="A2" sqref="A2"/>
    </sheetView>
  </sheetViews>
  <sheetFormatPr defaultRowHeight="18" x14ac:dyDescent="0.45"/>
  <cols>
    <col min="2" max="2" width="10.3984375" style="22" bestFit="1" customWidth="1"/>
    <col min="3" max="3" width="24.09765625" style="22" bestFit="1" customWidth="1"/>
    <col min="6" max="6" width="30" style="22" bestFit="1" customWidth="1"/>
    <col min="8" max="8" width="16.296875" style="22" bestFit="1" customWidth="1"/>
    <col min="9" max="9" width="12.3984375" style="22" bestFit="1" customWidth="1"/>
    <col min="10" max="10" width="36.8984375" style="22" bestFit="1" customWidth="1"/>
    <col min="11" max="11" width="20.09765625" style="22" bestFit="1" customWidth="1"/>
    <col min="12" max="12" width="26.09765625" style="22" bestFit="1" customWidth="1"/>
    <col min="13" max="13" width="22.796875" style="22" bestFit="1" customWidth="1"/>
  </cols>
  <sheetData>
    <row r="1" spans="1:23" x14ac:dyDescent="0.45">
      <c r="A1" t="s">
        <v>0</v>
      </c>
    </row>
    <row r="2" spans="1:23" ht="18.600000000000001" thickBot="1" x14ac:dyDescent="0.5">
      <c r="A2" s="32"/>
      <c r="B2" s="33"/>
      <c r="C2" s="33"/>
    </row>
    <row r="3" spans="1:23" x14ac:dyDescent="0.45">
      <c r="A3" s="77" t="s">
        <v>1</v>
      </c>
      <c r="B3" s="79" t="s">
        <v>2</v>
      </c>
      <c r="C3" s="72" t="s">
        <v>3</v>
      </c>
      <c r="D3" s="62" t="s">
        <v>4</v>
      </c>
      <c r="E3" s="60"/>
      <c r="F3" s="61"/>
      <c r="G3" s="81" t="s">
        <v>5</v>
      </c>
      <c r="H3" s="84" t="s">
        <v>6</v>
      </c>
      <c r="I3" s="59" t="s">
        <v>7</v>
      </c>
      <c r="J3" s="60"/>
      <c r="K3" s="60"/>
      <c r="L3" s="61"/>
      <c r="M3" s="62" t="s">
        <v>8</v>
      </c>
      <c r="N3" s="61"/>
      <c r="O3" s="63" t="s">
        <v>9</v>
      </c>
      <c r="P3" s="64"/>
      <c r="Q3" s="62" t="s">
        <v>10</v>
      </c>
      <c r="R3" s="60"/>
      <c r="S3" s="60"/>
      <c r="T3" s="60"/>
      <c r="U3" s="60"/>
      <c r="V3" s="60"/>
      <c r="W3" s="61"/>
    </row>
    <row r="4" spans="1:23" x14ac:dyDescent="0.45">
      <c r="A4" s="77"/>
      <c r="B4" s="79"/>
      <c r="C4" s="72"/>
      <c r="D4" s="65" t="s">
        <v>11</v>
      </c>
      <c r="E4" s="68" t="s">
        <v>12</v>
      </c>
      <c r="F4" s="71" t="s">
        <v>13</v>
      </c>
      <c r="G4" s="82"/>
      <c r="H4" s="85"/>
      <c r="I4" s="74" t="s">
        <v>14</v>
      </c>
      <c r="J4" s="28"/>
      <c r="K4" s="29"/>
      <c r="L4" s="71" t="s">
        <v>15</v>
      </c>
      <c r="M4" s="74" t="s">
        <v>16</v>
      </c>
      <c r="N4" s="45" t="s">
        <v>17</v>
      </c>
      <c r="O4" s="48" t="s">
        <v>18</v>
      </c>
      <c r="P4" s="51" t="s">
        <v>19</v>
      </c>
      <c r="Q4" s="54" t="s">
        <v>20</v>
      </c>
      <c r="R4" s="55"/>
      <c r="S4" s="55"/>
      <c r="T4" s="56" t="s">
        <v>21</v>
      </c>
      <c r="U4" s="34" t="s">
        <v>22</v>
      </c>
      <c r="V4" s="34" t="s">
        <v>23</v>
      </c>
      <c r="W4" s="37" t="s">
        <v>24</v>
      </c>
    </row>
    <row r="5" spans="1:23" ht="109.95" customHeight="1" x14ac:dyDescent="0.45">
      <c r="A5" s="77"/>
      <c r="B5" s="79"/>
      <c r="C5" s="72"/>
      <c r="D5" s="66"/>
      <c r="E5" s="69"/>
      <c r="F5" s="72"/>
      <c r="G5" s="82"/>
      <c r="H5" s="85"/>
      <c r="I5" s="75"/>
      <c r="J5" s="40" t="s">
        <v>25</v>
      </c>
      <c r="K5" s="40" t="s">
        <v>26</v>
      </c>
      <c r="L5" s="72"/>
      <c r="M5" s="75"/>
      <c r="N5" s="46"/>
      <c r="O5" s="49"/>
      <c r="P5" s="52"/>
      <c r="Q5" s="42" t="s">
        <v>27</v>
      </c>
      <c r="R5" s="43"/>
      <c r="S5" s="44"/>
      <c r="T5" s="57"/>
      <c r="U5" s="35"/>
      <c r="V5" s="35"/>
      <c r="W5" s="38"/>
    </row>
    <row r="6" spans="1:23" ht="18.600000000000001" thickBot="1" x14ac:dyDescent="0.5">
      <c r="A6" s="78"/>
      <c r="B6" s="80"/>
      <c r="C6" s="73"/>
      <c r="D6" s="67"/>
      <c r="E6" s="70"/>
      <c r="F6" s="73"/>
      <c r="G6" s="83"/>
      <c r="H6" s="86"/>
      <c r="I6" s="76"/>
      <c r="J6" s="41"/>
      <c r="K6" s="41"/>
      <c r="L6" s="73"/>
      <c r="M6" s="76"/>
      <c r="N6" s="47"/>
      <c r="O6" s="50"/>
      <c r="P6" s="53"/>
      <c r="Q6" s="1" t="s">
        <v>28</v>
      </c>
      <c r="R6" s="2" t="s">
        <v>29</v>
      </c>
      <c r="S6" s="3" t="s">
        <v>30</v>
      </c>
      <c r="T6" s="58"/>
      <c r="U6" s="36"/>
      <c r="V6" s="36"/>
      <c r="W6" s="39"/>
    </row>
    <row r="7" spans="1:23" ht="18.600000000000001" thickTop="1" x14ac:dyDescent="0.45">
      <c r="A7" s="4">
        <v>1</v>
      </c>
      <c r="B7" s="23"/>
      <c r="C7" s="25" t="s">
        <v>31</v>
      </c>
      <c r="D7" s="5" t="s">
        <v>32</v>
      </c>
      <c r="E7" s="4"/>
      <c r="F7" s="25"/>
      <c r="G7" s="6" t="s">
        <v>33</v>
      </c>
      <c r="H7" s="27" t="s">
        <v>34</v>
      </c>
      <c r="I7" s="23" t="s">
        <v>35</v>
      </c>
      <c r="J7" s="23" t="s">
        <v>36</v>
      </c>
      <c r="K7" s="23" t="s">
        <v>37</v>
      </c>
      <c r="L7" s="30" t="s">
        <v>38</v>
      </c>
      <c r="M7" s="31" t="s">
        <v>31</v>
      </c>
      <c r="N7" s="8" t="s">
        <v>39</v>
      </c>
      <c r="O7" s="9">
        <v>44051</v>
      </c>
      <c r="P7" s="10">
        <v>44054</v>
      </c>
      <c r="Q7" s="11" t="s">
        <v>40</v>
      </c>
      <c r="R7" s="12" t="s">
        <v>41</v>
      </c>
      <c r="S7" s="13" t="s">
        <v>42</v>
      </c>
      <c r="T7" s="14" t="str">
        <f t="shared" ref="T7:U1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&lt;2.75</v>
      </c>
      <c r="U7" s="14" t="str">
        <f t="shared" si="0"/>
        <v>&lt;3.04</v>
      </c>
      <c r="V7" s="15" t="str">
        <f t="shared" ref="V7:V1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&lt;5.8</v>
      </c>
      <c r="W7" s="16" t="str">
        <f t="shared" ref="W7:W14" si="2">IF(ISERROR(V7*1),"",IF(AND(H7="飲料水",V7&gt;=11),"○",IF(AND(H7="牛乳・乳児用食品",V7&gt;=51),"○",IF(AND(H7&lt;&gt;"",V7&gt;=110),"○",""))))</f>
        <v/>
      </c>
    </row>
    <row r="8" spans="1:23" x14ac:dyDescent="0.45">
      <c r="A8" s="4">
        <v>2</v>
      </c>
      <c r="B8" s="23"/>
      <c r="C8" s="25" t="s">
        <v>31</v>
      </c>
      <c r="D8" s="5" t="s">
        <v>43</v>
      </c>
      <c r="E8" s="4"/>
      <c r="F8" s="25"/>
      <c r="G8" s="6" t="s">
        <v>33</v>
      </c>
      <c r="H8" s="27" t="s">
        <v>34</v>
      </c>
      <c r="I8" s="23" t="s">
        <v>44</v>
      </c>
      <c r="J8" s="23"/>
      <c r="K8" s="23" t="s">
        <v>45</v>
      </c>
      <c r="L8" s="30" t="s">
        <v>38</v>
      </c>
      <c r="M8" s="31" t="s">
        <v>31</v>
      </c>
      <c r="N8" s="8" t="s">
        <v>46</v>
      </c>
      <c r="O8" s="9">
        <v>44054</v>
      </c>
      <c r="P8" s="10">
        <v>44057</v>
      </c>
      <c r="Q8" s="11" t="s">
        <v>47</v>
      </c>
      <c r="R8" s="12" t="s">
        <v>47</v>
      </c>
      <c r="S8" s="13" t="s">
        <v>48</v>
      </c>
      <c r="T8" s="14" t="str">
        <f t="shared" si="0"/>
        <v>-</v>
      </c>
      <c r="U8" s="14" t="str">
        <f t="shared" si="0"/>
        <v>-</v>
      </c>
      <c r="V8" s="15" t="str">
        <f t="shared" si="1"/>
        <v>&lt;25</v>
      </c>
      <c r="W8" s="16" t="str">
        <f t="shared" si="2"/>
        <v/>
      </c>
    </row>
    <row r="9" spans="1:23" x14ac:dyDescent="0.45">
      <c r="A9" s="4">
        <v>3</v>
      </c>
      <c r="B9" s="24"/>
      <c r="C9" s="25" t="s">
        <v>31</v>
      </c>
      <c r="D9" s="7" t="s">
        <v>49</v>
      </c>
      <c r="E9" s="17"/>
      <c r="F9" s="26"/>
      <c r="G9" s="6" t="s">
        <v>33</v>
      </c>
      <c r="H9" s="27" t="s">
        <v>34</v>
      </c>
      <c r="I9" s="24" t="s">
        <v>50</v>
      </c>
      <c r="J9" s="24"/>
      <c r="K9" s="24"/>
      <c r="L9" s="30" t="s">
        <v>38</v>
      </c>
      <c r="M9" s="31" t="s">
        <v>31</v>
      </c>
      <c r="N9" s="8" t="s">
        <v>46</v>
      </c>
      <c r="O9" s="18">
        <v>44054</v>
      </c>
      <c r="P9" s="10">
        <v>44057</v>
      </c>
      <c r="Q9" s="11" t="s">
        <v>47</v>
      </c>
      <c r="R9" s="12" t="s">
        <v>47</v>
      </c>
      <c r="S9" s="13" t="s">
        <v>48</v>
      </c>
      <c r="T9" s="14" t="str">
        <f t="shared" si="0"/>
        <v>-</v>
      </c>
      <c r="U9" s="14" t="str">
        <f t="shared" si="0"/>
        <v>-</v>
      </c>
      <c r="V9" s="15" t="str">
        <f t="shared" si="1"/>
        <v>&lt;25</v>
      </c>
      <c r="W9" s="16" t="str">
        <f t="shared" si="2"/>
        <v/>
      </c>
    </row>
    <row r="10" spans="1:23" x14ac:dyDescent="0.45">
      <c r="A10" s="4">
        <v>4</v>
      </c>
      <c r="B10" s="24"/>
      <c r="C10" s="25" t="s">
        <v>31</v>
      </c>
      <c r="D10" s="7" t="s">
        <v>49</v>
      </c>
      <c r="E10" s="17"/>
      <c r="F10" s="26"/>
      <c r="G10" s="6" t="s">
        <v>33</v>
      </c>
      <c r="H10" s="27" t="s">
        <v>34</v>
      </c>
      <c r="I10" s="24" t="s">
        <v>51</v>
      </c>
      <c r="J10" s="24"/>
      <c r="K10" s="24" t="s">
        <v>52</v>
      </c>
      <c r="L10" s="30" t="s">
        <v>38</v>
      </c>
      <c r="M10" s="31" t="s">
        <v>31</v>
      </c>
      <c r="N10" s="8" t="s">
        <v>46</v>
      </c>
      <c r="O10" s="18">
        <v>44054</v>
      </c>
      <c r="P10" s="10">
        <v>44057</v>
      </c>
      <c r="Q10" s="11" t="s">
        <v>47</v>
      </c>
      <c r="R10" s="12" t="s">
        <v>47</v>
      </c>
      <c r="S10" s="13" t="s">
        <v>48</v>
      </c>
      <c r="T10" s="14" t="str">
        <f t="shared" si="0"/>
        <v>-</v>
      </c>
      <c r="U10" s="14" t="str">
        <f t="shared" si="0"/>
        <v>-</v>
      </c>
      <c r="V10" s="15" t="str">
        <f t="shared" si="1"/>
        <v>&lt;25</v>
      </c>
      <c r="W10" s="16" t="str">
        <f t="shared" si="2"/>
        <v/>
      </c>
    </row>
    <row r="11" spans="1:23" x14ac:dyDescent="0.45">
      <c r="A11" s="4">
        <v>5</v>
      </c>
      <c r="B11" s="24"/>
      <c r="C11" s="25" t="s">
        <v>31</v>
      </c>
      <c r="D11" s="7" t="s">
        <v>53</v>
      </c>
      <c r="E11" s="17"/>
      <c r="F11" s="26"/>
      <c r="G11" s="6" t="s">
        <v>33</v>
      </c>
      <c r="H11" s="27" t="s">
        <v>34</v>
      </c>
      <c r="I11" s="24" t="s">
        <v>54</v>
      </c>
      <c r="J11" s="24"/>
      <c r="K11" s="24"/>
      <c r="L11" s="30" t="s">
        <v>38</v>
      </c>
      <c r="M11" s="31" t="s">
        <v>31</v>
      </c>
      <c r="N11" s="8" t="s">
        <v>46</v>
      </c>
      <c r="O11" s="18">
        <v>44054</v>
      </c>
      <c r="P11" s="10">
        <v>44057</v>
      </c>
      <c r="Q11" s="11" t="s">
        <v>47</v>
      </c>
      <c r="R11" s="12" t="s">
        <v>47</v>
      </c>
      <c r="S11" s="13" t="s">
        <v>48</v>
      </c>
      <c r="T11" s="14" t="str">
        <f t="shared" si="0"/>
        <v>-</v>
      </c>
      <c r="U11" s="14" t="str">
        <f t="shared" si="0"/>
        <v>-</v>
      </c>
      <c r="V11" s="15" t="str">
        <f t="shared" si="1"/>
        <v>&lt;25</v>
      </c>
      <c r="W11" s="16" t="str">
        <f t="shared" si="2"/>
        <v/>
      </c>
    </row>
    <row r="12" spans="1:23" x14ac:dyDescent="0.45">
      <c r="A12" s="4">
        <v>6</v>
      </c>
      <c r="B12" s="4" t="s">
        <v>55</v>
      </c>
      <c r="C12" s="87" t="s">
        <v>31</v>
      </c>
      <c r="D12" s="5" t="s">
        <v>55</v>
      </c>
      <c r="E12" s="4" t="s">
        <v>55</v>
      </c>
      <c r="F12" s="4" t="s">
        <v>55</v>
      </c>
      <c r="G12" s="6" t="s">
        <v>33</v>
      </c>
      <c r="H12" s="7" t="s">
        <v>56</v>
      </c>
      <c r="I12" s="4" t="s">
        <v>57</v>
      </c>
      <c r="J12" s="4" t="s">
        <v>55</v>
      </c>
      <c r="K12" s="4" t="s">
        <v>55</v>
      </c>
      <c r="L12" s="90" t="s">
        <v>38</v>
      </c>
      <c r="M12" s="88" t="s">
        <v>31</v>
      </c>
      <c r="N12" s="8" t="s">
        <v>39</v>
      </c>
      <c r="O12" s="9">
        <v>44046</v>
      </c>
      <c r="P12" s="10">
        <v>44054</v>
      </c>
      <c r="Q12" s="11" t="s">
        <v>58</v>
      </c>
      <c r="R12" s="12" t="s">
        <v>59</v>
      </c>
      <c r="S12" s="13" t="s">
        <v>67</v>
      </c>
      <c r="T12" s="14" t="str">
        <f t="shared" si="0"/>
        <v>&lt;0.444</v>
      </c>
      <c r="U12" s="14" t="str">
        <f t="shared" si="0"/>
        <v>&lt;0.49</v>
      </c>
      <c r="V12" s="15" t="str">
        <f t="shared" si="1"/>
        <v>&lt;0.93</v>
      </c>
      <c r="W12" s="16" t="str">
        <f t="shared" si="2"/>
        <v/>
      </c>
    </row>
    <row r="13" spans="1:23" x14ac:dyDescent="0.45">
      <c r="A13" s="4">
        <v>7</v>
      </c>
      <c r="B13" s="4" t="s">
        <v>55</v>
      </c>
      <c r="C13" s="87" t="s">
        <v>31</v>
      </c>
      <c r="D13" s="7" t="s">
        <v>55</v>
      </c>
      <c r="E13" s="4" t="s">
        <v>55</v>
      </c>
      <c r="F13" s="4" t="s">
        <v>55</v>
      </c>
      <c r="G13" s="6" t="s">
        <v>33</v>
      </c>
      <c r="H13" s="7" t="s">
        <v>56</v>
      </c>
      <c r="I13" s="17" t="s">
        <v>60</v>
      </c>
      <c r="J13" s="4" t="s">
        <v>55</v>
      </c>
      <c r="K13" s="4" t="s">
        <v>55</v>
      </c>
      <c r="L13" s="90" t="s">
        <v>38</v>
      </c>
      <c r="M13" s="89" t="s">
        <v>31</v>
      </c>
      <c r="N13" s="19" t="s">
        <v>39</v>
      </c>
      <c r="O13" s="18">
        <v>44046</v>
      </c>
      <c r="P13" s="10">
        <v>44054</v>
      </c>
      <c r="Q13" s="20" t="s">
        <v>61</v>
      </c>
      <c r="R13" s="21" t="s">
        <v>62</v>
      </c>
      <c r="S13" s="13" t="s">
        <v>63</v>
      </c>
      <c r="T13" s="14" t="str">
        <f t="shared" si="0"/>
        <v>&lt;0.439</v>
      </c>
      <c r="U13" s="14" t="str">
        <f t="shared" si="0"/>
        <v>&lt;0.539</v>
      </c>
      <c r="V13" s="15" t="str">
        <f t="shared" si="1"/>
        <v>&lt;0.98</v>
      </c>
      <c r="W13" s="16" t="str">
        <f t="shared" si="2"/>
        <v/>
      </c>
    </row>
    <row r="14" spans="1:23" x14ac:dyDescent="0.45">
      <c r="A14" s="4">
        <v>8</v>
      </c>
      <c r="B14" s="4" t="s">
        <v>55</v>
      </c>
      <c r="C14" s="87" t="s">
        <v>31</v>
      </c>
      <c r="D14" s="7" t="s">
        <v>55</v>
      </c>
      <c r="E14" s="4" t="s">
        <v>55</v>
      </c>
      <c r="F14" s="4" t="s">
        <v>55</v>
      </c>
      <c r="G14" s="6" t="s">
        <v>33</v>
      </c>
      <c r="H14" s="7" t="s">
        <v>56</v>
      </c>
      <c r="I14" s="17" t="s">
        <v>60</v>
      </c>
      <c r="J14" s="4" t="s">
        <v>55</v>
      </c>
      <c r="K14" s="4" t="s">
        <v>55</v>
      </c>
      <c r="L14" s="90" t="s">
        <v>38</v>
      </c>
      <c r="M14" s="89" t="s">
        <v>31</v>
      </c>
      <c r="N14" s="19" t="s">
        <v>39</v>
      </c>
      <c r="O14" s="18">
        <v>44049</v>
      </c>
      <c r="P14" s="10">
        <v>44054</v>
      </c>
      <c r="Q14" s="20" t="s">
        <v>64</v>
      </c>
      <c r="R14" s="21" t="s">
        <v>65</v>
      </c>
      <c r="S14" s="13" t="s">
        <v>66</v>
      </c>
      <c r="T14" s="14" t="str">
        <f t="shared" si="0"/>
        <v>&lt;0.892</v>
      </c>
      <c r="U14" s="14" t="str">
        <f t="shared" si="0"/>
        <v>&lt;0.896</v>
      </c>
      <c r="V14" s="15" t="str">
        <f t="shared" si="1"/>
        <v>&lt;1.8</v>
      </c>
      <c r="W14" s="16" t="str">
        <f t="shared" si="2"/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">
    <cfRule type="expression" dxfId="3" priority="4">
      <formula>$W7="○"</formula>
    </cfRule>
  </conditionalFormatting>
  <conditionalFormatting sqref="V8:V11">
    <cfRule type="expression" dxfId="2" priority="3">
      <formula>$W8="○"</formula>
    </cfRule>
  </conditionalFormatting>
  <conditionalFormatting sqref="V12:V14">
    <cfRule type="expression" dxfId="0" priority="1">
      <formula>$W12="○"</formula>
    </cfRule>
  </conditionalFormatting>
  <dataValidations count="6">
    <dataValidation type="list" allowBlank="1" showInputMessage="1" showErrorMessage="1" sqref="J9:J11">
      <formula1>野生_栽培</formula1>
    </dataValidation>
    <dataValidation type="list" allowBlank="1" showInputMessage="1" showErrorMessage="1" sqref="D7:D14">
      <formula1>産地</formula1>
    </dataValidation>
    <dataValidation type="list" allowBlank="1" showInputMessage="1" showErrorMessage="1" sqref="G7:G14">
      <formula1>流通品_非流通品</formula1>
    </dataValidation>
    <dataValidation type="list" allowBlank="1" showInputMessage="1" showErrorMessage="1" sqref="H7:H14">
      <formula1>食品カテゴリ</formula1>
    </dataValidation>
    <dataValidation type="date" allowBlank="1" showInputMessage="1" showErrorMessage="1" sqref="O7:P14">
      <formula1>23743</formula1>
      <formula2>61453</formula2>
    </dataValidation>
    <dataValidation type="list" allowBlank="1" showInputMessage="1" showErrorMessage="1" sqref="W7:W14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'\\10.25.75.248\kyoyu\化学物質係\●東北地方太平洋沖地震福島原発\■プレス\R2年度\R2.8月分\プレスR2.8.(第1199報)\(3)国衛研\[検査結果報告【2020.08.14】国衛研.xlsx]マスタ（削除不可）'!#REF!</xm:f>
          </x14:formula1>
          <xm:sqref>N8:N11 L8:L11 J8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'\\10.25.75.248\kyoyu\化学物質係\●東北地方太平洋沖地震福島原発\■プレス\R2年度\R2.8月分\プレスR2.8.(第1199報)\(3)国衛研\[検査結果報告【2020.08.11】国衛研.xlsx]マスタ（削除不可）'!#REF!</xm:f>
          </x14:formula1>
          <xm:sqref>N4:N7 L7 J7</xm:sqref>
        </x14:dataValidation>
        <x14:dataValidation type="list" allowBlank="1" showInputMessage="1" showErrorMessage="1">
          <x14:formula1>
            <xm:f>'[修正乳児用【R2.8.11】国衛研.xlsx]マスタ（削除不可）'!#REF!</xm:f>
          </x14:formula1>
          <xm:sqref>L12:L14</xm:sqref>
        </x14:dataValidation>
        <x14:dataValidation type="list" allowBlank="1" showInputMessage="1" showErrorMessage="1">
          <x14:formula1>
            <xm:f>'[修正乳児用【R2.8.11】国衛研.xlsx]マスタ（削除不可）'!#REF!</xm:f>
          </x14:formula1>
          <xm:sqref>N12:N14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2020-08-25T01:39:08Z</dcterms:modified>
</cp:coreProperties>
</file>