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624" windowHeight="8928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V7" i="1"/>
  <c r="W7" i="1" s="1"/>
  <c r="U7" i="1"/>
  <c r="T7" i="1"/>
</calcChain>
</file>

<file path=xl/sharedStrings.xml><?xml version="1.0" encoding="utf-8"?>
<sst xmlns="http://schemas.openxmlformats.org/spreadsheetml/2006/main" count="191" uniqueCount="88">
  <si>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</si>
  <si>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</si>
  <si>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</si>
  <si>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</si>
  <si>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</si>
  <si>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</si>
  <si>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</si>
  <si>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</si>
  <si>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</si>
  <si>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</si>
  <si>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</si>
  <si>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</si>
  <si>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</si>
  <si>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</si>
  <si>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</si>
  <si>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</si>
  <si>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</si>
  <si>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</si>
  <si>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</si>
  <si>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</si>
  <si>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</si>
  <si>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</si>
  <si>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</si>
  <si>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</si>
  <si>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</si>
  <si>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</si>
  <si>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</si>
  <si>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</si>
  <si>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</si>
  <si>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</si>
  <si>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</si>
  <si>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</si>
  <si>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</si>
  <si>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西会津町</t>
  </si>
  <si>
    <t>製造・加工場所
（福島県西会津町）</t>
  </si>
  <si>
    <t>非流通品</t>
  </si>
  <si>
    <t>その他</t>
  </si>
  <si>
    <t>乾燥きくらげ</t>
    <phoneticPr fontId="1"/>
  </si>
  <si>
    <t>栽培</t>
    <rPh sb="0" eb="2">
      <t>サイバイ</t>
    </rPh>
    <phoneticPr fontId="3"/>
  </si>
  <si>
    <t>施設栽培</t>
    <rPh sb="0" eb="2">
      <t>シセツ</t>
    </rPh>
    <rPh sb="2" eb="4">
      <t>サイバイ</t>
    </rPh>
    <phoneticPr fontId="1"/>
  </si>
  <si>
    <t>制限なし</t>
    <rPh sb="0" eb="2">
      <t>セイゲン</t>
    </rPh>
    <phoneticPr fontId="7"/>
  </si>
  <si>
    <t>福島県衛生研究所</t>
  </si>
  <si>
    <t>Ge</t>
  </si>
  <si>
    <t>&lt;3.3</t>
  </si>
  <si>
    <t>&lt;2.0</t>
  </si>
  <si>
    <t>&lt;5.3</t>
  </si>
  <si>
    <t>-</t>
  </si>
  <si>
    <t>製造・加工場所
（福島県会津若松市）</t>
  </si>
  <si>
    <t>まんじゅう</t>
  </si>
  <si>
    <t>&lt;6.5</t>
  </si>
  <si>
    <t>&lt;5.2</t>
  </si>
  <si>
    <t>&lt;12</t>
  </si>
  <si>
    <t>&lt;5.4</t>
  </si>
  <si>
    <t>&lt;5.8</t>
  </si>
  <si>
    <t>&lt;11</t>
  </si>
  <si>
    <t>只見町</t>
    <phoneticPr fontId="1"/>
  </si>
  <si>
    <t>製造・加工場所
（福島県只見町）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</si>
  <si>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</si>
  <si>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わらびしょうゆ漬</t>
  </si>
  <si>
    <t>&lt;7.4</t>
  </si>
  <si>
    <t>&lt;6.6</t>
  </si>
  <si>
    <t>&lt;14</t>
  </si>
  <si>
    <t>南会津町</t>
    <phoneticPr fontId="1"/>
  </si>
  <si>
    <t>なめこ水煮</t>
    <phoneticPr fontId="1"/>
  </si>
  <si>
    <t>&lt;7.6</t>
  </si>
  <si>
    <t>トマトジュース</t>
  </si>
  <si>
    <t>&lt;2.7</t>
  </si>
  <si>
    <t>&lt;4.7</t>
  </si>
  <si>
    <t>福島市</t>
  </si>
  <si>
    <t>製造・加工場所
（福島県南相馬市）</t>
  </si>
  <si>
    <t>アイスクリーム</t>
  </si>
  <si>
    <t>&lt;4.2</t>
  </si>
  <si>
    <t>&lt;3.0</t>
  </si>
  <si>
    <t>&lt;7.2</t>
  </si>
  <si>
    <t>ラクトアイス</t>
  </si>
  <si>
    <t>&lt;7.8</t>
  </si>
  <si>
    <t>&lt;8.6</t>
  </si>
  <si>
    <t>&lt;16</t>
  </si>
  <si>
    <t>&lt;9.7</t>
  </si>
  <si>
    <t>&lt;7.3</t>
  </si>
  <si>
    <t>&lt;17</t>
  </si>
  <si>
    <t>川内村</t>
  </si>
  <si>
    <t>製造・加工場所
（福島県川内村）</t>
  </si>
  <si>
    <t>乾燥ひらたけ</t>
    <phoneticPr fontId="1"/>
  </si>
  <si>
    <t>&lt;4.8</t>
  </si>
  <si>
    <t>&lt;2.6</t>
  </si>
  <si>
    <t>乾燥まいたけ</t>
    <phoneticPr fontId="1"/>
  </si>
  <si>
    <t>&lt;3.5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</si>
</sst>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2" borderId="17" xfId="0" applyFont="1" applyFill="1" applyBorder="1" applyAlignment="1">
      <alignment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6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46" xfId="0" applyBorder="1"/>
    <xf numFmtId="0" fontId="2" fillId="2" borderId="4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2)&#31119;&#23798;&#30476;/13_&#31119;&#23798;&#30476;&#12304;&#12381;&#12398;&#20182;&#12305;&#12304;R2.7.2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/>
  </sheetViews>
  <sheetFormatPr defaultRowHeight="18" x14ac:dyDescent="0.45"/>
  <cols>
    <col min="2" max="2" width="10.3984375" bestFit="1" customWidth="1"/>
    <col min="6" max="6" width="33.8984375" bestFit="1" customWidth="1"/>
    <col min="7" max="7" width="24.09765625" bestFit="1" customWidth="1"/>
    <col min="9" max="9" width="16.296875" style="34" bestFit="1" customWidth="1"/>
    <col min="10" max="10" width="36.8984375" style="34" bestFit="1" customWidth="1"/>
    <col min="11" max="11" width="21.69921875" customWidth="1"/>
    <col min="12" max="12" width="26.09765625" bestFit="1" customWidth="1"/>
    <col min="13" max="13" width="15.3984375" style="34" bestFit="1" customWidth="1"/>
  </cols>
  <sheetData>
    <row r="1" spans="1:23" x14ac:dyDescent="0.45">
      <c r="A1" t="s">
        <v>0</v>
      </c>
    </row>
    <row r="2" spans="1:23" ht="18.600000000000001" thickBot="1" x14ac:dyDescent="0.5">
      <c r="A2" s="92"/>
      <c r="C2" s="92"/>
    </row>
    <row r="3" spans="1:23" x14ac:dyDescent="0.45">
      <c r="A3" s="84" t="s">
        <v>1</v>
      </c>
      <c r="B3" s="93" t="s">
        <v>2</v>
      </c>
      <c r="C3" s="53" t="s">
        <v>3</v>
      </c>
      <c r="D3" s="69" t="s">
        <v>4</v>
      </c>
      <c r="E3" s="67"/>
      <c r="F3" s="68"/>
      <c r="G3" s="86" t="s">
        <v>5</v>
      </c>
      <c r="H3" s="89" t="s">
        <v>6</v>
      </c>
      <c r="I3" s="66" t="s">
        <v>7</v>
      </c>
      <c r="J3" s="67"/>
      <c r="K3" s="67"/>
      <c r="L3" s="68"/>
      <c r="M3" s="69" t="s">
        <v>8</v>
      </c>
      <c r="N3" s="68"/>
      <c r="O3" s="70" t="s">
        <v>9</v>
      </c>
      <c r="P3" s="71"/>
      <c r="Q3" s="69" t="s">
        <v>10</v>
      </c>
      <c r="R3" s="67"/>
      <c r="S3" s="67"/>
      <c r="T3" s="67"/>
      <c r="U3" s="67"/>
      <c r="V3" s="67"/>
      <c r="W3" s="68"/>
    </row>
    <row r="4" spans="1:23" x14ac:dyDescent="0.45">
      <c r="A4" s="84"/>
      <c r="B4" s="84"/>
      <c r="C4" s="53"/>
      <c r="D4" s="72" t="s">
        <v>11</v>
      </c>
      <c r="E4" s="75" t="s">
        <v>12</v>
      </c>
      <c r="F4" s="78" t="s">
        <v>13</v>
      </c>
      <c r="G4" s="87"/>
      <c r="H4" s="90"/>
      <c r="I4" s="81" t="s">
        <v>14</v>
      </c>
      <c r="J4" s="35"/>
      <c r="K4" s="1"/>
      <c r="L4" s="52" t="s">
        <v>15</v>
      </c>
      <c r="M4" s="81" t="s">
        <v>16</v>
      </c>
      <c r="N4" s="52" t="s">
        <v>17</v>
      </c>
      <c r="O4" s="55" t="s">
        <v>18</v>
      </c>
      <c r="P4" s="58" t="s">
        <v>19</v>
      </c>
      <c r="Q4" s="61" t="s">
        <v>20</v>
      </c>
      <c r="R4" s="62"/>
      <c r="S4" s="62"/>
      <c r="T4" s="63" t="s">
        <v>21</v>
      </c>
      <c r="U4" s="40" t="s">
        <v>22</v>
      </c>
      <c r="V4" s="40" t="s">
        <v>23</v>
      </c>
      <c r="W4" s="43" t="s">
        <v>24</v>
      </c>
    </row>
    <row r="5" spans="1:23" ht="109.95" customHeight="1" x14ac:dyDescent="0.45">
      <c r="A5" s="84"/>
      <c r="B5" s="84"/>
      <c r="C5" s="53"/>
      <c r="D5" s="73"/>
      <c r="E5" s="76"/>
      <c r="F5" s="79"/>
      <c r="G5" s="87"/>
      <c r="H5" s="90"/>
      <c r="I5" s="82"/>
      <c r="J5" s="46" t="s">
        <v>25</v>
      </c>
      <c r="K5" s="46" t="s">
        <v>26</v>
      </c>
      <c r="L5" s="53"/>
      <c r="M5" s="82"/>
      <c r="N5" s="53"/>
      <c r="O5" s="56"/>
      <c r="P5" s="59"/>
      <c r="Q5" s="49" t="s">
        <v>27</v>
      </c>
      <c r="R5" s="50"/>
      <c r="S5" s="51"/>
      <c r="T5" s="64"/>
      <c r="U5" s="41"/>
      <c r="V5" s="41"/>
      <c r="W5" s="44"/>
    </row>
    <row r="6" spans="1:23" ht="18.600000000000001" thickBot="1" x14ac:dyDescent="0.5">
      <c r="A6" s="85"/>
      <c r="B6" s="85"/>
      <c r="C6" s="54"/>
      <c r="D6" s="74"/>
      <c r="E6" s="77"/>
      <c r="F6" s="80"/>
      <c r="G6" s="88"/>
      <c r="H6" s="91"/>
      <c r="I6" s="83"/>
      <c r="J6" s="47"/>
      <c r="K6" s="48"/>
      <c r="L6" s="54"/>
      <c r="M6" s="83"/>
      <c r="N6" s="54"/>
      <c r="O6" s="57"/>
      <c r="P6" s="60"/>
      <c r="Q6" s="2" t="s">
        <v>28</v>
      </c>
      <c r="R6" s="3" t="s">
        <v>29</v>
      </c>
      <c r="S6" s="33" t="s">
        <v>30</v>
      </c>
      <c r="T6" s="65"/>
      <c r="U6" s="42"/>
      <c r="V6" s="42"/>
      <c r="W6" s="45"/>
    </row>
    <row r="7" spans="1:23" ht="18.600000000000001" thickTop="1" x14ac:dyDescent="0.45">
      <c r="A7" s="4">
        <v>1</v>
      </c>
      <c r="B7" s="4" t="s">
        <v>31</v>
      </c>
      <c r="C7" s="5" t="s">
        <v>31</v>
      </c>
      <c r="D7" s="6" t="s">
        <v>32</v>
      </c>
      <c r="E7" s="4" t="s">
        <v>33</v>
      </c>
      <c r="F7" s="7" t="s">
        <v>34</v>
      </c>
      <c r="G7" s="8" t="s">
        <v>35</v>
      </c>
      <c r="H7" s="9" t="s">
        <v>36</v>
      </c>
      <c r="I7" s="36" t="s">
        <v>37</v>
      </c>
      <c r="J7" s="36" t="s">
        <v>38</v>
      </c>
      <c r="K7" s="4" t="s">
        <v>39</v>
      </c>
      <c r="L7" s="10" t="s">
        <v>40</v>
      </c>
      <c r="M7" s="38" t="s">
        <v>41</v>
      </c>
      <c r="N7" s="11" t="s">
        <v>42</v>
      </c>
      <c r="O7" s="12">
        <v>44026</v>
      </c>
      <c r="P7" s="13">
        <v>44033</v>
      </c>
      <c r="Q7" s="14" t="s">
        <v>43</v>
      </c>
      <c r="R7" s="15" t="s">
        <v>44</v>
      </c>
      <c r="S7" s="16" t="s">
        <v>45</v>
      </c>
      <c r="T7" s="17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17" t="str">
        <f t="shared" si="0"/>
        <v>&lt;2</v>
      </c>
      <c r="V7" s="18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&lt;5.3</v>
      </c>
      <c r="W7" s="19" t="str">
        <f t="shared" ref="W7:W17" si="2">IF(ISERROR(V7*1),"",IF(AND(H7="飲料水",V7&gt;=11),"○",IF(AND(H7="牛乳・乳児用食品",V7&gt;=51),"○",IF(AND(H7&lt;&gt;"",V7&gt;=110),"○",""))))</f>
        <v/>
      </c>
    </row>
    <row r="8" spans="1:23" x14ac:dyDescent="0.45">
      <c r="A8" s="20">
        <f>A7+1</f>
        <v>2</v>
      </c>
      <c r="B8" s="20" t="s">
        <v>31</v>
      </c>
      <c r="C8" s="21" t="s">
        <v>31</v>
      </c>
      <c r="D8" s="9" t="s">
        <v>46</v>
      </c>
      <c r="E8" s="20" t="s">
        <v>46</v>
      </c>
      <c r="F8" s="22" t="s">
        <v>47</v>
      </c>
      <c r="G8" s="8" t="s">
        <v>35</v>
      </c>
      <c r="H8" s="9" t="s">
        <v>36</v>
      </c>
      <c r="I8" s="37" t="s">
        <v>48</v>
      </c>
      <c r="J8" s="37"/>
      <c r="K8" s="20"/>
      <c r="L8" s="23" t="s">
        <v>40</v>
      </c>
      <c r="M8" s="39" t="s">
        <v>41</v>
      </c>
      <c r="N8" s="24" t="s">
        <v>42</v>
      </c>
      <c r="O8" s="25">
        <v>44026</v>
      </c>
      <c r="P8" s="26">
        <v>44033</v>
      </c>
      <c r="Q8" s="27" t="s">
        <v>49</v>
      </c>
      <c r="R8" s="28" t="s">
        <v>50</v>
      </c>
      <c r="S8" s="16" t="s">
        <v>51</v>
      </c>
      <c r="T8" s="17" t="str">
        <f t="shared" si="0"/>
        <v>&lt;6.5</v>
      </c>
      <c r="U8" s="17" t="str">
        <f t="shared" si="0"/>
        <v>&lt;5.2</v>
      </c>
      <c r="V8" s="18" t="str">
        <f t="shared" si="1"/>
        <v>&lt;12</v>
      </c>
      <c r="W8" s="19" t="str">
        <f t="shared" si="2"/>
        <v/>
      </c>
    </row>
    <row r="9" spans="1:23" x14ac:dyDescent="0.45">
      <c r="A9" s="20">
        <f t="shared" ref="A9:A17" si="3">A8+1</f>
        <v>3</v>
      </c>
      <c r="B9" s="20" t="s">
        <v>31</v>
      </c>
      <c r="C9" s="21" t="s">
        <v>31</v>
      </c>
      <c r="D9" s="9" t="s">
        <v>46</v>
      </c>
      <c r="E9" s="20" t="s">
        <v>46</v>
      </c>
      <c r="F9" s="22" t="s">
        <v>47</v>
      </c>
      <c r="G9" s="8" t="s">
        <v>35</v>
      </c>
      <c r="H9" s="9" t="s">
        <v>36</v>
      </c>
      <c r="I9" s="37" t="s">
        <v>48</v>
      </c>
      <c r="J9" s="37"/>
      <c r="K9" s="20"/>
      <c r="L9" s="23" t="s">
        <v>40</v>
      </c>
      <c r="M9" s="39" t="s">
        <v>41</v>
      </c>
      <c r="N9" s="24" t="s">
        <v>42</v>
      </c>
      <c r="O9" s="25">
        <v>44026</v>
      </c>
      <c r="P9" s="26">
        <v>44033</v>
      </c>
      <c r="Q9" s="27" t="s">
        <v>52</v>
      </c>
      <c r="R9" s="28" t="s">
        <v>53</v>
      </c>
      <c r="S9" s="16" t="s">
        <v>54</v>
      </c>
      <c r="T9" s="17" t="str">
        <f t="shared" si="0"/>
        <v>&lt;5.4</v>
      </c>
      <c r="U9" s="17" t="str">
        <f t="shared" si="0"/>
        <v>&lt;5.8</v>
      </c>
      <c r="V9" s="18" t="str">
        <f t="shared" si="1"/>
        <v>&lt;11</v>
      </c>
      <c r="W9" s="19" t="str">
        <f t="shared" si="2"/>
        <v/>
      </c>
    </row>
    <row r="10" spans="1:23" x14ac:dyDescent="0.45">
      <c r="A10" s="20">
        <f t="shared" si="3"/>
        <v>4</v>
      </c>
      <c r="B10" s="20" t="s">
        <v>31</v>
      </c>
      <c r="C10" s="21" t="s">
        <v>31</v>
      </c>
      <c r="D10" s="9" t="s">
        <v>32</v>
      </c>
      <c r="E10" s="20" t="s">
        <v>55</v>
      </c>
      <c r="F10" s="22" t="s">
        <v>56</v>
      </c>
      <c r="G10" s="8" t="s">
        <v>57</v>
      </c>
      <c r="H10" s="6" t="s">
        <v>36</v>
      </c>
      <c r="I10" s="37" t="s">
        <v>58</v>
      </c>
      <c r="J10" s="37"/>
      <c r="K10" s="20"/>
      <c r="L10" s="23" t="s">
        <v>40</v>
      </c>
      <c r="M10" s="39" t="s">
        <v>41</v>
      </c>
      <c r="N10" s="24" t="s">
        <v>42</v>
      </c>
      <c r="O10" s="25">
        <v>44022</v>
      </c>
      <c r="P10" s="26">
        <v>44033</v>
      </c>
      <c r="Q10" s="27" t="s">
        <v>59</v>
      </c>
      <c r="R10" s="28" t="s">
        <v>60</v>
      </c>
      <c r="S10" s="29" t="s">
        <v>61</v>
      </c>
      <c r="T10" s="17" t="str">
        <f t="shared" si="0"/>
        <v>&lt;7.4</v>
      </c>
      <c r="U10" s="17" t="str">
        <f t="shared" si="0"/>
        <v>&lt;6.6</v>
      </c>
      <c r="V10" s="18" t="str">
        <f t="shared" si="1"/>
        <v>&lt;14</v>
      </c>
      <c r="W10" s="19" t="str">
        <f t="shared" si="2"/>
        <v/>
      </c>
    </row>
    <row r="11" spans="1:23" x14ac:dyDescent="0.45">
      <c r="A11" s="20">
        <f t="shared" si="3"/>
        <v>5</v>
      </c>
      <c r="B11" s="20" t="s">
        <v>31</v>
      </c>
      <c r="C11" s="21" t="s">
        <v>31</v>
      </c>
      <c r="D11" s="9" t="s">
        <v>32</v>
      </c>
      <c r="E11" s="20" t="s">
        <v>62</v>
      </c>
      <c r="F11" s="22" t="s">
        <v>56</v>
      </c>
      <c r="G11" s="8" t="s">
        <v>57</v>
      </c>
      <c r="H11" s="9" t="s">
        <v>36</v>
      </c>
      <c r="I11" s="37" t="s">
        <v>63</v>
      </c>
      <c r="J11" s="37" t="s">
        <v>38</v>
      </c>
      <c r="K11" s="20" t="s">
        <v>39</v>
      </c>
      <c r="L11" s="23" t="s">
        <v>40</v>
      </c>
      <c r="M11" s="39" t="s">
        <v>41</v>
      </c>
      <c r="N11" s="24" t="s">
        <v>42</v>
      </c>
      <c r="O11" s="25">
        <v>44022</v>
      </c>
      <c r="P11" s="26">
        <v>44033</v>
      </c>
      <c r="Q11" s="27" t="s">
        <v>64</v>
      </c>
      <c r="R11" s="28" t="s">
        <v>60</v>
      </c>
      <c r="S11" s="29" t="s">
        <v>61</v>
      </c>
      <c r="T11" s="17" t="str">
        <f t="shared" si="0"/>
        <v>&lt;7.6</v>
      </c>
      <c r="U11" s="17" t="str">
        <f t="shared" si="0"/>
        <v>&lt;6.6</v>
      </c>
      <c r="V11" s="18" t="str">
        <f t="shared" si="1"/>
        <v>&lt;14</v>
      </c>
      <c r="W11" s="19" t="str">
        <f t="shared" si="2"/>
        <v/>
      </c>
    </row>
    <row r="12" spans="1:23" x14ac:dyDescent="0.45">
      <c r="A12" s="20">
        <f t="shared" si="3"/>
        <v>6</v>
      </c>
      <c r="B12" s="20" t="s">
        <v>31</v>
      </c>
      <c r="C12" s="21" t="s">
        <v>31</v>
      </c>
      <c r="D12" s="9" t="s">
        <v>32</v>
      </c>
      <c r="E12" s="20" t="s">
        <v>62</v>
      </c>
      <c r="F12" s="22" t="s">
        <v>56</v>
      </c>
      <c r="G12" s="8" t="s">
        <v>57</v>
      </c>
      <c r="H12" s="9" t="s">
        <v>36</v>
      </c>
      <c r="I12" s="37" t="s">
        <v>65</v>
      </c>
      <c r="J12" s="37"/>
      <c r="K12" s="20"/>
      <c r="L12" s="23" t="s">
        <v>40</v>
      </c>
      <c r="M12" s="39" t="s">
        <v>41</v>
      </c>
      <c r="N12" s="24" t="s">
        <v>42</v>
      </c>
      <c r="O12" s="25">
        <v>44022</v>
      </c>
      <c r="P12" s="26">
        <v>44033</v>
      </c>
      <c r="Q12" s="27" t="s">
        <v>66</v>
      </c>
      <c r="R12" s="28" t="s">
        <v>44</v>
      </c>
      <c r="S12" s="30" t="s">
        <v>67</v>
      </c>
      <c r="T12" s="17" t="str">
        <f t="shared" si="0"/>
        <v>&lt;2.7</v>
      </c>
      <c r="U12" s="17" t="str">
        <f t="shared" si="0"/>
        <v>&lt;2</v>
      </c>
      <c r="V12" s="18" t="str">
        <f t="shared" si="1"/>
        <v>&lt;4.7</v>
      </c>
      <c r="W12" s="19" t="str">
        <f t="shared" si="2"/>
        <v/>
      </c>
    </row>
    <row r="13" spans="1:23" x14ac:dyDescent="0.45">
      <c r="A13" s="20">
        <f t="shared" si="3"/>
        <v>7</v>
      </c>
      <c r="B13" s="20" t="s">
        <v>31</v>
      </c>
      <c r="C13" s="21" t="s">
        <v>31</v>
      </c>
      <c r="D13" s="9" t="s">
        <v>32</v>
      </c>
      <c r="E13" s="20" t="s">
        <v>68</v>
      </c>
      <c r="F13" s="22" t="s">
        <v>69</v>
      </c>
      <c r="G13" s="31" t="s">
        <v>57</v>
      </c>
      <c r="H13" s="6" t="s">
        <v>36</v>
      </c>
      <c r="I13" s="37" t="s">
        <v>70</v>
      </c>
      <c r="J13" s="37"/>
      <c r="K13" s="20"/>
      <c r="L13" s="23" t="s">
        <v>40</v>
      </c>
      <c r="M13" s="39" t="s">
        <v>41</v>
      </c>
      <c r="N13" s="24" t="s">
        <v>42</v>
      </c>
      <c r="O13" s="25">
        <v>44027</v>
      </c>
      <c r="P13" s="26">
        <v>44033</v>
      </c>
      <c r="Q13" s="27" t="s">
        <v>71</v>
      </c>
      <c r="R13" s="28" t="s">
        <v>72</v>
      </c>
      <c r="S13" s="30" t="s">
        <v>73</v>
      </c>
      <c r="T13" s="17" t="str">
        <f t="shared" si="0"/>
        <v>&lt;4.2</v>
      </c>
      <c r="U13" s="17" t="str">
        <f t="shared" si="0"/>
        <v>&lt;3</v>
      </c>
      <c r="V13" s="18" t="str">
        <f t="shared" si="1"/>
        <v>&lt;7.2</v>
      </c>
      <c r="W13" s="19" t="str">
        <f t="shared" si="2"/>
        <v/>
      </c>
    </row>
    <row r="14" spans="1:23" x14ac:dyDescent="0.45">
      <c r="A14" s="20">
        <f t="shared" si="3"/>
        <v>8</v>
      </c>
      <c r="B14" s="20" t="s">
        <v>31</v>
      </c>
      <c r="C14" s="21" t="s">
        <v>31</v>
      </c>
      <c r="D14" s="9" t="s">
        <v>32</v>
      </c>
      <c r="E14" s="20" t="s">
        <v>68</v>
      </c>
      <c r="F14" s="22" t="s">
        <v>69</v>
      </c>
      <c r="G14" s="32" t="s">
        <v>57</v>
      </c>
      <c r="H14" s="9" t="s">
        <v>36</v>
      </c>
      <c r="I14" s="37" t="s">
        <v>74</v>
      </c>
      <c r="J14" s="37"/>
      <c r="K14" s="20"/>
      <c r="L14" s="23" t="s">
        <v>40</v>
      </c>
      <c r="M14" s="39" t="s">
        <v>41</v>
      </c>
      <c r="N14" s="24" t="s">
        <v>42</v>
      </c>
      <c r="O14" s="25">
        <v>44027</v>
      </c>
      <c r="P14" s="26">
        <v>44033</v>
      </c>
      <c r="Q14" s="27" t="s">
        <v>75</v>
      </c>
      <c r="R14" s="28" t="s">
        <v>76</v>
      </c>
      <c r="S14" s="30" t="s">
        <v>77</v>
      </c>
      <c r="T14" s="17" t="str">
        <f t="shared" si="0"/>
        <v>&lt;7.8</v>
      </c>
      <c r="U14" s="17" t="str">
        <f t="shared" si="0"/>
        <v>&lt;8.6</v>
      </c>
      <c r="V14" s="18" t="str">
        <f t="shared" si="1"/>
        <v>&lt;16</v>
      </c>
      <c r="W14" s="19" t="str">
        <f t="shared" si="2"/>
        <v/>
      </c>
    </row>
    <row r="15" spans="1:23" x14ac:dyDescent="0.45">
      <c r="A15" s="20">
        <f t="shared" si="3"/>
        <v>9</v>
      </c>
      <c r="B15" s="20" t="s">
        <v>31</v>
      </c>
      <c r="C15" s="21" t="s">
        <v>31</v>
      </c>
      <c r="D15" s="9" t="s">
        <v>32</v>
      </c>
      <c r="E15" s="20" t="s">
        <v>68</v>
      </c>
      <c r="F15" s="22" t="s">
        <v>69</v>
      </c>
      <c r="G15" s="8" t="s">
        <v>57</v>
      </c>
      <c r="H15" s="9" t="s">
        <v>36</v>
      </c>
      <c r="I15" s="37" t="s">
        <v>74</v>
      </c>
      <c r="J15" s="37"/>
      <c r="K15" s="20"/>
      <c r="L15" s="23" t="s">
        <v>40</v>
      </c>
      <c r="M15" s="39" t="s">
        <v>41</v>
      </c>
      <c r="N15" s="24" t="s">
        <v>42</v>
      </c>
      <c r="O15" s="25">
        <v>44027</v>
      </c>
      <c r="P15" s="26">
        <v>44033</v>
      </c>
      <c r="Q15" s="27" t="s">
        <v>78</v>
      </c>
      <c r="R15" s="28" t="s">
        <v>79</v>
      </c>
      <c r="S15" s="30" t="s">
        <v>80</v>
      </c>
      <c r="T15" s="17" t="str">
        <f t="shared" si="0"/>
        <v>&lt;9.7</v>
      </c>
      <c r="U15" s="17" t="str">
        <f t="shared" si="0"/>
        <v>&lt;7.3</v>
      </c>
      <c r="V15" s="18" t="str">
        <f t="shared" si="1"/>
        <v>&lt;17</v>
      </c>
      <c r="W15" s="19" t="str">
        <f t="shared" si="2"/>
        <v/>
      </c>
    </row>
    <row r="16" spans="1:23" x14ac:dyDescent="0.45">
      <c r="A16" s="20">
        <f t="shared" si="3"/>
        <v>10</v>
      </c>
      <c r="B16" s="20" t="s">
        <v>31</v>
      </c>
      <c r="C16" s="21" t="s">
        <v>31</v>
      </c>
      <c r="D16" s="9" t="s">
        <v>32</v>
      </c>
      <c r="E16" s="20" t="s">
        <v>81</v>
      </c>
      <c r="F16" s="22" t="s">
        <v>82</v>
      </c>
      <c r="G16" s="32" t="s">
        <v>35</v>
      </c>
      <c r="H16" s="6" t="s">
        <v>36</v>
      </c>
      <c r="I16" s="37" t="s">
        <v>83</v>
      </c>
      <c r="J16" s="37" t="s">
        <v>38</v>
      </c>
      <c r="K16" s="20" t="s">
        <v>39</v>
      </c>
      <c r="L16" s="23" t="s">
        <v>40</v>
      </c>
      <c r="M16" s="39" t="s">
        <v>41</v>
      </c>
      <c r="N16" s="24" t="s">
        <v>42</v>
      </c>
      <c r="O16" s="25">
        <v>44027</v>
      </c>
      <c r="P16" s="26">
        <v>44033</v>
      </c>
      <c r="Q16" s="27" t="s">
        <v>84</v>
      </c>
      <c r="R16" s="28" t="s">
        <v>85</v>
      </c>
      <c r="S16" s="30" t="s">
        <v>59</v>
      </c>
      <c r="T16" s="17" t="str">
        <f t="shared" si="0"/>
        <v>&lt;4.8</v>
      </c>
      <c r="U16" s="17" t="str">
        <f t="shared" si="0"/>
        <v>&lt;2.6</v>
      </c>
      <c r="V16" s="18" t="str">
        <f t="shared" si="1"/>
        <v>&lt;7.4</v>
      </c>
      <c r="W16" s="19" t="str">
        <f t="shared" si="2"/>
        <v/>
      </c>
    </row>
    <row r="17" spans="1:23" x14ac:dyDescent="0.45">
      <c r="A17" s="20">
        <f t="shared" si="3"/>
        <v>11</v>
      </c>
      <c r="B17" s="20" t="s">
        <v>31</v>
      </c>
      <c r="C17" s="21" t="s">
        <v>31</v>
      </c>
      <c r="D17" s="9" t="s">
        <v>32</v>
      </c>
      <c r="E17" s="20" t="s">
        <v>81</v>
      </c>
      <c r="F17" s="22" t="s">
        <v>82</v>
      </c>
      <c r="G17" s="32" t="s">
        <v>35</v>
      </c>
      <c r="H17" s="9" t="s">
        <v>36</v>
      </c>
      <c r="I17" s="37" t="s">
        <v>86</v>
      </c>
      <c r="J17" s="37" t="s">
        <v>38</v>
      </c>
      <c r="K17" s="20" t="s">
        <v>39</v>
      </c>
      <c r="L17" s="23" t="s">
        <v>40</v>
      </c>
      <c r="M17" s="39" t="s">
        <v>41</v>
      </c>
      <c r="N17" s="24" t="s">
        <v>42</v>
      </c>
      <c r="O17" s="25">
        <v>44027</v>
      </c>
      <c r="P17" s="26">
        <v>44033</v>
      </c>
      <c r="Q17" s="27" t="s">
        <v>87</v>
      </c>
      <c r="R17" s="28">
        <v>5.64</v>
      </c>
      <c r="S17" s="30">
        <v>5.6</v>
      </c>
      <c r="T17" s="17" t="str">
        <f t="shared" si="0"/>
        <v>&lt;3.5</v>
      </c>
      <c r="U17" s="17">
        <f t="shared" si="0"/>
        <v>5.64</v>
      </c>
      <c r="V17" s="18">
        <f t="shared" si="1"/>
        <v>5.6</v>
      </c>
      <c r="W17" s="19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7">
    <cfRule type="expression" dxfId="0" priority="1">
      <formula>$W7="○"</formula>
    </cfRule>
  </conditionalFormatting>
  <dataValidations disablePrompts="1" count="7">
    <dataValidation type="list" allowBlank="1" showInputMessage="1" showErrorMessage="1" sqref="D7:D17">
      <formula1>産地</formula1>
    </dataValidation>
    <dataValidation type="list" allowBlank="1" showInputMessage="1" showErrorMessage="1" sqref="G7:G17">
      <formula1>流通品_非流通品</formula1>
    </dataValidation>
    <dataValidation type="list" allowBlank="1" showInputMessage="1" showErrorMessage="1" sqref="H7:H17">
      <formula1>食品カテゴリ</formula1>
    </dataValidation>
    <dataValidation type="list" allowBlank="1" showInputMessage="1" showErrorMessage="1" sqref="J8:J17">
      <formula1>野生_栽培</formula1>
    </dataValidation>
    <dataValidation type="list" allowBlank="1" showInputMessage="1" showErrorMessage="1" sqref="L8:L17">
      <formula1>出荷制限状況等</formula1>
    </dataValidation>
    <dataValidation type="date" allowBlank="1" showInputMessage="1" showErrorMessage="1" sqref="O7:P17">
      <formula1>23743</formula1>
      <formula2>61453</formula2>
    </dataValidation>
    <dataValidation type="list" allowBlank="1" showInputMessage="1" showErrorMessage="1" sqref="W7:W1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'\\10.25.75.248\kyoyu\化学物質係\●東北地方太平洋沖地震福島原発\■プレス\R2年度\R2.7月分\プレスR2.7.(第1196報)\(2)福島県\[13_福島県【その他】【R2.7.21】.xlsx]マスタ（削除不可）'!#REF!</xm:f>
          </x14:formula1>
          <xm:sqref>N4:N17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2020-07-27T07:27:44Z</dcterms:modified>
</cp:coreProperties>
</file>