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184" windowHeight="6348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'[2]マスタ（削除不可）'!$D$3:$D$8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T33" i="1"/>
  <c r="V33" i="1" s="1"/>
  <c r="W33" i="1" s="1"/>
  <c r="U32" i="1"/>
  <c r="V32" i="1" s="1"/>
  <c r="W32" i="1" s="1"/>
  <c r="T32" i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V7" i="1"/>
  <c r="W7" i="1" s="1"/>
  <c r="U7" i="1"/>
  <c r="T7" i="1"/>
</calcChain>
</file>

<file path=xl/sharedStrings.xml><?xml version="1.0" encoding="utf-8"?>
<sst xmlns="http://schemas.openxmlformats.org/spreadsheetml/2006/main" count="381" uniqueCount="92">
  <si>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</si>
  <si>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</si>
  <si>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</si>
  <si>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</si>
  <si>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</si>
  <si>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</si>
  <si>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</si>
  <si>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</si>
  <si>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</si>
  <si>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</si>
  <si>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</si>
  <si>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</si>
  <si>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</si>
  <si>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</si>
  <si>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</si>
  <si>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</si>
  <si>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</si>
  <si>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</si>
  <si>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</si>
  <si>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</si>
  <si>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</si>
  <si>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</si>
  <si>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</si>
  <si>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</si>
  <si>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</si>
  <si>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</si>
  <si>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</si>
  <si>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</si>
  <si>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</si>
  <si>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</si>
  <si>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</si>
  <si>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</si>
  <si>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3"/>
  </si>
  <si>
    <t>長岡市</t>
    <rPh sb="0" eb="3">
      <t>ナガオカシ</t>
    </rPh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</si>
  <si>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</si>
  <si>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</si>
  <si>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ワラビ</t>
  </si>
  <si>
    <t>不明</t>
    <rPh sb="0" eb="2">
      <t>フメイ</t>
    </rPh>
    <phoneticPr fontId="3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</si>
  <si>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</si>
  <si>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</si>
  <si>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</si>
  <si>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</si>
  <si>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南魚沼</t>
    <rPh sb="0" eb="3">
      <t>ミナミウオヌマ</t>
    </rPh>
    <phoneticPr fontId="1"/>
  </si>
  <si>
    <t>ウド</t>
    <phoneticPr fontId="1"/>
  </si>
  <si>
    <t>部位：芽、葉</t>
    <rPh sb="0" eb="2">
      <t>ブイ</t>
    </rPh>
    <rPh sb="3" eb="4">
      <t>メ</t>
    </rPh>
    <rPh sb="5" eb="6">
      <t>ハ</t>
    </rPh>
    <phoneticPr fontId="1"/>
  </si>
  <si>
    <t>湯沢町</t>
    <rPh sb="0" eb="3">
      <t>ユザワマチ</t>
    </rPh>
    <phoneticPr fontId="1"/>
  </si>
  <si>
    <t>ミズ</t>
  </si>
  <si>
    <t>天然</t>
    <rPh sb="0" eb="2">
      <t>テンネン</t>
    </rPh>
    <phoneticPr fontId="3"/>
  </si>
  <si>
    <t>十日町</t>
    <rPh sb="0" eb="3">
      <t>トオカマチ</t>
    </rPh>
    <phoneticPr fontId="1"/>
  </si>
  <si>
    <t>小千谷市</t>
    <rPh sb="0" eb="4">
      <t>オヂヤシ</t>
    </rPh>
    <phoneticPr fontId="1"/>
  </si>
  <si>
    <t>十日町市</t>
    <rPh sb="0" eb="3">
      <t>トオカマチ</t>
    </rPh>
    <rPh sb="3" eb="4">
      <t>シ</t>
    </rPh>
    <phoneticPr fontId="1"/>
  </si>
  <si>
    <t>フキ</t>
  </si>
  <si>
    <t>川口</t>
    <rPh sb="0" eb="2">
      <t>カワグチ</t>
    </rPh>
    <phoneticPr fontId="1"/>
  </si>
  <si>
    <t>種類：山フキ</t>
    <rPh sb="0" eb="2">
      <t>シュルイ</t>
    </rPh>
    <rPh sb="3" eb="4">
      <t>ヤマ</t>
    </rPh>
    <phoneticPr fontId="1"/>
  </si>
  <si>
    <t>ネマガリタケ</t>
  </si>
  <si>
    <t>サンショウ</t>
  </si>
  <si>
    <t>部位：実</t>
    <rPh sb="0" eb="2">
      <t>ブイ</t>
    </rPh>
    <rPh sb="3" eb="4">
      <t>ミ</t>
    </rPh>
    <phoneticPr fontId="1"/>
  </si>
  <si>
    <t>Ge</t>
  </si>
  <si>
    <t>&lt;4.3214</t>
    <phoneticPr fontId="1"/>
  </si>
  <si>
    <t>&lt;4.2146</t>
    <phoneticPr fontId="1"/>
  </si>
  <si>
    <t>&lt;8.5</t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</si>
  <si>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</si>
  <si>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9"/>
  </si>
  <si>
    <t>部位：そともも</t>
    <rPh sb="0" eb="2">
      <t>ブイ</t>
    </rPh>
    <phoneticPr fontId="1"/>
  </si>
  <si>
    <t>その他</t>
    <rPh sb="2" eb="3">
      <t>タ</t>
    </rPh>
    <phoneticPr fontId="3"/>
  </si>
  <si>
    <t>乾燥ゼンマイ</t>
    <rPh sb="0" eb="2">
      <t>カンソウ</t>
    </rPh>
    <phoneticPr fontId="1"/>
  </si>
  <si>
    <t>乾燥品</t>
    <rPh sb="0" eb="2">
      <t>カンソウ</t>
    </rPh>
    <rPh sb="2" eb="3">
      <t>ヒン</t>
    </rPh>
    <phoneticPr fontId="1"/>
  </si>
  <si>
    <t>&lt;0.5557</t>
    <phoneticPr fontId="1"/>
  </si>
  <si>
    <t>シイタケ</t>
  </si>
  <si>
    <t>栽培</t>
    <rPh sb="0" eb="2">
      <t>サイバイ</t>
    </rPh>
    <phoneticPr fontId="3"/>
  </si>
  <si>
    <t>菌床</t>
    <rPh sb="0" eb="2">
      <t>キンショウ</t>
    </rPh>
    <phoneticPr fontId="1"/>
  </si>
  <si>
    <t>ホウレンソウ</t>
  </si>
  <si>
    <t>カブ</t>
  </si>
  <si>
    <t>ブルーベリー</t>
  </si>
  <si>
    <t>畜産物</t>
    <rPh sb="0" eb="3">
      <t>チクサンブツ</t>
    </rPh>
    <phoneticPr fontId="3"/>
  </si>
  <si>
    <t>豚肉</t>
    <rPh sb="0" eb="2">
      <t>ブタニク</t>
    </rPh>
    <phoneticPr fontId="1"/>
  </si>
  <si>
    <t>部位：ロース</t>
    <rPh sb="0" eb="2">
      <t>ブイ</t>
    </rPh>
    <phoneticPr fontId="1"/>
  </si>
  <si>
    <t>秋田県</t>
    <rPh sb="0" eb="3">
      <t>アキタケン</t>
    </rPh>
    <phoneticPr fontId="9"/>
  </si>
  <si>
    <t>羽後町</t>
    <rPh sb="0" eb="3">
      <t>ウゴマチ</t>
    </rPh>
    <phoneticPr fontId="1"/>
  </si>
  <si>
    <t>アスパラガス</t>
  </si>
  <si>
    <t>キュウリ</t>
  </si>
  <si>
    <t>品種：リスペクト</t>
    <rPh sb="0" eb="2">
      <t>ヒンシュ</t>
    </rPh>
    <phoneticPr fontId="1"/>
  </si>
  <si>
    <t>トマト</t>
  </si>
  <si>
    <t>品種：桃太郎</t>
    <rPh sb="0" eb="2">
      <t>ヒンシュ</t>
    </rPh>
    <rPh sb="3" eb="6">
      <t>モモタロウ</t>
    </rPh>
    <phoneticPr fontId="1"/>
  </si>
  <si>
    <t>栽培</t>
    <rPh sb="0" eb="2">
      <t>サイバイ</t>
    </rPh>
    <phoneticPr fontId="1"/>
  </si>
  <si>
    <t>菌床
品種：XR-1</t>
    <rPh sb="0" eb="2">
      <t>キンショウ</t>
    </rPh>
    <rPh sb="3" eb="5">
      <t>ヒンシュ</t>
    </rPh>
    <phoneticPr fontId="1"/>
  </si>
  <si>
    <t>岩手県</t>
    <rPh sb="0" eb="3">
      <t>イワテケン</t>
    </rPh>
    <phoneticPr fontId="9"/>
  </si>
  <si>
    <t>長野県</t>
    <rPh sb="0" eb="3">
      <t>ナガノケン</t>
    </rPh>
    <phoneticPr fontId="9"/>
  </si>
  <si>
    <t>松川村</t>
    <rPh sb="0" eb="2">
      <t>マツカワ</t>
    </rPh>
    <rPh sb="2" eb="3">
      <t>ムラ</t>
    </rPh>
    <phoneticPr fontId="1"/>
  </si>
  <si>
    <t>ウメ</t>
  </si>
  <si>
    <t>栃木県</t>
    <rPh sb="0" eb="3">
      <t>トチギケン</t>
    </rPh>
    <phoneticPr fontId="9"/>
  </si>
  <si>
    <t>大田原市</t>
    <rPh sb="0" eb="4">
      <t>オオタワラシ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</si>
</sst>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 wrapText="1"/>
    </xf>
    <xf numFmtId="0" fontId="0" fillId="0" borderId="46" xfId="0" applyBorder="1"/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26619;&#32080;&#26524;&#22577;&#21578;&#12304;2020.06.26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3)&#22269;&#34907;&#30740;/&#26908;&#26619;&#32080;&#26524;&#22577;&#21578;&#12304;2020.06.2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/>
  </sheetViews>
  <sheetFormatPr defaultRowHeight="18" x14ac:dyDescent="0.45"/>
  <cols>
    <col min="2" max="2" width="10.3984375" bestFit="1" customWidth="1"/>
    <col min="3" max="3" width="24.09765625" bestFit="1" customWidth="1"/>
    <col min="6" max="6" width="24.09765625" style="72" bestFit="1" customWidth="1"/>
    <col min="7" max="7" width="16.296875" style="72" bestFit="1" customWidth="1"/>
    <col min="8" max="8" width="12.296875" style="72" bestFit="1" customWidth="1"/>
    <col min="9" max="9" width="12.3984375" style="72" bestFit="1" customWidth="1"/>
    <col min="10" max="10" width="36.8984375" style="72" bestFit="1" customWidth="1"/>
    <col min="11" max="11" width="21.69921875" style="72" customWidth="1"/>
    <col min="12" max="12" width="26.09765625" style="72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94"/>
      <c r="B2" s="94"/>
      <c r="C2" s="94"/>
    </row>
    <row r="3" spans="1:23" x14ac:dyDescent="0.45">
      <c r="A3" s="8" t="s">
        <v>1</v>
      </c>
      <c r="B3" s="8" t="s">
        <v>2</v>
      </c>
      <c r="C3" s="9" t="s">
        <v>3</v>
      </c>
      <c r="D3" s="2" t="s">
        <v>4</v>
      </c>
      <c r="E3" s="3"/>
      <c r="F3" s="4"/>
      <c r="G3" s="75" t="s">
        <v>5</v>
      </c>
      <c r="H3" s="80" t="s">
        <v>6</v>
      </c>
      <c r="I3" s="5" t="s">
        <v>7</v>
      </c>
      <c r="J3" s="3"/>
      <c r="K3" s="3"/>
      <c r="L3" s="4"/>
      <c r="M3" s="2" t="s">
        <v>8</v>
      </c>
      <c r="N3" s="4"/>
      <c r="O3" s="6" t="s">
        <v>9</v>
      </c>
      <c r="P3" s="7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8"/>
      <c r="B4" s="8"/>
      <c r="C4" s="9"/>
      <c r="D4" s="10" t="s">
        <v>11</v>
      </c>
      <c r="E4" s="11" t="s">
        <v>12</v>
      </c>
      <c r="F4" s="12" t="s">
        <v>13</v>
      </c>
      <c r="G4" s="76"/>
      <c r="H4" s="81"/>
      <c r="I4" s="13" t="s">
        <v>14</v>
      </c>
      <c r="J4" s="89"/>
      <c r="K4" s="91"/>
      <c r="L4" s="1" t="s">
        <v>15</v>
      </c>
      <c r="M4" s="13" t="s">
        <v>16</v>
      </c>
      <c r="N4" s="12" t="s">
        <v>17</v>
      </c>
      <c r="O4" s="14" t="s">
        <v>18</v>
      </c>
      <c r="P4" s="15" t="s">
        <v>19</v>
      </c>
      <c r="Q4" s="16" t="s">
        <v>20</v>
      </c>
      <c r="R4" s="17"/>
      <c r="S4" s="17"/>
      <c r="T4" s="18" t="s">
        <v>21</v>
      </c>
      <c r="U4" s="19" t="s">
        <v>22</v>
      </c>
      <c r="V4" s="19" t="s">
        <v>23</v>
      </c>
      <c r="W4" s="20" t="s">
        <v>24</v>
      </c>
    </row>
    <row r="5" spans="1:23" ht="109.95" customHeight="1" x14ac:dyDescent="0.45">
      <c r="A5" s="8"/>
      <c r="B5" s="8"/>
      <c r="C5" s="9"/>
      <c r="D5" s="21"/>
      <c r="E5" s="22"/>
      <c r="F5" s="9"/>
      <c r="G5" s="76"/>
      <c r="H5" s="81"/>
      <c r="I5" s="25"/>
      <c r="J5" s="24" t="s">
        <v>25</v>
      </c>
      <c r="K5" s="24" t="s">
        <v>26</v>
      </c>
      <c r="L5" s="9"/>
      <c r="M5" s="25"/>
      <c r="N5" s="23"/>
      <c r="O5" s="26"/>
      <c r="P5" s="27"/>
      <c r="Q5" s="28" t="s">
        <v>27</v>
      </c>
      <c r="R5" s="29"/>
      <c r="S5" s="30"/>
      <c r="T5" s="31"/>
      <c r="U5" s="32"/>
      <c r="V5" s="32"/>
      <c r="W5" s="33"/>
    </row>
    <row r="6" spans="1:23" ht="18.600000000000001" thickBot="1" x14ac:dyDescent="0.5">
      <c r="A6" s="34"/>
      <c r="B6" s="34"/>
      <c r="C6" s="35"/>
      <c r="D6" s="36"/>
      <c r="E6" s="37"/>
      <c r="F6" s="35"/>
      <c r="G6" s="77"/>
      <c r="H6" s="82"/>
      <c r="I6" s="39"/>
      <c r="J6" s="90"/>
      <c r="K6" s="90"/>
      <c r="L6" s="35"/>
      <c r="M6" s="39"/>
      <c r="N6" s="38"/>
      <c r="O6" s="40"/>
      <c r="P6" s="41"/>
      <c r="Q6" s="42" t="s">
        <v>28</v>
      </c>
      <c r="R6" s="43" t="s">
        <v>29</v>
      </c>
      <c r="S6" s="93" t="s">
        <v>30</v>
      </c>
      <c r="T6" s="44"/>
      <c r="U6" s="45"/>
      <c r="V6" s="45"/>
      <c r="W6" s="46"/>
    </row>
    <row r="7" spans="1:23" ht="18.600000000000001" thickTop="1" x14ac:dyDescent="0.45">
      <c r="A7" s="47">
        <v>1</v>
      </c>
      <c r="B7" s="47"/>
      <c r="C7" s="48" t="s">
        <v>31</v>
      </c>
      <c r="D7" s="49" t="s">
        <v>32</v>
      </c>
      <c r="E7" s="47" t="s">
        <v>33</v>
      </c>
      <c r="F7" s="48"/>
      <c r="G7" s="78" t="s">
        <v>34</v>
      </c>
      <c r="H7" s="83" t="s">
        <v>35</v>
      </c>
      <c r="I7" s="86" t="s">
        <v>36</v>
      </c>
      <c r="J7" s="86" t="s">
        <v>37</v>
      </c>
      <c r="K7" s="86"/>
      <c r="L7" s="92" t="s">
        <v>38</v>
      </c>
      <c r="M7" s="52" t="s">
        <v>31</v>
      </c>
      <c r="N7" s="53" t="s">
        <v>39</v>
      </c>
      <c r="O7" s="54">
        <v>44004</v>
      </c>
      <c r="P7" s="55">
        <v>44006</v>
      </c>
      <c r="Q7" s="56" t="s">
        <v>40</v>
      </c>
      <c r="R7" s="57" t="s">
        <v>40</v>
      </c>
      <c r="S7" s="58" t="s">
        <v>41</v>
      </c>
      <c r="T7" s="59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59" t="str">
        <f t="shared" si="0"/>
        <v>-</v>
      </c>
      <c r="V7" s="60" t="str">
        <f t="shared" ref="V7:V3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1" t="str">
        <f t="shared" ref="W7:W33" si="2">IF(ISERROR(V7*1),"",IF(AND(H7="飲料水",V7&gt;=11),"○",IF(AND(H7="牛乳・乳児用食品",V7&gt;=51),"○",IF(AND(H7&lt;&gt;"",V7&gt;=110),"○",""))))</f>
        <v/>
      </c>
    </row>
    <row r="8" spans="1:23" x14ac:dyDescent="0.45">
      <c r="A8" s="62">
        <f>A7+1</f>
        <v>2</v>
      </c>
      <c r="B8" s="62"/>
      <c r="C8" s="48" t="s">
        <v>31</v>
      </c>
      <c r="D8" s="49" t="s">
        <v>32</v>
      </c>
      <c r="E8" s="62"/>
      <c r="F8" s="73" t="s">
        <v>42</v>
      </c>
      <c r="G8" s="78" t="s">
        <v>34</v>
      </c>
      <c r="H8" s="83" t="s">
        <v>35</v>
      </c>
      <c r="I8" s="87" t="s">
        <v>43</v>
      </c>
      <c r="J8" s="87" t="s">
        <v>37</v>
      </c>
      <c r="K8" s="87" t="s">
        <v>44</v>
      </c>
      <c r="L8" s="92" t="s">
        <v>38</v>
      </c>
      <c r="M8" s="52" t="s">
        <v>31</v>
      </c>
      <c r="N8" s="53" t="s">
        <v>39</v>
      </c>
      <c r="O8" s="54">
        <v>44004</v>
      </c>
      <c r="P8" s="55">
        <v>44006</v>
      </c>
      <c r="Q8" s="56" t="s">
        <v>40</v>
      </c>
      <c r="R8" s="57" t="s">
        <v>40</v>
      </c>
      <c r="S8" s="58" t="s">
        <v>41</v>
      </c>
      <c r="T8" s="59" t="str">
        <f t="shared" si="0"/>
        <v>-</v>
      </c>
      <c r="U8" s="59" t="str">
        <f t="shared" si="0"/>
        <v>-</v>
      </c>
      <c r="V8" s="60" t="str">
        <f t="shared" si="1"/>
        <v>&lt;25</v>
      </c>
      <c r="W8" s="61" t="str">
        <f t="shared" si="2"/>
        <v/>
      </c>
    </row>
    <row r="9" spans="1:23" x14ac:dyDescent="0.45">
      <c r="A9" s="62">
        <f t="shared" ref="A9:A33" si="3">A8+1</f>
        <v>3</v>
      </c>
      <c r="B9" s="62"/>
      <c r="C9" s="48" t="s">
        <v>31</v>
      </c>
      <c r="D9" s="49" t="s">
        <v>32</v>
      </c>
      <c r="E9" s="62" t="s">
        <v>45</v>
      </c>
      <c r="F9" s="73"/>
      <c r="G9" s="78" t="s">
        <v>34</v>
      </c>
      <c r="H9" s="83" t="s">
        <v>35</v>
      </c>
      <c r="I9" s="87" t="s">
        <v>46</v>
      </c>
      <c r="J9" s="87" t="s">
        <v>47</v>
      </c>
      <c r="K9" s="87"/>
      <c r="L9" s="92" t="s">
        <v>38</v>
      </c>
      <c r="M9" s="52" t="s">
        <v>31</v>
      </c>
      <c r="N9" s="53" t="s">
        <v>39</v>
      </c>
      <c r="O9" s="54">
        <v>44004</v>
      </c>
      <c r="P9" s="55">
        <v>44006</v>
      </c>
      <c r="Q9" s="56" t="s">
        <v>40</v>
      </c>
      <c r="R9" s="57" t="s">
        <v>40</v>
      </c>
      <c r="S9" s="58" t="s">
        <v>41</v>
      </c>
      <c r="T9" s="59" t="str">
        <f t="shared" si="0"/>
        <v>-</v>
      </c>
      <c r="U9" s="59" t="str">
        <f t="shared" si="0"/>
        <v>-</v>
      </c>
      <c r="V9" s="60" t="str">
        <f t="shared" si="1"/>
        <v>&lt;25</v>
      </c>
      <c r="W9" s="61" t="str">
        <f t="shared" si="2"/>
        <v/>
      </c>
    </row>
    <row r="10" spans="1:23" x14ac:dyDescent="0.45">
      <c r="A10" s="62">
        <f t="shared" si="3"/>
        <v>4</v>
      </c>
      <c r="B10" s="62"/>
      <c r="C10" s="48" t="s">
        <v>31</v>
      </c>
      <c r="D10" s="49" t="s">
        <v>32</v>
      </c>
      <c r="E10" s="62"/>
      <c r="F10" s="71" t="s">
        <v>48</v>
      </c>
      <c r="G10" s="78" t="s">
        <v>34</v>
      </c>
      <c r="H10" s="83" t="s">
        <v>35</v>
      </c>
      <c r="I10" s="87" t="s">
        <v>46</v>
      </c>
      <c r="J10" s="87" t="s">
        <v>37</v>
      </c>
      <c r="K10" s="87"/>
      <c r="L10" s="92" t="s">
        <v>38</v>
      </c>
      <c r="M10" s="52" t="s">
        <v>31</v>
      </c>
      <c r="N10" s="53" t="s">
        <v>39</v>
      </c>
      <c r="O10" s="54">
        <v>44004</v>
      </c>
      <c r="P10" s="55">
        <v>44006</v>
      </c>
      <c r="Q10" s="56" t="s">
        <v>40</v>
      </c>
      <c r="R10" s="57" t="s">
        <v>40</v>
      </c>
      <c r="S10" s="58" t="s">
        <v>41</v>
      </c>
      <c r="T10" s="59" t="str">
        <f t="shared" si="0"/>
        <v>-</v>
      </c>
      <c r="U10" s="59" t="str">
        <f t="shared" si="0"/>
        <v>-</v>
      </c>
      <c r="V10" s="60" t="str">
        <f t="shared" si="1"/>
        <v>&lt;25</v>
      </c>
      <c r="W10" s="61" t="str">
        <f t="shared" si="2"/>
        <v/>
      </c>
    </row>
    <row r="11" spans="1:23" x14ac:dyDescent="0.45">
      <c r="A11" s="62">
        <f t="shared" si="3"/>
        <v>5</v>
      </c>
      <c r="B11" s="62"/>
      <c r="C11" s="48" t="s">
        <v>31</v>
      </c>
      <c r="D11" s="49" t="s">
        <v>32</v>
      </c>
      <c r="E11" s="62"/>
      <c r="F11" s="73" t="s">
        <v>42</v>
      </c>
      <c r="G11" s="78" t="s">
        <v>34</v>
      </c>
      <c r="H11" s="83" t="s">
        <v>35</v>
      </c>
      <c r="I11" s="87" t="s">
        <v>36</v>
      </c>
      <c r="J11" s="87" t="s">
        <v>37</v>
      </c>
      <c r="K11" s="87"/>
      <c r="L11" s="92" t="s">
        <v>38</v>
      </c>
      <c r="M11" s="52" t="s">
        <v>31</v>
      </c>
      <c r="N11" s="53" t="s">
        <v>39</v>
      </c>
      <c r="O11" s="54">
        <v>44004</v>
      </c>
      <c r="P11" s="55">
        <v>44006</v>
      </c>
      <c r="Q11" s="56" t="s">
        <v>40</v>
      </c>
      <c r="R11" s="57" t="s">
        <v>40</v>
      </c>
      <c r="S11" s="58" t="s">
        <v>41</v>
      </c>
      <c r="T11" s="59" t="str">
        <f t="shared" si="0"/>
        <v>-</v>
      </c>
      <c r="U11" s="59" t="str">
        <f t="shared" si="0"/>
        <v>-</v>
      </c>
      <c r="V11" s="60" t="str">
        <f t="shared" si="1"/>
        <v>&lt;25</v>
      </c>
      <c r="W11" s="61" t="str">
        <f t="shared" si="2"/>
        <v/>
      </c>
    </row>
    <row r="12" spans="1:23" x14ac:dyDescent="0.45">
      <c r="A12" s="62">
        <f t="shared" si="3"/>
        <v>6</v>
      </c>
      <c r="B12" s="62"/>
      <c r="C12" s="48" t="s">
        <v>31</v>
      </c>
      <c r="D12" s="49" t="s">
        <v>32</v>
      </c>
      <c r="E12" s="62" t="s">
        <v>49</v>
      </c>
      <c r="F12" s="73"/>
      <c r="G12" s="78" t="s">
        <v>34</v>
      </c>
      <c r="H12" s="83" t="s">
        <v>35</v>
      </c>
      <c r="I12" s="87" t="s">
        <v>36</v>
      </c>
      <c r="J12" s="87" t="s">
        <v>37</v>
      </c>
      <c r="K12" s="87"/>
      <c r="L12" s="92" t="s">
        <v>38</v>
      </c>
      <c r="M12" s="52" t="s">
        <v>31</v>
      </c>
      <c r="N12" s="53" t="s">
        <v>39</v>
      </c>
      <c r="O12" s="54">
        <v>44004</v>
      </c>
      <c r="P12" s="55">
        <v>44006</v>
      </c>
      <c r="Q12" s="56" t="s">
        <v>40</v>
      </c>
      <c r="R12" s="57" t="s">
        <v>40</v>
      </c>
      <c r="S12" s="58" t="s">
        <v>41</v>
      </c>
      <c r="T12" s="59" t="str">
        <f t="shared" si="0"/>
        <v>-</v>
      </c>
      <c r="U12" s="59" t="str">
        <f t="shared" si="0"/>
        <v>-</v>
      </c>
      <c r="V12" s="60" t="str">
        <f t="shared" si="1"/>
        <v>&lt;25</v>
      </c>
      <c r="W12" s="61" t="str">
        <f t="shared" si="2"/>
        <v/>
      </c>
    </row>
    <row r="13" spans="1:23" x14ac:dyDescent="0.45">
      <c r="A13" s="62">
        <f t="shared" si="3"/>
        <v>7</v>
      </c>
      <c r="B13" s="62"/>
      <c r="C13" s="48" t="s">
        <v>31</v>
      </c>
      <c r="D13" s="49" t="s">
        <v>32</v>
      </c>
      <c r="E13" s="62" t="s">
        <v>50</v>
      </c>
      <c r="F13" s="73"/>
      <c r="G13" s="78" t="s">
        <v>34</v>
      </c>
      <c r="H13" s="83" t="s">
        <v>35</v>
      </c>
      <c r="I13" s="87" t="s">
        <v>36</v>
      </c>
      <c r="J13" s="87" t="s">
        <v>37</v>
      </c>
      <c r="K13" s="87"/>
      <c r="L13" s="92" t="s">
        <v>38</v>
      </c>
      <c r="M13" s="52" t="s">
        <v>31</v>
      </c>
      <c r="N13" s="53" t="s">
        <v>39</v>
      </c>
      <c r="O13" s="54">
        <v>44004</v>
      </c>
      <c r="P13" s="55">
        <v>44006</v>
      </c>
      <c r="Q13" s="56" t="s">
        <v>40</v>
      </c>
      <c r="R13" s="57" t="s">
        <v>40</v>
      </c>
      <c r="S13" s="58" t="s">
        <v>41</v>
      </c>
      <c r="T13" s="59" t="str">
        <f t="shared" si="0"/>
        <v>-</v>
      </c>
      <c r="U13" s="59" t="str">
        <f t="shared" si="0"/>
        <v>-</v>
      </c>
      <c r="V13" s="60" t="str">
        <f t="shared" si="1"/>
        <v>&lt;25</v>
      </c>
      <c r="W13" s="61" t="str">
        <f t="shared" si="2"/>
        <v/>
      </c>
    </row>
    <row r="14" spans="1:23" x14ac:dyDescent="0.45">
      <c r="A14" s="62">
        <f t="shared" si="3"/>
        <v>8</v>
      </c>
      <c r="B14" s="62"/>
      <c r="C14" s="48" t="s">
        <v>31</v>
      </c>
      <c r="D14" s="49" t="s">
        <v>32</v>
      </c>
      <c r="E14" s="62"/>
      <c r="F14" s="73" t="s">
        <v>42</v>
      </c>
      <c r="G14" s="78" t="s">
        <v>34</v>
      </c>
      <c r="H14" s="83" t="s">
        <v>35</v>
      </c>
      <c r="I14" s="87" t="s">
        <v>51</v>
      </c>
      <c r="J14" s="87" t="s">
        <v>37</v>
      </c>
      <c r="K14" s="87"/>
      <c r="L14" s="92" t="s">
        <v>38</v>
      </c>
      <c r="M14" s="52" t="s">
        <v>31</v>
      </c>
      <c r="N14" s="53" t="s">
        <v>39</v>
      </c>
      <c r="O14" s="54">
        <v>44004</v>
      </c>
      <c r="P14" s="55">
        <v>44006</v>
      </c>
      <c r="Q14" s="56" t="s">
        <v>40</v>
      </c>
      <c r="R14" s="57" t="s">
        <v>40</v>
      </c>
      <c r="S14" s="58" t="s">
        <v>41</v>
      </c>
      <c r="T14" s="59" t="str">
        <f t="shared" si="0"/>
        <v>-</v>
      </c>
      <c r="U14" s="59" t="str">
        <f t="shared" si="0"/>
        <v>-</v>
      </c>
      <c r="V14" s="60" t="str">
        <f t="shared" si="1"/>
        <v>&lt;25</v>
      </c>
      <c r="W14" s="61" t="str">
        <f t="shared" si="2"/>
        <v/>
      </c>
    </row>
    <row r="15" spans="1:23" x14ac:dyDescent="0.45">
      <c r="A15" s="62">
        <f t="shared" si="3"/>
        <v>9</v>
      </c>
      <c r="B15" s="62"/>
      <c r="C15" s="48" t="s">
        <v>31</v>
      </c>
      <c r="D15" s="49" t="s">
        <v>32</v>
      </c>
      <c r="E15" s="62" t="s">
        <v>33</v>
      </c>
      <c r="F15" s="73" t="s">
        <v>52</v>
      </c>
      <c r="G15" s="78" t="s">
        <v>34</v>
      </c>
      <c r="H15" s="83" t="s">
        <v>35</v>
      </c>
      <c r="I15" s="87" t="s">
        <v>51</v>
      </c>
      <c r="J15" s="87" t="s">
        <v>37</v>
      </c>
      <c r="K15" s="87" t="s">
        <v>53</v>
      </c>
      <c r="L15" s="92" t="s">
        <v>38</v>
      </c>
      <c r="M15" s="52" t="s">
        <v>31</v>
      </c>
      <c r="N15" s="53" t="s">
        <v>39</v>
      </c>
      <c r="O15" s="54">
        <v>44004</v>
      </c>
      <c r="P15" s="55">
        <v>44006</v>
      </c>
      <c r="Q15" s="56" t="s">
        <v>40</v>
      </c>
      <c r="R15" s="57" t="s">
        <v>40</v>
      </c>
      <c r="S15" s="58" t="s">
        <v>41</v>
      </c>
      <c r="T15" s="59" t="str">
        <f t="shared" si="0"/>
        <v>-</v>
      </c>
      <c r="U15" s="59" t="str">
        <f t="shared" si="0"/>
        <v>-</v>
      </c>
      <c r="V15" s="60" t="str">
        <f t="shared" si="1"/>
        <v>&lt;25</v>
      </c>
      <c r="W15" s="61" t="str">
        <f t="shared" si="2"/>
        <v/>
      </c>
    </row>
    <row r="16" spans="1:23" x14ac:dyDescent="0.45">
      <c r="A16" s="62">
        <f t="shared" si="3"/>
        <v>10</v>
      </c>
      <c r="B16" s="62"/>
      <c r="C16" s="48" t="s">
        <v>31</v>
      </c>
      <c r="D16" s="49" t="s">
        <v>32</v>
      </c>
      <c r="E16" s="62"/>
      <c r="F16" s="73"/>
      <c r="G16" s="78" t="s">
        <v>34</v>
      </c>
      <c r="H16" s="83" t="s">
        <v>35</v>
      </c>
      <c r="I16" s="87" t="s">
        <v>54</v>
      </c>
      <c r="J16" s="87" t="s">
        <v>37</v>
      </c>
      <c r="K16" s="87"/>
      <c r="L16" s="92" t="s">
        <v>38</v>
      </c>
      <c r="M16" s="52" t="s">
        <v>31</v>
      </c>
      <c r="N16" s="53" t="s">
        <v>39</v>
      </c>
      <c r="O16" s="54">
        <v>44004</v>
      </c>
      <c r="P16" s="55">
        <v>44006</v>
      </c>
      <c r="Q16" s="56" t="s">
        <v>40</v>
      </c>
      <c r="R16" s="57" t="s">
        <v>40</v>
      </c>
      <c r="S16" s="58" t="s">
        <v>41</v>
      </c>
      <c r="T16" s="59" t="str">
        <f t="shared" si="0"/>
        <v>-</v>
      </c>
      <c r="U16" s="59" t="str">
        <f t="shared" si="0"/>
        <v>-</v>
      </c>
      <c r="V16" s="60" t="str">
        <f t="shared" si="1"/>
        <v>&lt;25</v>
      </c>
      <c r="W16" s="61" t="str">
        <f t="shared" si="2"/>
        <v/>
      </c>
    </row>
    <row r="17" spans="1:23" x14ac:dyDescent="0.45">
      <c r="A17" s="62">
        <f t="shared" si="3"/>
        <v>11</v>
      </c>
      <c r="B17" s="62"/>
      <c r="C17" s="48" t="s">
        <v>31</v>
      </c>
      <c r="D17" s="49" t="s">
        <v>32</v>
      </c>
      <c r="E17" s="62"/>
      <c r="F17" s="73" t="s">
        <v>48</v>
      </c>
      <c r="G17" s="78" t="s">
        <v>34</v>
      </c>
      <c r="H17" s="83" t="s">
        <v>35</v>
      </c>
      <c r="I17" s="87" t="s">
        <v>55</v>
      </c>
      <c r="J17" s="87" t="s">
        <v>37</v>
      </c>
      <c r="K17" s="87" t="s">
        <v>56</v>
      </c>
      <c r="L17" s="92" t="s">
        <v>38</v>
      </c>
      <c r="M17" s="52" t="s">
        <v>31</v>
      </c>
      <c r="N17" s="53" t="s">
        <v>57</v>
      </c>
      <c r="O17" s="54">
        <v>44004</v>
      </c>
      <c r="P17" s="55">
        <v>44006</v>
      </c>
      <c r="Q17" s="64" t="s">
        <v>58</v>
      </c>
      <c r="R17" s="65" t="s">
        <v>59</v>
      </c>
      <c r="S17" s="66" t="s">
        <v>60</v>
      </c>
      <c r="T17" s="59" t="str">
        <f t="shared" si="0"/>
        <v>&lt;4.32</v>
      </c>
      <c r="U17" s="59" t="str">
        <f t="shared" si="0"/>
        <v>&lt;4.21</v>
      </c>
      <c r="V17" s="60" t="str">
        <f t="shared" si="1"/>
        <v>&lt;8.5</v>
      </c>
      <c r="W17" s="61" t="str">
        <f t="shared" si="2"/>
        <v/>
      </c>
    </row>
    <row r="18" spans="1:23" x14ac:dyDescent="0.45">
      <c r="A18" s="62">
        <f t="shared" si="3"/>
        <v>12</v>
      </c>
      <c r="B18" s="62"/>
      <c r="C18" s="48" t="s">
        <v>31</v>
      </c>
      <c r="D18" s="49" t="s">
        <v>32</v>
      </c>
      <c r="E18" s="62"/>
      <c r="F18" s="73"/>
      <c r="G18" s="78" t="s">
        <v>34</v>
      </c>
      <c r="H18" s="84" t="s">
        <v>61</v>
      </c>
      <c r="I18" s="87" t="s">
        <v>62</v>
      </c>
      <c r="J18" s="87"/>
      <c r="K18" s="87" t="s">
        <v>63</v>
      </c>
      <c r="L18" s="92" t="s">
        <v>38</v>
      </c>
      <c r="M18" s="52" t="s">
        <v>31</v>
      </c>
      <c r="N18" s="53" t="s">
        <v>39</v>
      </c>
      <c r="O18" s="54">
        <v>44004</v>
      </c>
      <c r="P18" s="55">
        <v>44006</v>
      </c>
      <c r="Q18" s="56" t="s">
        <v>40</v>
      </c>
      <c r="R18" s="57" t="s">
        <v>40</v>
      </c>
      <c r="S18" s="58" t="s">
        <v>41</v>
      </c>
      <c r="T18" s="59" t="str">
        <f t="shared" si="0"/>
        <v>-</v>
      </c>
      <c r="U18" s="59" t="str">
        <f t="shared" si="0"/>
        <v>-</v>
      </c>
      <c r="V18" s="60" t="str">
        <f t="shared" si="1"/>
        <v>&lt;25</v>
      </c>
      <c r="W18" s="61" t="str">
        <f t="shared" si="2"/>
        <v/>
      </c>
    </row>
    <row r="19" spans="1:23" x14ac:dyDescent="0.45">
      <c r="A19" s="62">
        <f t="shared" si="3"/>
        <v>13</v>
      </c>
      <c r="B19" s="62"/>
      <c r="C19" s="48" t="s">
        <v>31</v>
      </c>
      <c r="D19" s="49" t="s">
        <v>32</v>
      </c>
      <c r="E19" s="67"/>
      <c r="F19" s="71"/>
      <c r="G19" s="78" t="s">
        <v>34</v>
      </c>
      <c r="H19" s="84" t="s">
        <v>64</v>
      </c>
      <c r="I19" s="88" t="s">
        <v>65</v>
      </c>
      <c r="J19" s="88" t="s">
        <v>37</v>
      </c>
      <c r="K19" s="88" t="s">
        <v>66</v>
      </c>
      <c r="L19" s="92" t="s">
        <v>38</v>
      </c>
      <c r="M19" s="52" t="s">
        <v>31</v>
      </c>
      <c r="N19" s="53" t="s">
        <v>57</v>
      </c>
      <c r="O19" s="54">
        <v>44004</v>
      </c>
      <c r="P19" s="55">
        <v>44006</v>
      </c>
      <c r="Q19" s="64" t="s">
        <v>67</v>
      </c>
      <c r="R19" s="68">
        <v>8.0132999999999992</v>
      </c>
      <c r="S19" s="65">
        <v>8</v>
      </c>
      <c r="T19" s="59" t="str">
        <f t="shared" si="0"/>
        <v>&lt;0.555</v>
      </c>
      <c r="U19" s="59">
        <f t="shared" si="0"/>
        <v>8.01</v>
      </c>
      <c r="V19" s="60">
        <f t="shared" si="1"/>
        <v>8</v>
      </c>
      <c r="W19" s="61" t="str">
        <f t="shared" si="2"/>
        <v/>
      </c>
    </row>
    <row r="20" spans="1:23" x14ac:dyDescent="0.45">
      <c r="A20" s="62">
        <f t="shared" si="3"/>
        <v>14</v>
      </c>
      <c r="B20" s="62"/>
      <c r="C20" s="48" t="s">
        <v>31</v>
      </c>
      <c r="D20" s="49" t="s">
        <v>32</v>
      </c>
      <c r="E20" s="67"/>
      <c r="F20" s="71" t="s">
        <v>42</v>
      </c>
      <c r="G20" s="78" t="s">
        <v>34</v>
      </c>
      <c r="H20" s="83" t="s">
        <v>35</v>
      </c>
      <c r="I20" s="88" t="s">
        <v>68</v>
      </c>
      <c r="J20" s="88" t="s">
        <v>69</v>
      </c>
      <c r="K20" s="88" t="s">
        <v>70</v>
      </c>
      <c r="L20" s="92" t="s">
        <v>38</v>
      </c>
      <c r="M20" s="52" t="s">
        <v>31</v>
      </c>
      <c r="N20" s="53" t="s">
        <v>39</v>
      </c>
      <c r="O20" s="54">
        <v>44004</v>
      </c>
      <c r="P20" s="55">
        <v>44006</v>
      </c>
      <c r="Q20" s="56" t="s">
        <v>40</v>
      </c>
      <c r="R20" s="57" t="s">
        <v>40</v>
      </c>
      <c r="S20" s="58" t="s">
        <v>41</v>
      </c>
      <c r="T20" s="59" t="str">
        <f t="shared" si="0"/>
        <v>-</v>
      </c>
      <c r="U20" s="59" t="str">
        <f t="shared" si="0"/>
        <v>-</v>
      </c>
      <c r="V20" s="60" t="str">
        <f t="shared" si="1"/>
        <v>&lt;25</v>
      </c>
      <c r="W20" s="61" t="str">
        <f t="shared" si="2"/>
        <v/>
      </c>
    </row>
    <row r="21" spans="1:23" x14ac:dyDescent="0.45">
      <c r="A21" s="62">
        <f t="shared" si="3"/>
        <v>15</v>
      </c>
      <c r="B21" s="62"/>
      <c r="C21" s="48" t="s">
        <v>31</v>
      </c>
      <c r="D21" s="49" t="s">
        <v>32</v>
      </c>
      <c r="E21" s="67"/>
      <c r="F21" s="71" t="s">
        <v>48</v>
      </c>
      <c r="G21" s="78" t="s">
        <v>34</v>
      </c>
      <c r="H21" s="83" t="s">
        <v>35</v>
      </c>
      <c r="I21" s="88" t="s">
        <v>68</v>
      </c>
      <c r="J21" s="88" t="s">
        <v>69</v>
      </c>
      <c r="K21" s="88" t="s">
        <v>70</v>
      </c>
      <c r="L21" s="92" t="s">
        <v>38</v>
      </c>
      <c r="M21" s="52" t="s">
        <v>31</v>
      </c>
      <c r="N21" s="53" t="s">
        <v>39</v>
      </c>
      <c r="O21" s="54">
        <v>44004</v>
      </c>
      <c r="P21" s="55">
        <v>44006</v>
      </c>
      <c r="Q21" s="56" t="s">
        <v>40</v>
      </c>
      <c r="R21" s="57" t="s">
        <v>40</v>
      </c>
      <c r="S21" s="58" t="s">
        <v>41</v>
      </c>
      <c r="T21" s="59" t="str">
        <f t="shared" si="0"/>
        <v>-</v>
      </c>
      <c r="U21" s="59" t="str">
        <f t="shared" si="0"/>
        <v>-</v>
      </c>
      <c r="V21" s="60" t="str">
        <f t="shared" si="1"/>
        <v>&lt;25</v>
      </c>
      <c r="W21" s="61" t="str">
        <f t="shared" si="2"/>
        <v/>
      </c>
    </row>
    <row r="22" spans="1:23" x14ac:dyDescent="0.45">
      <c r="A22" s="62">
        <f t="shared" si="3"/>
        <v>16</v>
      </c>
      <c r="B22" s="62"/>
      <c r="C22" s="48" t="s">
        <v>31</v>
      </c>
      <c r="D22" s="49" t="s">
        <v>32</v>
      </c>
      <c r="E22" s="67"/>
      <c r="F22" s="71" t="s">
        <v>42</v>
      </c>
      <c r="G22" s="78" t="s">
        <v>34</v>
      </c>
      <c r="H22" s="83" t="s">
        <v>35</v>
      </c>
      <c r="I22" s="88" t="s">
        <v>71</v>
      </c>
      <c r="J22" s="88"/>
      <c r="K22" s="88"/>
      <c r="L22" s="92" t="s">
        <v>38</v>
      </c>
      <c r="M22" s="52" t="s">
        <v>31</v>
      </c>
      <c r="N22" s="53" t="s">
        <v>39</v>
      </c>
      <c r="O22" s="54">
        <v>44004</v>
      </c>
      <c r="P22" s="55">
        <v>44006</v>
      </c>
      <c r="Q22" s="56" t="s">
        <v>40</v>
      </c>
      <c r="R22" s="57" t="s">
        <v>40</v>
      </c>
      <c r="S22" s="58" t="s">
        <v>41</v>
      </c>
      <c r="T22" s="59" t="str">
        <f t="shared" si="0"/>
        <v>-</v>
      </c>
      <c r="U22" s="59" t="str">
        <f t="shared" si="0"/>
        <v>-</v>
      </c>
      <c r="V22" s="60" t="str">
        <f t="shared" si="1"/>
        <v>&lt;25</v>
      </c>
      <c r="W22" s="61" t="str">
        <f t="shared" si="2"/>
        <v/>
      </c>
    </row>
    <row r="23" spans="1:23" x14ac:dyDescent="0.45">
      <c r="A23" s="62">
        <f t="shared" si="3"/>
        <v>17</v>
      </c>
      <c r="B23" s="62"/>
      <c r="C23" s="48" t="s">
        <v>31</v>
      </c>
      <c r="D23" s="49" t="s">
        <v>32</v>
      </c>
      <c r="E23" s="67"/>
      <c r="F23" s="71" t="s">
        <v>48</v>
      </c>
      <c r="G23" s="78" t="s">
        <v>34</v>
      </c>
      <c r="H23" s="83" t="s">
        <v>35</v>
      </c>
      <c r="I23" s="88" t="s">
        <v>72</v>
      </c>
      <c r="J23" s="88"/>
      <c r="K23" s="88"/>
      <c r="L23" s="92" t="s">
        <v>38</v>
      </c>
      <c r="M23" s="52" t="s">
        <v>31</v>
      </c>
      <c r="N23" s="53" t="s">
        <v>39</v>
      </c>
      <c r="O23" s="54">
        <v>44004</v>
      </c>
      <c r="P23" s="55">
        <v>44006</v>
      </c>
      <c r="Q23" s="56" t="s">
        <v>40</v>
      </c>
      <c r="R23" s="57" t="s">
        <v>40</v>
      </c>
      <c r="S23" s="58" t="s">
        <v>41</v>
      </c>
      <c r="T23" s="59" t="str">
        <f t="shared" si="0"/>
        <v>-</v>
      </c>
      <c r="U23" s="59" t="str">
        <f t="shared" si="0"/>
        <v>-</v>
      </c>
      <c r="V23" s="60" t="str">
        <f t="shared" si="1"/>
        <v>&lt;25</v>
      </c>
      <c r="W23" s="61" t="str">
        <f t="shared" si="2"/>
        <v/>
      </c>
    </row>
    <row r="24" spans="1:23" x14ac:dyDescent="0.45">
      <c r="A24" s="62">
        <f t="shared" si="3"/>
        <v>18</v>
      </c>
      <c r="B24" s="62"/>
      <c r="C24" s="48" t="s">
        <v>31</v>
      </c>
      <c r="D24" s="49" t="s">
        <v>32</v>
      </c>
      <c r="E24" s="67"/>
      <c r="F24" s="71" t="s">
        <v>48</v>
      </c>
      <c r="G24" s="78" t="s">
        <v>34</v>
      </c>
      <c r="H24" s="83" t="s">
        <v>35</v>
      </c>
      <c r="I24" s="88" t="s">
        <v>73</v>
      </c>
      <c r="J24" s="88"/>
      <c r="K24" s="88"/>
      <c r="L24" s="92" t="s">
        <v>38</v>
      </c>
      <c r="M24" s="52" t="s">
        <v>31</v>
      </c>
      <c r="N24" s="53" t="s">
        <v>39</v>
      </c>
      <c r="O24" s="54">
        <v>44004</v>
      </c>
      <c r="P24" s="55">
        <v>44006</v>
      </c>
      <c r="Q24" s="56" t="s">
        <v>40</v>
      </c>
      <c r="R24" s="57" t="s">
        <v>40</v>
      </c>
      <c r="S24" s="58" t="s">
        <v>41</v>
      </c>
      <c r="T24" s="59" t="str">
        <f t="shared" ref="T24:U33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59" t="str">
        <f t="shared" si="4"/>
        <v>-</v>
      </c>
      <c r="V24" s="60" t="str">
        <f t="shared" si="1"/>
        <v>&lt;25</v>
      </c>
      <c r="W24" s="61" t="str">
        <f t="shared" si="2"/>
        <v/>
      </c>
    </row>
    <row r="25" spans="1:23" x14ac:dyDescent="0.45">
      <c r="A25" s="62">
        <f t="shared" si="3"/>
        <v>19</v>
      </c>
      <c r="B25" s="62"/>
      <c r="C25" s="48" t="s">
        <v>31</v>
      </c>
      <c r="D25" s="49" t="s">
        <v>32</v>
      </c>
      <c r="E25" s="62"/>
      <c r="F25" s="74"/>
      <c r="G25" s="79" t="s">
        <v>34</v>
      </c>
      <c r="H25" s="85" t="s">
        <v>74</v>
      </c>
      <c r="I25" s="87" t="s">
        <v>75</v>
      </c>
      <c r="J25" s="87"/>
      <c r="K25" s="87" t="s">
        <v>76</v>
      </c>
      <c r="L25" s="92" t="s">
        <v>38</v>
      </c>
      <c r="M25" s="52" t="s">
        <v>31</v>
      </c>
      <c r="N25" s="53" t="s">
        <v>39</v>
      </c>
      <c r="O25" s="54">
        <v>44004</v>
      </c>
      <c r="P25" s="55">
        <v>44006</v>
      </c>
      <c r="Q25" s="56" t="s">
        <v>40</v>
      </c>
      <c r="R25" s="57" t="s">
        <v>40</v>
      </c>
      <c r="S25" s="58" t="s">
        <v>41</v>
      </c>
      <c r="T25" s="59" t="str">
        <f t="shared" si="4"/>
        <v>-</v>
      </c>
      <c r="U25" s="59" t="str">
        <f t="shared" si="4"/>
        <v>-</v>
      </c>
      <c r="V25" s="60" t="str">
        <f t="shared" si="1"/>
        <v>&lt;25</v>
      </c>
      <c r="W25" s="61" t="str">
        <f t="shared" si="2"/>
        <v/>
      </c>
    </row>
    <row r="26" spans="1:23" x14ac:dyDescent="0.45">
      <c r="A26" s="62">
        <f t="shared" si="3"/>
        <v>20</v>
      </c>
      <c r="B26" s="47"/>
      <c r="C26" s="50" t="s">
        <v>31</v>
      </c>
      <c r="D26" s="49" t="s">
        <v>77</v>
      </c>
      <c r="E26" s="47" t="s">
        <v>78</v>
      </c>
      <c r="F26" s="48"/>
      <c r="G26" s="78" t="s">
        <v>34</v>
      </c>
      <c r="H26" s="83" t="s">
        <v>35</v>
      </c>
      <c r="I26" s="86" t="s">
        <v>79</v>
      </c>
      <c r="J26" s="86"/>
      <c r="K26" s="86"/>
      <c r="L26" s="92" t="s">
        <v>38</v>
      </c>
      <c r="M26" s="69" t="s">
        <v>31</v>
      </c>
      <c r="N26" s="53" t="s">
        <v>39</v>
      </c>
      <c r="O26" s="54">
        <v>44004</v>
      </c>
      <c r="P26" s="55">
        <v>44008</v>
      </c>
      <c r="Q26" s="56" t="s">
        <v>40</v>
      </c>
      <c r="R26" s="57" t="s">
        <v>40</v>
      </c>
      <c r="S26" s="58" t="s">
        <v>41</v>
      </c>
      <c r="T26" s="59" t="str">
        <f t="shared" si="4"/>
        <v>-</v>
      </c>
      <c r="U26" s="59" t="str">
        <f t="shared" si="4"/>
        <v>-</v>
      </c>
      <c r="V26" s="60" t="str">
        <f t="shared" si="1"/>
        <v>&lt;25</v>
      </c>
      <c r="W26" s="61" t="str">
        <f t="shared" si="2"/>
        <v/>
      </c>
    </row>
    <row r="27" spans="1:23" x14ac:dyDescent="0.45">
      <c r="A27" s="62">
        <f t="shared" si="3"/>
        <v>21</v>
      </c>
      <c r="B27" s="62"/>
      <c r="C27" s="63" t="s">
        <v>31</v>
      </c>
      <c r="D27" s="51" t="s">
        <v>77</v>
      </c>
      <c r="E27" s="62" t="s">
        <v>78</v>
      </c>
      <c r="F27" s="73"/>
      <c r="G27" s="78" t="s">
        <v>34</v>
      </c>
      <c r="H27" s="83" t="s">
        <v>35</v>
      </c>
      <c r="I27" s="87" t="s">
        <v>80</v>
      </c>
      <c r="J27" s="87"/>
      <c r="K27" s="87" t="s">
        <v>81</v>
      </c>
      <c r="L27" s="92" t="s">
        <v>38</v>
      </c>
      <c r="M27" s="69" t="s">
        <v>31</v>
      </c>
      <c r="N27" s="53" t="s">
        <v>39</v>
      </c>
      <c r="O27" s="70">
        <v>44004</v>
      </c>
      <c r="P27" s="55">
        <v>44008</v>
      </c>
      <c r="Q27" s="56" t="s">
        <v>40</v>
      </c>
      <c r="R27" s="57" t="s">
        <v>40</v>
      </c>
      <c r="S27" s="58" t="s">
        <v>41</v>
      </c>
      <c r="T27" s="59" t="str">
        <f t="shared" si="4"/>
        <v>-</v>
      </c>
      <c r="U27" s="59" t="str">
        <f t="shared" si="4"/>
        <v>-</v>
      </c>
      <c r="V27" s="60" t="str">
        <f t="shared" si="1"/>
        <v>&lt;25</v>
      </c>
      <c r="W27" s="61" t="str">
        <f t="shared" si="2"/>
        <v/>
      </c>
    </row>
    <row r="28" spans="1:23" x14ac:dyDescent="0.45">
      <c r="A28" s="62">
        <f t="shared" si="3"/>
        <v>22</v>
      </c>
      <c r="B28" s="62"/>
      <c r="C28" s="63" t="s">
        <v>31</v>
      </c>
      <c r="D28" s="51" t="s">
        <v>77</v>
      </c>
      <c r="E28" s="62" t="s">
        <v>78</v>
      </c>
      <c r="F28" s="73"/>
      <c r="G28" s="78" t="s">
        <v>34</v>
      </c>
      <c r="H28" s="83" t="s">
        <v>35</v>
      </c>
      <c r="I28" s="87" t="s">
        <v>82</v>
      </c>
      <c r="J28" s="87"/>
      <c r="K28" s="87" t="s">
        <v>83</v>
      </c>
      <c r="L28" s="92" t="s">
        <v>38</v>
      </c>
      <c r="M28" s="69" t="s">
        <v>31</v>
      </c>
      <c r="N28" s="53" t="s">
        <v>39</v>
      </c>
      <c r="O28" s="70">
        <v>44004</v>
      </c>
      <c r="P28" s="55">
        <v>44008</v>
      </c>
      <c r="Q28" s="56" t="s">
        <v>40</v>
      </c>
      <c r="R28" s="57" t="s">
        <v>40</v>
      </c>
      <c r="S28" s="58" t="s">
        <v>41</v>
      </c>
      <c r="T28" s="59" t="str">
        <f t="shared" si="4"/>
        <v>-</v>
      </c>
      <c r="U28" s="59" t="str">
        <f t="shared" si="4"/>
        <v>-</v>
      </c>
      <c r="V28" s="60" t="str">
        <f t="shared" si="1"/>
        <v>&lt;25</v>
      </c>
      <c r="W28" s="61" t="str">
        <f t="shared" si="2"/>
        <v/>
      </c>
    </row>
    <row r="29" spans="1:23" x14ac:dyDescent="0.45">
      <c r="A29" s="62">
        <f t="shared" si="3"/>
        <v>23</v>
      </c>
      <c r="B29" s="62"/>
      <c r="C29" s="63" t="s">
        <v>31</v>
      </c>
      <c r="D29" s="51" t="s">
        <v>77</v>
      </c>
      <c r="E29" s="62" t="s">
        <v>78</v>
      </c>
      <c r="F29" s="73"/>
      <c r="G29" s="78" t="s">
        <v>34</v>
      </c>
      <c r="H29" s="83" t="s">
        <v>35</v>
      </c>
      <c r="I29" s="87" t="s">
        <v>68</v>
      </c>
      <c r="J29" s="87" t="s">
        <v>84</v>
      </c>
      <c r="K29" s="87" t="s">
        <v>85</v>
      </c>
      <c r="L29" s="92" t="s">
        <v>38</v>
      </c>
      <c r="M29" s="69" t="s">
        <v>31</v>
      </c>
      <c r="N29" s="53" t="s">
        <v>39</v>
      </c>
      <c r="O29" s="70">
        <v>44004</v>
      </c>
      <c r="P29" s="55">
        <v>44008</v>
      </c>
      <c r="Q29" s="56" t="s">
        <v>40</v>
      </c>
      <c r="R29" s="57" t="s">
        <v>40</v>
      </c>
      <c r="S29" s="58" t="s">
        <v>41</v>
      </c>
      <c r="T29" s="59" t="str">
        <f t="shared" si="4"/>
        <v>-</v>
      </c>
      <c r="U29" s="59" t="str">
        <f t="shared" si="4"/>
        <v>-</v>
      </c>
      <c r="V29" s="60" t="str">
        <f t="shared" si="1"/>
        <v>&lt;25</v>
      </c>
      <c r="W29" s="61" t="str">
        <f t="shared" si="2"/>
        <v/>
      </c>
    </row>
    <row r="30" spans="1:23" x14ac:dyDescent="0.45">
      <c r="A30" s="62">
        <f t="shared" si="3"/>
        <v>24</v>
      </c>
      <c r="B30" s="62"/>
      <c r="C30" s="63" t="s">
        <v>31</v>
      </c>
      <c r="D30" s="51" t="s">
        <v>86</v>
      </c>
      <c r="E30" s="62"/>
      <c r="F30" s="73"/>
      <c r="G30" s="78" t="s">
        <v>34</v>
      </c>
      <c r="H30" s="83" t="s">
        <v>35</v>
      </c>
      <c r="I30" s="87" t="s">
        <v>68</v>
      </c>
      <c r="J30" s="87" t="s">
        <v>69</v>
      </c>
      <c r="K30" s="87" t="s">
        <v>70</v>
      </c>
      <c r="L30" s="92" t="s">
        <v>38</v>
      </c>
      <c r="M30" s="69" t="s">
        <v>31</v>
      </c>
      <c r="N30" s="53" t="s">
        <v>39</v>
      </c>
      <c r="O30" s="70">
        <v>44004</v>
      </c>
      <c r="P30" s="55">
        <v>44008</v>
      </c>
      <c r="Q30" s="56" t="s">
        <v>40</v>
      </c>
      <c r="R30" s="57" t="s">
        <v>40</v>
      </c>
      <c r="S30" s="58" t="s">
        <v>41</v>
      </c>
      <c r="T30" s="59" t="str">
        <f t="shared" si="4"/>
        <v>-</v>
      </c>
      <c r="U30" s="59" t="str">
        <f t="shared" si="4"/>
        <v>-</v>
      </c>
      <c r="V30" s="60" t="str">
        <f t="shared" si="1"/>
        <v>&lt;25</v>
      </c>
      <c r="W30" s="61" t="str">
        <f t="shared" si="2"/>
        <v/>
      </c>
    </row>
    <row r="31" spans="1:23" x14ac:dyDescent="0.45">
      <c r="A31" s="62">
        <f t="shared" si="3"/>
        <v>25</v>
      </c>
      <c r="B31" s="62"/>
      <c r="C31" s="63" t="s">
        <v>31</v>
      </c>
      <c r="D31" s="51" t="s">
        <v>87</v>
      </c>
      <c r="E31" s="62" t="s">
        <v>88</v>
      </c>
      <c r="F31" s="73"/>
      <c r="G31" s="78" t="s">
        <v>34</v>
      </c>
      <c r="H31" s="83" t="s">
        <v>35</v>
      </c>
      <c r="I31" s="87" t="s">
        <v>89</v>
      </c>
      <c r="J31" s="87"/>
      <c r="K31" s="87"/>
      <c r="L31" s="92" t="s">
        <v>38</v>
      </c>
      <c r="M31" s="69" t="s">
        <v>31</v>
      </c>
      <c r="N31" s="53" t="s">
        <v>39</v>
      </c>
      <c r="O31" s="70">
        <v>44005</v>
      </c>
      <c r="P31" s="55">
        <v>44008</v>
      </c>
      <c r="Q31" s="56" t="s">
        <v>40</v>
      </c>
      <c r="R31" s="57" t="s">
        <v>40</v>
      </c>
      <c r="S31" s="58" t="s">
        <v>41</v>
      </c>
      <c r="T31" s="59" t="str">
        <f t="shared" si="4"/>
        <v>-</v>
      </c>
      <c r="U31" s="59" t="str">
        <f t="shared" si="4"/>
        <v>-</v>
      </c>
      <c r="V31" s="60" t="str">
        <f t="shared" si="1"/>
        <v>&lt;25</v>
      </c>
      <c r="W31" s="61" t="str">
        <f t="shared" si="2"/>
        <v/>
      </c>
    </row>
    <row r="32" spans="1:23" x14ac:dyDescent="0.45">
      <c r="A32" s="62">
        <f t="shared" si="3"/>
        <v>26</v>
      </c>
      <c r="B32" s="62"/>
      <c r="C32" s="63" t="s">
        <v>31</v>
      </c>
      <c r="D32" s="51" t="s">
        <v>87</v>
      </c>
      <c r="E32" s="62" t="s">
        <v>88</v>
      </c>
      <c r="F32" s="73"/>
      <c r="G32" s="78" t="s">
        <v>34</v>
      </c>
      <c r="H32" s="83" t="s">
        <v>35</v>
      </c>
      <c r="I32" s="87" t="s">
        <v>68</v>
      </c>
      <c r="J32" s="87" t="s">
        <v>69</v>
      </c>
      <c r="K32" s="87" t="s">
        <v>70</v>
      </c>
      <c r="L32" s="92" t="s">
        <v>38</v>
      </c>
      <c r="M32" s="69" t="s">
        <v>31</v>
      </c>
      <c r="N32" s="53" t="s">
        <v>39</v>
      </c>
      <c r="O32" s="70">
        <v>44005</v>
      </c>
      <c r="P32" s="55">
        <v>44008</v>
      </c>
      <c r="Q32" s="56" t="s">
        <v>40</v>
      </c>
      <c r="R32" s="57" t="s">
        <v>40</v>
      </c>
      <c r="S32" s="58" t="s">
        <v>41</v>
      </c>
      <c r="T32" s="59" t="str">
        <f t="shared" si="4"/>
        <v>-</v>
      </c>
      <c r="U32" s="59" t="str">
        <f t="shared" si="4"/>
        <v>-</v>
      </c>
      <c r="V32" s="60" t="str">
        <f t="shared" si="1"/>
        <v>&lt;25</v>
      </c>
      <c r="W32" s="61" t="str">
        <f t="shared" si="2"/>
        <v/>
      </c>
    </row>
    <row r="33" spans="1:23" x14ac:dyDescent="0.45">
      <c r="A33" s="62">
        <f t="shared" si="3"/>
        <v>27</v>
      </c>
      <c r="B33" s="62"/>
      <c r="C33" s="63" t="s">
        <v>31</v>
      </c>
      <c r="D33" s="51" t="s">
        <v>90</v>
      </c>
      <c r="E33" s="62" t="s">
        <v>91</v>
      </c>
      <c r="F33" s="73"/>
      <c r="G33" s="78" t="s">
        <v>34</v>
      </c>
      <c r="H33" s="83" t="s">
        <v>35</v>
      </c>
      <c r="I33" s="87" t="s">
        <v>68</v>
      </c>
      <c r="J33" s="87" t="s">
        <v>69</v>
      </c>
      <c r="K33" s="87" t="s">
        <v>70</v>
      </c>
      <c r="L33" s="92" t="s">
        <v>38</v>
      </c>
      <c r="M33" s="69" t="s">
        <v>31</v>
      </c>
      <c r="N33" s="53" t="s">
        <v>39</v>
      </c>
      <c r="O33" s="70">
        <v>44006</v>
      </c>
      <c r="P33" s="55">
        <v>44008</v>
      </c>
      <c r="Q33" s="56" t="s">
        <v>40</v>
      </c>
      <c r="R33" s="57" t="s">
        <v>40</v>
      </c>
      <c r="S33" s="58" t="s">
        <v>41</v>
      </c>
      <c r="T33" s="59" t="str">
        <f t="shared" si="4"/>
        <v>-</v>
      </c>
      <c r="U33" s="59" t="str">
        <f t="shared" si="4"/>
        <v>-</v>
      </c>
      <c r="V33" s="60" t="str">
        <f t="shared" si="1"/>
        <v>&lt;25</v>
      </c>
      <c r="W33" s="61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5">
    <cfRule type="expression" dxfId="1" priority="2">
      <formula>$W7="○"</formula>
    </cfRule>
  </conditionalFormatting>
  <conditionalFormatting sqref="V26:V33">
    <cfRule type="expression" dxfId="0" priority="1">
      <formula>$W26="○"</formula>
    </cfRule>
  </conditionalFormatting>
  <dataValidations disablePrompts="1" count="6">
    <dataValidation type="list" allowBlank="1" showInputMessage="1" showErrorMessage="1" sqref="D7:D33">
      <formula1>産地</formula1>
    </dataValidation>
    <dataValidation type="list" allowBlank="1" showInputMessage="1" showErrorMessage="1" sqref="G7:G33">
      <formula1>流通品_非流通品</formula1>
    </dataValidation>
    <dataValidation type="list" allowBlank="1" showInputMessage="1" showErrorMessage="1" sqref="H7:H33">
      <formula1>食品カテゴリ</formula1>
    </dataValidation>
    <dataValidation type="list" allowBlank="1" showInputMessage="1" showErrorMessage="1" sqref="J8:J25 J27:J33">
      <formula1>野生_栽培</formula1>
    </dataValidation>
    <dataValidation type="date" allowBlank="1" showInputMessage="1" showErrorMessage="1" sqref="O7:P33">
      <formula1>23743</formula1>
      <formula2>61453</formula2>
    </dataValidation>
    <dataValidation type="list" allowBlank="1" showInputMessage="1" showErrorMessage="1" sqref="W7:W33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'[検査結果報告【2020.06.26】国衛研.xlsx]マスタ（削除不可）'!#REF!</xm:f>
          </x14:formula1>
          <xm:sqref>N26:N33 L26:L33 J26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'\\10.25.75.248\kyoyu\化学物質係\●東北地方太平洋沖地震福島原発\■プレス\R2年度\R2.6月分\プレスR2.6.(第1192報)\(3)国衛研\[検査結果報告【2020.06.24】国衛研.xlsx]マスタ（削除不可）'!#REF!</xm:f>
          </x14:formula1>
          <xm:sqref>N4:N25 L7:L25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2020-06-29T06:56:30Z</dcterms:modified>
</cp:coreProperties>
</file>