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00" windowHeight="9780"/>
  </bookViews>
  <sheets>
    <sheet name="Sheet1" sheetId="1" r:id="rId1"/>
  </sheets>
  <externalReferences>
    <externalReference r:id="rId2"/>
    <externalReference r:id="rId3"/>
  </externalReferences>
  <definedNames>
    <definedName name="産地">'[2]マスタ（削除不可）'!$A$3:$A$50</definedName>
    <definedName name="食品カテゴリ">'[2]マスタ（削除不可）'!$C$3:$C$9</definedName>
    <definedName name="超過">'[2]マスタ（削除不可）'!$H$3:$H$4</definedName>
    <definedName name="野生_栽培">'[2]マスタ（削除不可）'!$D$3:$D$8</definedName>
    <definedName name="流通品_非流通品">'[2]マスタ（削除不可）'!$B$3:$B$5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  <c r="V24" i="1" s="1"/>
  <c r="W24" i="1" s="1"/>
  <c r="U23" i="1"/>
  <c r="V23" i="1" s="1"/>
  <c r="W23" i="1" s="1"/>
  <c r="T23" i="1"/>
  <c r="V22" i="1"/>
  <c r="W22" i="1" s="1"/>
  <c r="U22" i="1"/>
  <c r="T22" i="1"/>
  <c r="U21" i="1"/>
  <c r="T21" i="1"/>
  <c r="V21" i="1" s="1"/>
  <c r="W21" i="1" s="1"/>
  <c r="U20" i="1"/>
  <c r="T20" i="1"/>
  <c r="V20" i="1" s="1"/>
  <c r="W20" i="1" s="1"/>
  <c r="U19" i="1"/>
  <c r="V19" i="1" s="1"/>
  <c r="W19" i="1" s="1"/>
  <c r="T19" i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V15" i="1" s="1"/>
  <c r="W15" i="1" s="1"/>
  <c r="T15" i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U8" i="1"/>
  <c r="T8" i="1"/>
  <c r="V8" i="1" s="1"/>
  <c r="W8" i="1" s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<sst xmlns="http://schemas.openxmlformats.org/spreadsheetml/2006/main" count="286" uniqueCount="117">
  <si>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</si>
  <si>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</si>
  <si>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</si>
  <si>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</si>
  <si>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</si>
  <si>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</si>
  <si>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</si>
  <si>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</si>
  <si>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</si>
  <si>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</si>
  <si>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</si>
  <si>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</si>
  <si>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</si>
  <si>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</si>
  <si>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</si>
  <si>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</si>
  <si>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</si>
  <si>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</si>
  <si>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</si>
  <si>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</si>
  <si>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</si>
  <si>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</si>
  <si>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</si>
  <si>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</si>
  <si>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</si>
  <si>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</si>
  <si>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</si>
  <si>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</si>
  <si>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</si>
  <si>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</si>
  <si>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</si>
  <si>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</si>
  <si>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</si>
  <si>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国見町</t>
  </si>
  <si>
    <t>製造・加工場所
（福島県国見町）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</si>
  <si>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</si>
  <si>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その他</t>
  </si>
  <si>
    <t>はちみつ</t>
  </si>
  <si>
    <t>制限なし</t>
    <rPh sb="0" eb="2">
      <t>セイゲン</t>
    </rPh>
    <phoneticPr fontId="7"/>
  </si>
  <si>
    <t>福島県衛生研究所</t>
  </si>
  <si>
    <t>Ge</t>
  </si>
  <si>
    <t>&lt;6.1</t>
  </si>
  <si>
    <t>&lt;5.7</t>
  </si>
  <si>
    <t>&lt;12</t>
  </si>
  <si>
    <t>二本松市</t>
  </si>
  <si>
    <t>製造・加工場所
（福島県福島市）</t>
  </si>
  <si>
    <t>エゴマ油</t>
  </si>
  <si>
    <t>&lt;2.8</t>
  </si>
  <si>
    <t>&lt;2.7</t>
  </si>
  <si>
    <t>&lt;5.5</t>
  </si>
  <si>
    <t>製造・加工場所
（福島県二本松市）</t>
  </si>
  <si>
    <t>&lt;1.3</t>
  </si>
  <si>
    <t>白河市</t>
    <phoneticPr fontId="1"/>
  </si>
  <si>
    <t>製造・加工場所
（福島県白河市）</t>
  </si>
  <si>
    <t>流通品</t>
  </si>
  <si>
    <t>きゅうり塩漬</t>
  </si>
  <si>
    <t>&lt;6.0</t>
  </si>
  <si>
    <t>&lt;5.8</t>
  </si>
  <si>
    <t>赤しその漬物</t>
  </si>
  <si>
    <t>&lt;7.0</t>
  </si>
  <si>
    <t>&lt;5.4</t>
  </si>
  <si>
    <t>塙町</t>
    <phoneticPr fontId="1"/>
  </si>
  <si>
    <t>製造・加工場所
（福島県塙町）</t>
  </si>
  <si>
    <t>野菜みそ漬</t>
  </si>
  <si>
    <t>&lt;7.3</t>
  </si>
  <si>
    <t>&lt;6.4</t>
  </si>
  <si>
    <t>&lt;14</t>
  </si>
  <si>
    <t>かぶ塩漬</t>
  </si>
  <si>
    <t>&lt;3.3</t>
  </si>
  <si>
    <t>&lt;2.5</t>
  </si>
  <si>
    <t>-</t>
    <phoneticPr fontId="1"/>
  </si>
  <si>
    <t>こんにゃく</t>
  </si>
  <si>
    <t>&lt;8.4</t>
  </si>
  <si>
    <t>-</t>
  </si>
  <si>
    <t>糸こんにゃく</t>
  </si>
  <si>
    <t>&lt;3.4</t>
  </si>
  <si>
    <t>&lt;2.2</t>
  </si>
  <si>
    <t>&lt;5.6</t>
  </si>
  <si>
    <t>ところてん</t>
  </si>
  <si>
    <t>&lt;2.6</t>
  </si>
  <si>
    <t>&lt;2.3</t>
  </si>
  <si>
    <t>&lt;4.9</t>
  </si>
  <si>
    <t>玉こんにゃく</t>
  </si>
  <si>
    <t>&lt;2.9</t>
  </si>
  <si>
    <t>&lt;6.3</t>
  </si>
  <si>
    <t>こんにゃく麺</t>
  </si>
  <si>
    <t>&lt;5.1</t>
  </si>
  <si>
    <t>刺身こんにゃく</t>
  </si>
  <si>
    <t>福島市</t>
    <rPh sb="0" eb="3">
      <t>フクシマシ</t>
    </rPh>
    <phoneticPr fontId="3"/>
  </si>
  <si>
    <t>福島市</t>
    <rPh sb="0" eb="3">
      <t>フクシマシ</t>
    </rPh>
    <phoneticPr fontId="1"/>
  </si>
  <si>
    <t>採水地：福島市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</si>
  <si>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</si>
  <si>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その他</t>
    <rPh sb="2" eb="3">
      <t>タ</t>
    </rPh>
    <phoneticPr fontId="3"/>
  </si>
  <si>
    <t>食品製造用水</t>
    <phoneticPr fontId="1"/>
  </si>
  <si>
    <t>-</t>
    <phoneticPr fontId="1"/>
  </si>
  <si>
    <t>福島市保健所</t>
    <phoneticPr fontId="1"/>
  </si>
  <si>
    <t>&lt;0.932</t>
  </si>
  <si>
    <t>&lt;0.783</t>
  </si>
  <si>
    <t>&lt;1.7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</si>
  <si>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</si>
  <si>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</si>
  <si>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7"/>
  </si>
  <si>
    <t>乾めん</t>
    <phoneticPr fontId="1"/>
  </si>
  <si>
    <t>福島市保健所</t>
    <phoneticPr fontId="1"/>
  </si>
  <si>
    <t>&lt;6.01</t>
  </si>
  <si>
    <t>&lt;7.18</t>
  </si>
  <si>
    <t>&lt;13</t>
  </si>
  <si>
    <t>製造・加工所：福島市</t>
    <phoneticPr fontId="1"/>
  </si>
  <si>
    <t>乾めん</t>
    <phoneticPr fontId="1"/>
  </si>
  <si>
    <t>&lt;7.31</t>
  </si>
  <si>
    <t>&lt;6.32</t>
  </si>
  <si>
    <t>&lt;7.12</t>
  </si>
  <si>
    <t>&lt;6.63</t>
  </si>
  <si>
    <t>-</t>
    <phoneticPr fontId="1"/>
  </si>
  <si>
    <t>福島市保健所</t>
  </si>
  <si>
    <t>&lt;7.67</t>
  </si>
  <si>
    <t>&lt;5.82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</si>
</sst>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0" borderId="46" xfId="0" applyBorder="1"/>
    <xf numFmtId="0" fontId="0" fillId="0" borderId="46" xfId="0" applyBorder="1" applyAlignment="1"/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2)&#31119;&#23798;&#30476;/&#12304;&#31119;&#23798;&#24066;&#12305;5&#26376;&#39135;&#21697;&#25918;&#23556;&#24615;&#29289;&#36074;&#26908;&#26619;&#32080;&#2652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2)&#31119;&#23798;&#30476;/06_&#31119;&#23798;&#30476;&#12304;&#12381;&#12398;&#20182;&#12305;&#12304;R2.6.3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workbookViewId="0">
      <selection activeCell="G28" sqref="G28"/>
    </sheetView>
  </sheetViews>
  <sheetFormatPr defaultRowHeight="18" x14ac:dyDescent="0.45"/>
  <cols>
    <col min="2" max="2" width="10.3984375" style="87" bestFit="1" customWidth="1"/>
    <col min="6" max="6" width="32" style="87" bestFit="1" customWidth="1"/>
    <col min="7" max="7" width="23.69921875" customWidth="1"/>
    <col min="9" max="9" width="14.3984375" style="87" bestFit="1" customWidth="1"/>
    <col min="10" max="10" width="36.8984375" style="87" bestFit="1" customWidth="1"/>
    <col min="11" max="11" width="20.69921875" style="87" customWidth="1"/>
    <col min="12" max="12" width="26.09765625" style="87" bestFit="1" customWidth="1"/>
    <col min="13" max="13" width="15.3984375" style="87" bestFit="1" customWidth="1"/>
  </cols>
  <sheetData>
    <row r="1" spans="1:23" x14ac:dyDescent="0.45">
      <c r="A1" t="s">
        <v>0</v>
      </c>
    </row>
    <row r="2" spans="1:23" ht="18.600000000000001" thickBot="1" x14ac:dyDescent="0.5">
      <c r="A2" s="92"/>
      <c r="B2" s="93"/>
      <c r="C2" s="92"/>
    </row>
    <row r="3" spans="1:23" x14ac:dyDescent="0.45">
      <c r="A3" s="1" t="s">
        <v>1</v>
      </c>
      <c r="B3" s="88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88"/>
      <c r="C4" s="2"/>
      <c r="D4" s="11" t="s">
        <v>11</v>
      </c>
      <c r="E4" s="12" t="s">
        <v>12</v>
      </c>
      <c r="F4" s="16" t="s">
        <v>13</v>
      </c>
      <c r="G4" s="14"/>
      <c r="H4" s="15"/>
      <c r="I4" s="94" t="s">
        <v>14</v>
      </c>
      <c r="J4" s="97"/>
      <c r="K4" s="99"/>
      <c r="L4" s="13" t="s">
        <v>15</v>
      </c>
      <c r="M4" s="94" t="s">
        <v>16</v>
      </c>
      <c r="N4" s="16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09.95" customHeight="1" x14ac:dyDescent="0.45">
      <c r="A5" s="1"/>
      <c r="B5" s="88"/>
      <c r="C5" s="2"/>
      <c r="D5" s="24"/>
      <c r="E5" s="25"/>
      <c r="F5" s="26"/>
      <c r="G5" s="14"/>
      <c r="H5" s="15"/>
      <c r="I5" s="95"/>
      <c r="J5" s="27" t="s">
        <v>25</v>
      </c>
      <c r="K5" s="27" t="s">
        <v>26</v>
      </c>
      <c r="L5" s="26"/>
      <c r="M5" s="95"/>
      <c r="N5" s="2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8.600000000000001" thickBot="1" x14ac:dyDescent="0.5">
      <c r="A6" s="36"/>
      <c r="B6" s="89"/>
      <c r="C6" s="37"/>
      <c r="D6" s="38"/>
      <c r="E6" s="39"/>
      <c r="F6" s="40"/>
      <c r="G6" s="41"/>
      <c r="H6" s="42"/>
      <c r="I6" s="96"/>
      <c r="J6" s="98"/>
      <c r="K6" s="98"/>
      <c r="L6" s="40"/>
      <c r="M6" s="96"/>
      <c r="N6" s="37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8.600000000000001" thickTop="1" x14ac:dyDescent="0.45">
      <c r="A7" s="51">
        <v>1</v>
      </c>
      <c r="B7" s="90" t="s">
        <v>31</v>
      </c>
      <c r="C7" s="52" t="s">
        <v>31</v>
      </c>
      <c r="D7" s="53" t="s">
        <v>32</v>
      </c>
      <c r="E7" s="51" t="s">
        <v>33</v>
      </c>
      <c r="F7" s="54" t="s">
        <v>34</v>
      </c>
      <c r="G7" s="55" t="s">
        <v>35</v>
      </c>
      <c r="H7" s="56" t="s">
        <v>36</v>
      </c>
      <c r="I7" s="90" t="s">
        <v>37</v>
      </c>
      <c r="J7" s="90"/>
      <c r="K7" s="90"/>
      <c r="L7" s="100" t="s">
        <v>38</v>
      </c>
      <c r="M7" s="101" t="s">
        <v>39</v>
      </c>
      <c r="N7" s="57" t="s">
        <v>40</v>
      </c>
      <c r="O7" s="58">
        <v>43973</v>
      </c>
      <c r="P7" s="59">
        <v>43985</v>
      </c>
      <c r="Q7" s="60" t="s">
        <v>41</v>
      </c>
      <c r="R7" s="61" t="s">
        <v>42</v>
      </c>
      <c r="S7" s="62" t="s">
        <v>43</v>
      </c>
      <c r="T7" s="63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&lt;6.1</v>
      </c>
      <c r="U7" s="63" t="str">
        <f t="shared" si="0"/>
        <v>&lt;5.7</v>
      </c>
      <c r="V7" s="64" t="str">
        <f t="shared" ref="V7:V2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65" t="str">
        <f t="shared" ref="W7:W24" si="2">IF(ISERROR(V7*1),"",IF(AND(H7="飲料水",V7&gt;=11),"○",IF(AND(H7="牛乳・乳児用食品",V7&gt;=51),"○",IF(AND(H7&lt;&gt;"",V7&gt;=110),"○",""))))</f>
        <v/>
      </c>
    </row>
    <row r="8" spans="1:23" x14ac:dyDescent="0.45">
      <c r="A8" s="66">
        <f>A7+1</f>
        <v>2</v>
      </c>
      <c r="B8" s="91" t="s">
        <v>31</v>
      </c>
      <c r="C8" s="67" t="s">
        <v>31</v>
      </c>
      <c r="D8" s="56" t="s">
        <v>32</v>
      </c>
      <c r="E8" s="66" t="s">
        <v>44</v>
      </c>
      <c r="F8" s="68" t="s">
        <v>45</v>
      </c>
      <c r="G8" s="55" t="s">
        <v>35</v>
      </c>
      <c r="H8" s="56" t="s">
        <v>36</v>
      </c>
      <c r="I8" s="91" t="s">
        <v>46</v>
      </c>
      <c r="J8" s="91"/>
      <c r="K8" s="91"/>
      <c r="L8" s="100" t="s">
        <v>38</v>
      </c>
      <c r="M8" s="102" t="s">
        <v>39</v>
      </c>
      <c r="N8" s="69" t="s">
        <v>40</v>
      </c>
      <c r="O8" s="70">
        <v>43977</v>
      </c>
      <c r="P8" s="71">
        <v>43985</v>
      </c>
      <c r="Q8" s="72" t="s">
        <v>47</v>
      </c>
      <c r="R8" s="73" t="s">
        <v>48</v>
      </c>
      <c r="S8" s="62" t="s">
        <v>49</v>
      </c>
      <c r="T8" s="63" t="str">
        <f t="shared" si="0"/>
        <v>&lt;2.8</v>
      </c>
      <c r="U8" s="63" t="str">
        <f t="shared" si="0"/>
        <v>&lt;2.7</v>
      </c>
      <c r="V8" s="64" t="str">
        <f t="shared" si="1"/>
        <v>&lt;5.5</v>
      </c>
      <c r="W8" s="65" t="str">
        <f t="shared" si="2"/>
        <v/>
      </c>
    </row>
    <row r="9" spans="1:23" x14ac:dyDescent="0.45">
      <c r="A9" s="66">
        <f t="shared" ref="A9:A24" si="3">A8+1</f>
        <v>3</v>
      </c>
      <c r="B9" s="91" t="s">
        <v>31</v>
      </c>
      <c r="C9" s="67" t="s">
        <v>31</v>
      </c>
      <c r="D9" s="56" t="s">
        <v>32</v>
      </c>
      <c r="E9" s="66" t="s">
        <v>44</v>
      </c>
      <c r="F9" s="68" t="s">
        <v>50</v>
      </c>
      <c r="G9" s="55" t="s">
        <v>35</v>
      </c>
      <c r="H9" s="56" t="s">
        <v>36</v>
      </c>
      <c r="I9" s="91" t="s">
        <v>37</v>
      </c>
      <c r="J9" s="91"/>
      <c r="K9" s="91"/>
      <c r="L9" s="100" t="s">
        <v>38</v>
      </c>
      <c r="M9" s="102" t="s">
        <v>39</v>
      </c>
      <c r="N9" s="69" t="s">
        <v>40</v>
      </c>
      <c r="O9" s="70">
        <v>43977</v>
      </c>
      <c r="P9" s="71">
        <v>43985</v>
      </c>
      <c r="Q9" s="72" t="s">
        <v>51</v>
      </c>
      <c r="R9" s="73">
        <v>3.15</v>
      </c>
      <c r="S9" s="62">
        <v>3.2</v>
      </c>
      <c r="T9" s="63" t="str">
        <f t="shared" si="0"/>
        <v>&lt;1.3</v>
      </c>
      <c r="U9" s="63">
        <f t="shared" si="0"/>
        <v>3.15</v>
      </c>
      <c r="V9" s="64">
        <f t="shared" si="1"/>
        <v>3.2</v>
      </c>
      <c r="W9" s="65" t="str">
        <f t="shared" si="2"/>
        <v/>
      </c>
    </row>
    <row r="10" spans="1:23" x14ac:dyDescent="0.45">
      <c r="A10" s="66">
        <f t="shared" si="3"/>
        <v>4</v>
      </c>
      <c r="B10" s="91" t="s">
        <v>31</v>
      </c>
      <c r="C10" s="67" t="s">
        <v>31</v>
      </c>
      <c r="D10" s="56" t="s">
        <v>32</v>
      </c>
      <c r="E10" s="66" t="s">
        <v>52</v>
      </c>
      <c r="F10" s="68" t="s">
        <v>53</v>
      </c>
      <c r="G10" s="55" t="s">
        <v>54</v>
      </c>
      <c r="H10" s="53" t="s">
        <v>36</v>
      </c>
      <c r="I10" s="91" t="s">
        <v>55</v>
      </c>
      <c r="J10" s="91"/>
      <c r="K10" s="91"/>
      <c r="L10" s="100" t="s">
        <v>38</v>
      </c>
      <c r="M10" s="102" t="s">
        <v>39</v>
      </c>
      <c r="N10" s="69" t="s">
        <v>40</v>
      </c>
      <c r="O10" s="70">
        <v>43977</v>
      </c>
      <c r="P10" s="71">
        <v>43985</v>
      </c>
      <c r="Q10" s="72" t="s">
        <v>56</v>
      </c>
      <c r="R10" s="73" t="s">
        <v>57</v>
      </c>
      <c r="S10" s="74" t="s">
        <v>43</v>
      </c>
      <c r="T10" s="63" t="str">
        <f t="shared" si="0"/>
        <v>&lt;6</v>
      </c>
      <c r="U10" s="63" t="str">
        <f t="shared" si="0"/>
        <v>&lt;5.8</v>
      </c>
      <c r="V10" s="64" t="str">
        <f t="shared" si="1"/>
        <v>&lt;12</v>
      </c>
      <c r="W10" s="65" t="str">
        <f t="shared" si="2"/>
        <v/>
      </c>
    </row>
    <row r="11" spans="1:23" x14ac:dyDescent="0.45">
      <c r="A11" s="66">
        <f t="shared" si="3"/>
        <v>5</v>
      </c>
      <c r="B11" s="91" t="s">
        <v>31</v>
      </c>
      <c r="C11" s="67" t="s">
        <v>31</v>
      </c>
      <c r="D11" s="56" t="s">
        <v>32</v>
      </c>
      <c r="E11" s="66" t="s">
        <v>52</v>
      </c>
      <c r="F11" s="68" t="s">
        <v>53</v>
      </c>
      <c r="G11" s="55" t="s">
        <v>54</v>
      </c>
      <c r="H11" s="56" t="s">
        <v>36</v>
      </c>
      <c r="I11" s="91" t="s">
        <v>58</v>
      </c>
      <c r="J11" s="91"/>
      <c r="K11" s="91"/>
      <c r="L11" s="100" t="s">
        <v>38</v>
      </c>
      <c r="M11" s="102" t="s">
        <v>39</v>
      </c>
      <c r="N11" s="69" t="s">
        <v>40</v>
      </c>
      <c r="O11" s="70">
        <v>43977</v>
      </c>
      <c r="P11" s="71">
        <v>43985</v>
      </c>
      <c r="Q11" s="72" t="s">
        <v>59</v>
      </c>
      <c r="R11" s="73" t="s">
        <v>60</v>
      </c>
      <c r="S11" s="74" t="s">
        <v>43</v>
      </c>
      <c r="T11" s="63" t="str">
        <f t="shared" si="0"/>
        <v>&lt;7</v>
      </c>
      <c r="U11" s="63" t="str">
        <f t="shared" si="0"/>
        <v>&lt;5.4</v>
      </c>
      <c r="V11" s="64" t="str">
        <f t="shared" si="1"/>
        <v>&lt;12</v>
      </c>
      <c r="W11" s="65" t="str">
        <f t="shared" si="2"/>
        <v/>
      </c>
    </row>
    <row r="12" spans="1:23" x14ac:dyDescent="0.45">
      <c r="A12" s="66">
        <f t="shared" si="3"/>
        <v>6</v>
      </c>
      <c r="B12" s="91" t="s">
        <v>31</v>
      </c>
      <c r="C12" s="67" t="s">
        <v>31</v>
      </c>
      <c r="D12" s="56" t="s">
        <v>32</v>
      </c>
      <c r="E12" s="66" t="s">
        <v>61</v>
      </c>
      <c r="F12" s="68" t="s">
        <v>62</v>
      </c>
      <c r="G12" s="55" t="s">
        <v>54</v>
      </c>
      <c r="H12" s="56" t="s">
        <v>36</v>
      </c>
      <c r="I12" s="91" t="s">
        <v>63</v>
      </c>
      <c r="J12" s="91"/>
      <c r="K12" s="91"/>
      <c r="L12" s="100" t="s">
        <v>38</v>
      </c>
      <c r="M12" s="102" t="s">
        <v>39</v>
      </c>
      <c r="N12" s="69" t="s">
        <v>40</v>
      </c>
      <c r="O12" s="70">
        <v>43977</v>
      </c>
      <c r="P12" s="71">
        <v>43985</v>
      </c>
      <c r="Q12" s="72" t="s">
        <v>64</v>
      </c>
      <c r="R12" s="73" t="s">
        <v>65</v>
      </c>
      <c r="S12" s="75" t="s">
        <v>66</v>
      </c>
      <c r="T12" s="63" t="str">
        <f t="shared" si="0"/>
        <v>&lt;7.3</v>
      </c>
      <c r="U12" s="63" t="str">
        <f t="shared" si="0"/>
        <v>&lt;6.4</v>
      </c>
      <c r="V12" s="64" t="str">
        <f t="shared" si="1"/>
        <v>&lt;14</v>
      </c>
      <c r="W12" s="65" t="str">
        <f t="shared" si="2"/>
        <v/>
      </c>
    </row>
    <row r="13" spans="1:23" x14ac:dyDescent="0.45">
      <c r="A13" s="66">
        <f t="shared" si="3"/>
        <v>7</v>
      </c>
      <c r="B13" s="91" t="s">
        <v>31</v>
      </c>
      <c r="C13" s="67" t="s">
        <v>31</v>
      </c>
      <c r="D13" s="56" t="s">
        <v>32</v>
      </c>
      <c r="E13" s="66" t="s">
        <v>61</v>
      </c>
      <c r="F13" s="68" t="s">
        <v>62</v>
      </c>
      <c r="G13" s="76" t="s">
        <v>54</v>
      </c>
      <c r="H13" s="53" t="s">
        <v>36</v>
      </c>
      <c r="I13" s="91" t="s">
        <v>67</v>
      </c>
      <c r="J13" s="91"/>
      <c r="K13" s="91"/>
      <c r="L13" s="100" t="s">
        <v>38</v>
      </c>
      <c r="M13" s="102" t="s">
        <v>39</v>
      </c>
      <c r="N13" s="69" t="s">
        <v>40</v>
      </c>
      <c r="O13" s="70">
        <v>43977</v>
      </c>
      <c r="P13" s="71">
        <v>43985</v>
      </c>
      <c r="Q13" s="72" t="s">
        <v>68</v>
      </c>
      <c r="R13" s="73" t="s">
        <v>69</v>
      </c>
      <c r="S13" s="75" t="s">
        <v>57</v>
      </c>
      <c r="T13" s="63" t="str">
        <f t="shared" si="0"/>
        <v>&lt;3.3</v>
      </c>
      <c r="U13" s="63" t="str">
        <f t="shared" si="0"/>
        <v>&lt;2.5</v>
      </c>
      <c r="V13" s="64" t="str">
        <f t="shared" si="1"/>
        <v>&lt;5.8</v>
      </c>
      <c r="W13" s="65" t="str">
        <f t="shared" si="2"/>
        <v/>
      </c>
    </row>
    <row r="14" spans="1:23" x14ac:dyDescent="0.45">
      <c r="A14" s="66">
        <f t="shared" si="3"/>
        <v>8</v>
      </c>
      <c r="B14" s="91" t="s">
        <v>31</v>
      </c>
      <c r="C14" s="67" t="s">
        <v>31</v>
      </c>
      <c r="D14" s="77" t="s">
        <v>70</v>
      </c>
      <c r="E14" s="66" t="s">
        <v>70</v>
      </c>
      <c r="F14" s="68" t="s">
        <v>53</v>
      </c>
      <c r="G14" s="78" t="s">
        <v>54</v>
      </c>
      <c r="H14" s="56" t="s">
        <v>36</v>
      </c>
      <c r="I14" s="91" t="s">
        <v>71</v>
      </c>
      <c r="J14" s="91"/>
      <c r="K14" s="91"/>
      <c r="L14" s="100" t="s">
        <v>38</v>
      </c>
      <c r="M14" s="102" t="s">
        <v>39</v>
      </c>
      <c r="N14" s="69" t="s">
        <v>40</v>
      </c>
      <c r="O14" s="70">
        <v>43977</v>
      </c>
      <c r="P14" s="71">
        <v>43985</v>
      </c>
      <c r="Q14" s="72" t="s">
        <v>72</v>
      </c>
      <c r="R14" s="73" t="s">
        <v>56</v>
      </c>
      <c r="S14" s="75" t="s">
        <v>66</v>
      </c>
      <c r="T14" s="63" t="str">
        <f t="shared" si="0"/>
        <v>&lt;8.4</v>
      </c>
      <c r="U14" s="63" t="str">
        <f t="shared" si="0"/>
        <v>&lt;6</v>
      </c>
      <c r="V14" s="64" t="str">
        <f t="shared" si="1"/>
        <v>&lt;14</v>
      </c>
      <c r="W14" s="65" t="str">
        <f t="shared" si="2"/>
        <v/>
      </c>
    </row>
    <row r="15" spans="1:23" x14ac:dyDescent="0.45">
      <c r="A15" s="66">
        <f t="shared" si="3"/>
        <v>9</v>
      </c>
      <c r="B15" s="91" t="s">
        <v>31</v>
      </c>
      <c r="C15" s="67" t="s">
        <v>31</v>
      </c>
      <c r="D15" s="56" t="s">
        <v>73</v>
      </c>
      <c r="E15" s="66" t="s">
        <v>73</v>
      </c>
      <c r="F15" s="68" t="s">
        <v>53</v>
      </c>
      <c r="G15" s="55" t="s">
        <v>54</v>
      </c>
      <c r="H15" s="56" t="s">
        <v>36</v>
      </c>
      <c r="I15" s="91" t="s">
        <v>74</v>
      </c>
      <c r="J15" s="91"/>
      <c r="K15" s="91"/>
      <c r="L15" s="100" t="s">
        <v>38</v>
      </c>
      <c r="M15" s="102" t="s">
        <v>39</v>
      </c>
      <c r="N15" s="69" t="s">
        <v>40</v>
      </c>
      <c r="O15" s="70">
        <v>43977</v>
      </c>
      <c r="P15" s="71">
        <v>43985</v>
      </c>
      <c r="Q15" s="72" t="s">
        <v>75</v>
      </c>
      <c r="R15" s="73" t="s">
        <v>76</v>
      </c>
      <c r="S15" s="75" t="s">
        <v>77</v>
      </c>
      <c r="T15" s="63" t="str">
        <f t="shared" si="0"/>
        <v>&lt;3.4</v>
      </c>
      <c r="U15" s="63" t="str">
        <f t="shared" si="0"/>
        <v>&lt;2.2</v>
      </c>
      <c r="V15" s="64" t="str">
        <f t="shared" si="1"/>
        <v>&lt;5.6</v>
      </c>
      <c r="W15" s="65" t="str">
        <f t="shared" si="2"/>
        <v/>
      </c>
    </row>
    <row r="16" spans="1:23" x14ac:dyDescent="0.45">
      <c r="A16" s="66">
        <f t="shared" si="3"/>
        <v>10</v>
      </c>
      <c r="B16" s="91" t="s">
        <v>31</v>
      </c>
      <c r="C16" s="67" t="s">
        <v>31</v>
      </c>
      <c r="D16" s="56" t="s">
        <v>73</v>
      </c>
      <c r="E16" s="66" t="s">
        <v>73</v>
      </c>
      <c r="F16" s="68" t="s">
        <v>53</v>
      </c>
      <c r="G16" s="78" t="s">
        <v>54</v>
      </c>
      <c r="H16" s="53" t="s">
        <v>36</v>
      </c>
      <c r="I16" s="91" t="s">
        <v>78</v>
      </c>
      <c r="J16" s="91"/>
      <c r="K16" s="91"/>
      <c r="L16" s="100" t="s">
        <v>38</v>
      </c>
      <c r="M16" s="102" t="s">
        <v>39</v>
      </c>
      <c r="N16" s="69" t="s">
        <v>40</v>
      </c>
      <c r="O16" s="70">
        <v>43977</v>
      </c>
      <c r="P16" s="71">
        <v>43985</v>
      </c>
      <c r="Q16" s="72" t="s">
        <v>79</v>
      </c>
      <c r="R16" s="73" t="s">
        <v>80</v>
      </c>
      <c r="S16" s="75" t="s">
        <v>81</v>
      </c>
      <c r="T16" s="63" t="str">
        <f t="shared" si="0"/>
        <v>&lt;2.6</v>
      </c>
      <c r="U16" s="63" t="str">
        <f t="shared" si="0"/>
        <v>&lt;2.3</v>
      </c>
      <c r="V16" s="64" t="str">
        <f t="shared" si="1"/>
        <v>&lt;4.9</v>
      </c>
      <c r="W16" s="65" t="str">
        <f t="shared" si="2"/>
        <v/>
      </c>
    </row>
    <row r="17" spans="1:23" x14ac:dyDescent="0.45">
      <c r="A17" s="66">
        <f t="shared" si="3"/>
        <v>11</v>
      </c>
      <c r="B17" s="91" t="s">
        <v>31</v>
      </c>
      <c r="C17" s="67" t="s">
        <v>31</v>
      </c>
      <c r="D17" s="56" t="s">
        <v>73</v>
      </c>
      <c r="E17" s="66" t="s">
        <v>73</v>
      </c>
      <c r="F17" s="68" t="s">
        <v>53</v>
      </c>
      <c r="G17" s="78" t="s">
        <v>54</v>
      </c>
      <c r="H17" s="56" t="s">
        <v>36</v>
      </c>
      <c r="I17" s="91" t="s">
        <v>82</v>
      </c>
      <c r="J17" s="91"/>
      <c r="K17" s="91"/>
      <c r="L17" s="100" t="s">
        <v>38</v>
      </c>
      <c r="M17" s="102" t="s">
        <v>39</v>
      </c>
      <c r="N17" s="69" t="s">
        <v>40</v>
      </c>
      <c r="O17" s="70">
        <v>43977</v>
      </c>
      <c r="P17" s="71">
        <v>43985</v>
      </c>
      <c r="Q17" s="72" t="s">
        <v>83</v>
      </c>
      <c r="R17" s="73" t="s">
        <v>75</v>
      </c>
      <c r="S17" s="75" t="s">
        <v>84</v>
      </c>
      <c r="T17" s="63" t="str">
        <f t="shared" si="0"/>
        <v>&lt;2.9</v>
      </c>
      <c r="U17" s="63" t="str">
        <f t="shared" si="0"/>
        <v>&lt;3.4</v>
      </c>
      <c r="V17" s="64" t="str">
        <f t="shared" si="1"/>
        <v>&lt;6.3</v>
      </c>
      <c r="W17" s="65" t="str">
        <f t="shared" si="2"/>
        <v/>
      </c>
    </row>
    <row r="18" spans="1:23" x14ac:dyDescent="0.45">
      <c r="A18" s="66">
        <f t="shared" si="3"/>
        <v>12</v>
      </c>
      <c r="B18" s="91" t="s">
        <v>31</v>
      </c>
      <c r="C18" s="67" t="s">
        <v>31</v>
      </c>
      <c r="D18" s="56" t="s">
        <v>73</v>
      </c>
      <c r="E18" s="66" t="s">
        <v>73</v>
      </c>
      <c r="F18" s="68" t="s">
        <v>53</v>
      </c>
      <c r="G18" s="55" t="s">
        <v>54</v>
      </c>
      <c r="H18" s="53" t="s">
        <v>36</v>
      </c>
      <c r="I18" s="91" t="s">
        <v>85</v>
      </c>
      <c r="J18" s="91"/>
      <c r="K18" s="91"/>
      <c r="L18" s="100" t="s">
        <v>38</v>
      </c>
      <c r="M18" s="102" t="s">
        <v>39</v>
      </c>
      <c r="N18" s="69" t="s">
        <v>40</v>
      </c>
      <c r="O18" s="70">
        <v>43977</v>
      </c>
      <c r="P18" s="71">
        <v>43985</v>
      </c>
      <c r="Q18" s="72" t="s">
        <v>83</v>
      </c>
      <c r="R18" s="73" t="s">
        <v>76</v>
      </c>
      <c r="S18" s="75" t="s">
        <v>86</v>
      </c>
      <c r="T18" s="63" t="str">
        <f t="shared" si="0"/>
        <v>&lt;2.9</v>
      </c>
      <c r="U18" s="63" t="str">
        <f t="shared" si="0"/>
        <v>&lt;2.2</v>
      </c>
      <c r="V18" s="64" t="str">
        <f t="shared" si="1"/>
        <v>&lt;5.1</v>
      </c>
      <c r="W18" s="65" t="str">
        <f t="shared" si="2"/>
        <v/>
      </c>
    </row>
    <row r="19" spans="1:23" x14ac:dyDescent="0.45">
      <c r="A19" s="66">
        <f t="shared" si="3"/>
        <v>13</v>
      </c>
      <c r="B19" s="91" t="s">
        <v>31</v>
      </c>
      <c r="C19" s="67" t="s">
        <v>31</v>
      </c>
      <c r="D19" s="56" t="s">
        <v>73</v>
      </c>
      <c r="E19" s="66" t="s">
        <v>73</v>
      </c>
      <c r="F19" s="79" t="s">
        <v>53</v>
      </c>
      <c r="G19" s="80" t="s">
        <v>54</v>
      </c>
      <c r="H19" s="53" t="s">
        <v>36</v>
      </c>
      <c r="I19" s="91" t="s">
        <v>87</v>
      </c>
      <c r="J19" s="91"/>
      <c r="K19" s="91"/>
      <c r="L19" s="79" t="s">
        <v>38</v>
      </c>
      <c r="M19" s="102" t="s">
        <v>39</v>
      </c>
      <c r="N19" s="69" t="s">
        <v>40</v>
      </c>
      <c r="O19" s="70">
        <v>43977</v>
      </c>
      <c r="P19" s="71">
        <v>43985</v>
      </c>
      <c r="Q19" s="75" t="s">
        <v>48</v>
      </c>
      <c r="R19" s="81" t="s">
        <v>76</v>
      </c>
      <c r="S19" s="73" t="s">
        <v>81</v>
      </c>
      <c r="T19" s="63" t="str">
        <f t="shared" si="0"/>
        <v>&lt;2.7</v>
      </c>
      <c r="U19" s="63" t="str">
        <f t="shared" si="0"/>
        <v>&lt;2.2</v>
      </c>
      <c r="V19" s="64" t="str">
        <f t="shared" si="1"/>
        <v>&lt;4.9</v>
      </c>
      <c r="W19" s="65" t="str">
        <f t="shared" si="2"/>
        <v/>
      </c>
    </row>
    <row r="20" spans="1:23" x14ac:dyDescent="0.45">
      <c r="A20" s="66">
        <f t="shared" si="3"/>
        <v>14</v>
      </c>
      <c r="B20" s="91" t="s">
        <v>88</v>
      </c>
      <c r="C20" s="67" t="s">
        <v>88</v>
      </c>
      <c r="D20" s="56" t="s">
        <v>32</v>
      </c>
      <c r="E20" s="66" t="s">
        <v>89</v>
      </c>
      <c r="F20" s="68" t="s">
        <v>90</v>
      </c>
      <c r="G20" s="82" t="s">
        <v>91</v>
      </c>
      <c r="H20" s="56" t="s">
        <v>92</v>
      </c>
      <c r="I20" s="91" t="s">
        <v>93</v>
      </c>
      <c r="J20" s="91"/>
      <c r="K20" s="91" t="s">
        <v>94</v>
      </c>
      <c r="L20" s="100" t="s">
        <v>38</v>
      </c>
      <c r="M20" s="102" t="s">
        <v>95</v>
      </c>
      <c r="N20" s="69" t="s">
        <v>40</v>
      </c>
      <c r="O20" s="70">
        <v>43962</v>
      </c>
      <c r="P20" s="59">
        <v>43963</v>
      </c>
      <c r="Q20" s="72" t="s">
        <v>96</v>
      </c>
      <c r="R20" s="73" t="s">
        <v>97</v>
      </c>
      <c r="S20" s="74" t="s">
        <v>98</v>
      </c>
      <c r="T20" s="63" t="str">
        <f t="shared" si="0"/>
        <v>&lt;0.932</v>
      </c>
      <c r="U20" s="63" t="str">
        <f t="shared" si="0"/>
        <v>&lt;0.783</v>
      </c>
      <c r="V20" s="64" t="str">
        <f t="shared" si="1"/>
        <v>&lt;1.7</v>
      </c>
      <c r="W20" s="65" t="str">
        <f t="shared" si="2"/>
        <v/>
      </c>
    </row>
    <row r="21" spans="1:23" x14ac:dyDescent="0.45">
      <c r="A21" s="66">
        <f t="shared" si="3"/>
        <v>15</v>
      </c>
      <c r="B21" s="91" t="s">
        <v>88</v>
      </c>
      <c r="C21" s="67" t="s">
        <v>88</v>
      </c>
      <c r="D21" s="56" t="s">
        <v>73</v>
      </c>
      <c r="E21" s="66" t="s">
        <v>99</v>
      </c>
      <c r="F21" s="68" t="s">
        <v>100</v>
      </c>
      <c r="G21" s="83" t="s">
        <v>101</v>
      </c>
      <c r="H21" s="56" t="s">
        <v>92</v>
      </c>
      <c r="I21" s="91" t="s">
        <v>102</v>
      </c>
      <c r="J21" s="91"/>
      <c r="K21" s="91" t="s">
        <v>94</v>
      </c>
      <c r="L21" s="100" t="s">
        <v>38</v>
      </c>
      <c r="M21" s="102" t="s">
        <v>103</v>
      </c>
      <c r="N21" s="69" t="s">
        <v>40</v>
      </c>
      <c r="O21" s="70">
        <v>43962</v>
      </c>
      <c r="P21" s="59">
        <v>43963</v>
      </c>
      <c r="Q21" s="72" t="s">
        <v>104</v>
      </c>
      <c r="R21" s="73" t="s">
        <v>105</v>
      </c>
      <c r="S21" s="75" t="s">
        <v>106</v>
      </c>
      <c r="T21" s="63" t="str">
        <f t="shared" si="0"/>
        <v>&lt;6.01</v>
      </c>
      <c r="U21" s="63" t="str">
        <f t="shared" si="0"/>
        <v>&lt;7.18</v>
      </c>
      <c r="V21" s="64" t="str">
        <f t="shared" si="1"/>
        <v>&lt;13</v>
      </c>
      <c r="W21" s="65" t="str">
        <f t="shared" si="2"/>
        <v/>
      </c>
    </row>
    <row r="22" spans="1:23" x14ac:dyDescent="0.45">
      <c r="A22" s="66">
        <f t="shared" si="3"/>
        <v>16</v>
      </c>
      <c r="B22" s="91" t="s">
        <v>88</v>
      </c>
      <c r="C22" s="67" t="s">
        <v>88</v>
      </c>
      <c r="D22" s="56" t="s">
        <v>73</v>
      </c>
      <c r="E22" s="66" t="s">
        <v>70</v>
      </c>
      <c r="F22" s="68" t="s">
        <v>107</v>
      </c>
      <c r="G22" s="83" t="s">
        <v>101</v>
      </c>
      <c r="H22" s="56" t="s">
        <v>92</v>
      </c>
      <c r="I22" s="91" t="s">
        <v>108</v>
      </c>
      <c r="J22" s="91"/>
      <c r="K22" s="91" t="s">
        <v>70</v>
      </c>
      <c r="L22" s="100" t="s">
        <v>38</v>
      </c>
      <c r="M22" s="102" t="s">
        <v>103</v>
      </c>
      <c r="N22" s="69" t="s">
        <v>40</v>
      </c>
      <c r="O22" s="70">
        <v>43962</v>
      </c>
      <c r="P22" s="59">
        <v>43963</v>
      </c>
      <c r="Q22" s="72" t="s">
        <v>109</v>
      </c>
      <c r="R22" s="73" t="s">
        <v>110</v>
      </c>
      <c r="S22" s="75" t="s">
        <v>66</v>
      </c>
      <c r="T22" s="63" t="str">
        <f t="shared" si="0"/>
        <v>&lt;7.31</v>
      </c>
      <c r="U22" s="63" t="str">
        <f t="shared" si="0"/>
        <v>&lt;6.32</v>
      </c>
      <c r="V22" s="64" t="str">
        <f t="shared" si="1"/>
        <v>&lt;14</v>
      </c>
      <c r="W22" s="65" t="str">
        <f t="shared" si="2"/>
        <v/>
      </c>
    </row>
    <row r="23" spans="1:23" x14ac:dyDescent="0.45">
      <c r="A23" s="66">
        <f t="shared" si="3"/>
        <v>17</v>
      </c>
      <c r="B23" s="91" t="s">
        <v>88</v>
      </c>
      <c r="C23" s="67" t="s">
        <v>88</v>
      </c>
      <c r="D23" s="56" t="s">
        <v>73</v>
      </c>
      <c r="E23" s="66" t="s">
        <v>70</v>
      </c>
      <c r="F23" s="68" t="s">
        <v>100</v>
      </c>
      <c r="G23" s="83" t="s">
        <v>101</v>
      </c>
      <c r="H23" s="56" t="s">
        <v>92</v>
      </c>
      <c r="I23" s="91" t="s">
        <v>108</v>
      </c>
      <c r="J23" s="91"/>
      <c r="K23" s="91" t="s">
        <v>99</v>
      </c>
      <c r="L23" s="100" t="s">
        <v>38</v>
      </c>
      <c r="M23" s="102" t="s">
        <v>103</v>
      </c>
      <c r="N23" s="69" t="s">
        <v>40</v>
      </c>
      <c r="O23" s="70">
        <v>43962</v>
      </c>
      <c r="P23" s="59">
        <v>43963</v>
      </c>
      <c r="Q23" s="72" t="s">
        <v>111</v>
      </c>
      <c r="R23" s="73" t="s">
        <v>112</v>
      </c>
      <c r="S23" s="75" t="s">
        <v>66</v>
      </c>
      <c r="T23" s="63" t="str">
        <f t="shared" ref="T23:U24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&lt;7.12</v>
      </c>
      <c r="U23" s="63" t="str">
        <f t="shared" si="4"/>
        <v>&lt;6.63</v>
      </c>
      <c r="V23" s="64" t="str">
        <f t="shared" si="1"/>
        <v>&lt;14</v>
      </c>
      <c r="W23" s="65" t="str">
        <f t="shared" si="2"/>
        <v/>
      </c>
    </row>
    <row r="24" spans="1:23" x14ac:dyDescent="0.45">
      <c r="A24" s="66">
        <f t="shared" si="3"/>
        <v>18</v>
      </c>
      <c r="B24" s="91" t="s">
        <v>88</v>
      </c>
      <c r="C24" s="67" t="s">
        <v>88</v>
      </c>
      <c r="D24" s="56" t="s">
        <v>73</v>
      </c>
      <c r="E24" s="66" t="s">
        <v>99</v>
      </c>
      <c r="F24" s="79" t="s">
        <v>100</v>
      </c>
      <c r="G24" s="83" t="s">
        <v>101</v>
      </c>
      <c r="H24" s="56" t="s">
        <v>92</v>
      </c>
      <c r="I24" s="91" t="s">
        <v>102</v>
      </c>
      <c r="J24" s="91"/>
      <c r="K24" s="91" t="s">
        <v>113</v>
      </c>
      <c r="L24" s="79" t="s">
        <v>38</v>
      </c>
      <c r="M24" s="102" t="s">
        <v>114</v>
      </c>
      <c r="N24" s="69" t="s">
        <v>40</v>
      </c>
      <c r="O24" s="70">
        <v>43962</v>
      </c>
      <c r="P24" s="71">
        <v>43963</v>
      </c>
      <c r="Q24" s="72" t="s">
        <v>115</v>
      </c>
      <c r="R24" s="73" t="s">
        <v>116</v>
      </c>
      <c r="S24" s="75" t="s">
        <v>106</v>
      </c>
      <c r="T24" s="84" t="str">
        <f t="shared" si="4"/>
        <v>&lt;7.67</v>
      </c>
      <c r="U24" s="84" t="str">
        <f t="shared" si="4"/>
        <v>&lt;5.82</v>
      </c>
      <c r="V24" s="85" t="str">
        <f t="shared" si="1"/>
        <v>&lt;13</v>
      </c>
      <c r="W24" s="86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9">
    <cfRule type="expression" dxfId="1" priority="2">
      <formula>$W7="○"</formula>
    </cfRule>
  </conditionalFormatting>
  <conditionalFormatting sqref="V20:V24">
    <cfRule type="expression" dxfId="0" priority="1">
      <formula>$W20="○"</formula>
    </cfRule>
  </conditionalFormatting>
  <dataValidations count="6">
    <dataValidation type="list" allowBlank="1" showInputMessage="1" showErrorMessage="1" sqref="D7:D24 E14">
      <formula1>産地</formula1>
    </dataValidation>
    <dataValidation type="list" allowBlank="1" showInputMessage="1" showErrorMessage="1" sqref="G7:G24">
      <formula1>流通品_非流通品</formula1>
    </dataValidation>
    <dataValidation type="list" allowBlank="1" showInputMessage="1" showErrorMessage="1" sqref="H7:H24">
      <formula1>食品カテゴリ</formula1>
    </dataValidation>
    <dataValidation type="list" allowBlank="1" showInputMessage="1" showErrorMessage="1" sqref="J8:J24">
      <formula1>野生_栽培</formula1>
    </dataValidation>
    <dataValidation type="date" allowBlank="1" showInputMessage="1" showErrorMessage="1" sqref="O7:P24">
      <formula1>23743</formula1>
      <formula2>61453</formula2>
    </dataValidation>
    <dataValidation type="list" allowBlank="1" showInputMessage="1" showErrorMessage="1" sqref="W7:W24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'\\10.25.75.248\kyoyu\化学物質係\●東北地方太平洋沖地震福島原発\■プレス\R2年度\R2.6月分\プレスR2.6.(第1189報)\(2)福島県\[【福島市】5月食品放射性物質検査結果.xlsx]マスタ（削除不可）'!#REF!</xm:f>
          </x14:formula1>
          <xm:sqref>N20:N24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'\\10.25.75.248\kyoyu\化学物質係\●東北地方太平洋沖地震福島原発\■プレス\R2年度\R2.6月分\プレスR2.6.(第1189報)\(2)福島県\[【福島市】5月食品放射性物質検査結果.xlsx]マスタ（削除不可）'!#REF!</xm:f>
          </x14:formula1>
          <xm:sqref>L20:L24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'\\10.25.75.248\kyoyu\化学物質係\●東北地方太平洋沖地震福島原発\■プレス\R2年度\R2.6月分\プレスR2.6.(第1189報)\(2)福島県\[06_福島県【その他】【R2.6.3】.xlsx]マスタ（削除不可）'!#REF!</xm:f>
          </x14:formula1>
          <xm:sqref>N4:N19 L7:L19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2020-06-08T00:24:22Z</dcterms:modified>
</cp:coreProperties>
</file>