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元年11月15日報告分\HP修正\"/>
    </mc:Choice>
  </mc:AlternateContent>
  <bookViews>
    <workbookView xWindow="0" yWindow="0" windowWidth="19092" windowHeight="8460"/>
  </bookViews>
  <sheets>
    <sheet name="別添" sheetId="17" r:id="rId1"/>
  </sheets>
  <definedNames>
    <definedName name="_xlnm.Print_Area" localSheetId="0">別添!$A$1:$T$66</definedName>
  </definedNames>
  <calcPr calcId="162913"/>
</workbook>
</file>

<file path=xl/calcChain.xml><?xml version="1.0" encoding="utf-8"?>
<calcChain xmlns="http://schemas.openxmlformats.org/spreadsheetml/2006/main">
  <c r="Q46" i="17" l="1"/>
  <c r="Q40" i="17"/>
  <c r="O40" i="17" l="1"/>
  <c r="K40" i="17"/>
  <c r="P38" i="17"/>
  <c r="Q38" i="17" s="1"/>
  <c r="P36" i="17" l="1"/>
  <c r="Q36" i="17" s="1"/>
  <c r="P34" i="17" l="1"/>
  <c r="Q34" i="17" s="1"/>
  <c r="P32" i="17" l="1"/>
  <c r="Q32" i="17" s="1"/>
  <c r="P30" i="17" l="1"/>
  <c r="Q30" i="17" s="1"/>
  <c r="P40" i="17" l="1"/>
  <c r="L40" i="17"/>
  <c r="M40" i="17"/>
  <c r="N40" i="17"/>
  <c r="P28" i="17"/>
  <c r="Q28" i="17" s="1"/>
  <c r="S19" i="17" l="1"/>
  <c r="P26" i="17" l="1"/>
  <c r="R46" i="17" s="1"/>
  <c r="Q26" i="17" l="1"/>
  <c r="S21" i="17" l="1"/>
  <c r="S17" i="17" l="1"/>
  <c r="S46" i="17" s="1"/>
</calcChain>
</file>

<file path=xl/sharedStrings.xml><?xml version="1.0" encoding="utf-8"?>
<sst xmlns="http://schemas.openxmlformats.org/spreadsheetml/2006/main" count="107" uniqueCount="48">
  <si>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</si>
  <si>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</si>
  <si>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</si>
  <si>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</si>
  <si>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</si>
  <si>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</si>
  <si>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</si>
  <si>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</si>
  <si>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</si>
  <si>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</si>
  <si>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</si>
  <si>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</si>
  <si>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</si>
  <si>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</si>
  <si>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</si>
  <si>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</si>
  <si>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</si>
  <si>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</si>
  <si>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</si>
  <si>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</si>
  <si>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</si>
  <si>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</si>
  <si>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</si>
  <si>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</si>
  <si>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</si>
  <si>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</si>
  <si>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</si>
  <si>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</si>
  <si>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</si>
  <si>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</si>
  <si>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</si>
  <si>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</si>
  <si>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</si>
  <si>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</si>
  <si>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</si>
  <si>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</si>
  <si>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</si>
  <si>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</si>
  <si>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</si>
  <si>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</si>
  <si>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</si>
  <si>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</si>
  <si>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</si>
  <si>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</si>
  <si>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</si>
  <si>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</si>
  <si>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平成17年10月１日～令和元年10月31日までの検査頭数</t>
    <rPh sb="0" eb="2">
      <t>ヘイセイ</t>
    </rPh>
    <rPh sb="4" eb="5">
      <t>ネン</t>
    </rPh>
    <rPh sb="7" eb="8">
      <t>ガツ</t>
    </rPh>
    <rPh sb="9" eb="10">
      <t>ニチ</t>
    </rPh>
    <rPh sb="11" eb="13">
      <t>レイワ</t>
    </rPh>
    <rPh sb="13" eb="15">
      <t>ガンネン</t>
    </rPh>
    <rPh sb="17" eb="18">
      <t>ガツ</t>
    </rPh>
    <rPh sb="20" eb="21">
      <t>ニチ</t>
    </rPh>
    <rPh sb="24" eb="26">
      <t>ケンサ</t>
    </rPh>
    <rPh sb="26" eb="28">
      <t>トウスウ</t>
    </rPh>
    <phoneticPr fontId="2"/>
  </si>
  <si>
    <t>牛 海 綿 状 脳 症 （ Ｂ Ｓ Ｅ ） ス ク リ ー ニ ン グ 検 査 の 結 果 に つ い て （ 令和元年 10月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</si>
</sst>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shrinkToFi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6"/>
  <sheetViews>
    <sheetView tabSelected="1" view="pageBreakPreview" zoomScale="70" zoomScaleNormal="70" zoomScaleSheetLayoutView="70" workbookViewId="0">
      <selection activeCell="L3" sqref="L3"/>
    </sheetView>
  </sheetViews>
  <sheetFormatPr defaultColWidth="9" defaultRowHeight="14.4" x14ac:dyDescent="0.2"/>
  <cols>
    <col min="1" max="1" width="10.88671875" style="2" customWidth="1"/>
    <col min="2" max="10" width="3.88671875" style="2" customWidth="1"/>
    <col min="11" max="11" width="15.6640625" style="2" customWidth="1"/>
    <col min="12" max="12" width="15.6640625" style="1" customWidth="1"/>
    <col min="13" max="14" width="15.6640625" style="2" customWidth="1"/>
    <col min="15" max="15" width="15.6640625" style="1" customWidth="1"/>
    <col min="16" max="17" width="15.6640625" style="2" customWidth="1"/>
    <col min="18" max="18" width="15.6640625" style="1" customWidth="1"/>
    <col min="19" max="19" width="15.6640625" style="2" customWidth="1"/>
    <col min="20" max="20" width="1.77734375" style="2" customWidth="1"/>
    <col min="21" max="21" width="10.6640625" style="2" customWidth="1"/>
    <col min="22" max="22" width="17.109375" style="2" customWidth="1"/>
    <col min="23" max="23" width="11" style="2" bestFit="1" customWidth="1"/>
    <col min="24" max="16384" width="9" style="2"/>
  </cols>
  <sheetData>
    <row r="1" spans="1:21" s="3" customFormat="1" ht="16.2" x14ac:dyDescent="0.2">
      <c r="L1" s="4"/>
      <c r="O1" s="4"/>
      <c r="R1" s="4"/>
      <c r="S1" s="19" t="s">
        <v>18</v>
      </c>
    </row>
    <row r="2" spans="1:21" s="3" customFormat="1" ht="36.75" customHeight="1" x14ac:dyDescent="0.25">
      <c r="A2" s="124" t="s">
        <v>47</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5" t="s">
        <v>27</v>
      </c>
      <c r="L5" s="106"/>
      <c r="M5" s="105" t="s">
        <v>31</v>
      </c>
      <c r="N5" s="106"/>
      <c r="O5" s="105" t="s">
        <v>1</v>
      </c>
      <c r="P5" s="106"/>
      <c r="Q5" s="107" t="s">
        <v>2</v>
      </c>
      <c r="R5" s="103"/>
      <c r="S5" s="109" t="s">
        <v>3</v>
      </c>
    </row>
    <row r="6" spans="1:21" s="6" customFormat="1" ht="24" customHeight="1" thickBot="1" x14ac:dyDescent="0.25">
      <c r="A6" s="111" t="s">
        <v>4</v>
      </c>
      <c r="B6" s="112"/>
      <c r="C6" s="112"/>
      <c r="D6" s="112"/>
      <c r="E6" s="112"/>
      <c r="F6" s="112"/>
      <c r="G6" s="112"/>
      <c r="H6" s="112"/>
      <c r="I6" s="112"/>
      <c r="J6" s="113"/>
      <c r="K6" s="23" t="s">
        <v>5</v>
      </c>
      <c r="L6" s="23" t="s">
        <v>28</v>
      </c>
      <c r="M6" s="23" t="s">
        <v>5</v>
      </c>
      <c r="N6" s="23" t="s">
        <v>28</v>
      </c>
      <c r="O6" s="23" t="s">
        <v>5</v>
      </c>
      <c r="P6" s="23" t="s">
        <v>28</v>
      </c>
      <c r="Q6" s="23" t="s">
        <v>5</v>
      </c>
      <c r="R6" s="23" t="s">
        <v>28</v>
      </c>
      <c r="S6" s="110"/>
    </row>
    <row r="7" spans="1:21" s="6" customFormat="1" ht="21" customHeight="1" x14ac:dyDescent="0.2">
      <c r="A7" s="125" t="s">
        <v>17</v>
      </c>
      <c r="B7" s="100"/>
      <c r="C7" s="100"/>
      <c r="D7" s="100"/>
      <c r="E7" s="100"/>
      <c r="F7" s="100"/>
      <c r="G7" s="100"/>
      <c r="H7" s="100"/>
      <c r="I7" s="100"/>
      <c r="J7" s="126"/>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25" t="s">
        <v>33</v>
      </c>
      <c r="B9" s="100"/>
      <c r="C9" s="100"/>
      <c r="D9" s="100"/>
      <c r="E9" s="100"/>
      <c r="F9" s="100"/>
      <c r="G9" s="100"/>
      <c r="H9" s="100"/>
      <c r="I9" s="100"/>
      <c r="J9" s="126"/>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121" t="s">
        <v>19</v>
      </c>
      <c r="B11" s="122"/>
      <c r="C11" s="122"/>
      <c r="D11" s="122"/>
      <c r="E11" s="122"/>
      <c r="F11" s="122"/>
      <c r="G11" s="122"/>
      <c r="H11" s="122"/>
      <c r="I11" s="122"/>
      <c r="J11" s="123"/>
      <c r="K11" s="24">
        <v>159</v>
      </c>
      <c r="L11" s="24">
        <v>0</v>
      </c>
      <c r="M11" s="24">
        <v>157262</v>
      </c>
      <c r="N11" s="24">
        <v>0</v>
      </c>
      <c r="O11" s="24">
        <v>360</v>
      </c>
      <c r="P11" s="24">
        <v>0</v>
      </c>
      <c r="Q11" s="24">
        <v>157781</v>
      </c>
      <c r="R11" s="48">
        <v>0</v>
      </c>
      <c r="S11" s="25">
        <v>157781</v>
      </c>
    </row>
    <row r="12" spans="1:21" s="3" customFormat="1" ht="9" customHeight="1" x14ac:dyDescent="0.2">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4" t="s">
        <v>21</v>
      </c>
      <c r="B13" s="95"/>
      <c r="C13" s="95"/>
      <c r="D13" s="95"/>
      <c r="E13" s="95"/>
      <c r="F13" s="95"/>
      <c r="G13" s="95"/>
      <c r="H13" s="95"/>
      <c r="I13" s="95"/>
      <c r="J13" s="96"/>
      <c r="K13" s="50">
        <v>204</v>
      </c>
      <c r="L13" s="50">
        <v>0</v>
      </c>
      <c r="M13" s="50">
        <v>195099</v>
      </c>
      <c r="N13" s="50">
        <v>0</v>
      </c>
      <c r="O13" s="50">
        <v>337</v>
      </c>
      <c r="P13" s="50">
        <v>0</v>
      </c>
      <c r="Q13" s="50">
        <v>195640</v>
      </c>
      <c r="R13" s="51">
        <v>0</v>
      </c>
      <c r="S13" s="52">
        <v>195640</v>
      </c>
    </row>
    <row r="14" spans="1:21" s="3" customFormat="1" ht="9" customHeight="1" x14ac:dyDescent="0.2">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121" t="s">
        <v>23</v>
      </c>
      <c r="B15" s="122"/>
      <c r="C15" s="122"/>
      <c r="D15" s="122"/>
      <c r="E15" s="122"/>
      <c r="F15" s="122"/>
      <c r="G15" s="122"/>
      <c r="H15" s="122"/>
      <c r="I15" s="122"/>
      <c r="J15" s="123"/>
      <c r="K15" s="24">
        <v>55</v>
      </c>
      <c r="L15" s="24">
        <v>0</v>
      </c>
      <c r="M15" s="24">
        <v>188146</v>
      </c>
      <c r="N15" s="24">
        <v>0</v>
      </c>
      <c r="O15" s="24">
        <v>315</v>
      </c>
      <c r="P15" s="24">
        <v>0</v>
      </c>
      <c r="Q15" s="24">
        <v>188516</v>
      </c>
      <c r="R15" s="48">
        <v>0</v>
      </c>
      <c r="S15" s="25">
        <v>188516</v>
      </c>
    </row>
    <row r="16" spans="1:21" s="3" customFormat="1" ht="9" customHeight="1" x14ac:dyDescent="0.2">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121" t="s">
        <v>29</v>
      </c>
      <c r="B17" s="122"/>
      <c r="C17" s="122"/>
      <c r="D17" s="122"/>
      <c r="E17" s="122"/>
      <c r="F17" s="122"/>
      <c r="G17" s="122"/>
      <c r="H17" s="122"/>
      <c r="I17" s="122"/>
      <c r="J17" s="123"/>
      <c r="K17" s="24">
        <v>63</v>
      </c>
      <c r="L17" s="24">
        <v>0</v>
      </c>
      <c r="M17" s="24">
        <v>172333</v>
      </c>
      <c r="N17" s="24">
        <v>0</v>
      </c>
      <c r="O17" s="24">
        <v>253</v>
      </c>
      <c r="P17" s="24">
        <v>0</v>
      </c>
      <c r="Q17" s="24">
        <v>172649</v>
      </c>
      <c r="R17" s="48">
        <v>0</v>
      </c>
      <c r="S17" s="25">
        <f>SUM(Q17,R17)</f>
        <v>172649</v>
      </c>
    </row>
    <row r="18" spans="1:19" s="3" customFormat="1" ht="9" customHeight="1" x14ac:dyDescent="0.2">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4" t="s">
        <v>40</v>
      </c>
      <c r="B19" s="95"/>
      <c r="C19" s="95"/>
      <c r="D19" s="95"/>
      <c r="E19" s="95"/>
      <c r="F19" s="95"/>
      <c r="G19" s="95"/>
      <c r="H19" s="95"/>
      <c r="I19" s="95"/>
      <c r="J19" s="96"/>
      <c r="K19" s="50">
        <v>1909</v>
      </c>
      <c r="L19" s="24">
        <v>0</v>
      </c>
      <c r="M19" s="97"/>
      <c r="N19" s="97"/>
      <c r="O19" s="50">
        <v>3</v>
      </c>
      <c r="P19" s="24">
        <v>0</v>
      </c>
      <c r="Q19" s="50">
        <v>1912</v>
      </c>
      <c r="R19" s="48">
        <v>0</v>
      </c>
      <c r="S19" s="25">
        <f>SUM(Q19,R19)</f>
        <v>1912</v>
      </c>
    </row>
    <row r="20" spans="1:19" s="3" customFormat="1" ht="9" customHeight="1" x14ac:dyDescent="0.2">
      <c r="A20" s="63"/>
      <c r="B20" s="64"/>
      <c r="C20" s="64"/>
      <c r="D20" s="64"/>
      <c r="E20" s="64"/>
      <c r="F20" s="64"/>
      <c r="G20" s="64"/>
      <c r="H20" s="64"/>
      <c r="I20" s="64"/>
      <c r="J20" s="65"/>
      <c r="K20" s="58"/>
      <c r="L20" s="58"/>
      <c r="M20" s="98"/>
      <c r="N20" s="98"/>
      <c r="O20" s="26"/>
      <c r="P20" s="47"/>
      <c r="Q20" s="26"/>
      <c r="R20" s="66"/>
      <c r="S20" s="27"/>
    </row>
    <row r="21" spans="1:19" s="8" customFormat="1" ht="21.75" customHeight="1" x14ac:dyDescent="0.2">
      <c r="A21" s="94" t="s">
        <v>43</v>
      </c>
      <c r="B21" s="95"/>
      <c r="C21" s="95"/>
      <c r="D21" s="95"/>
      <c r="E21" s="95"/>
      <c r="F21" s="95"/>
      <c r="G21" s="95"/>
      <c r="H21" s="95"/>
      <c r="I21" s="95"/>
      <c r="J21" s="96"/>
      <c r="K21" s="50">
        <v>637</v>
      </c>
      <c r="L21" s="50">
        <v>0</v>
      </c>
      <c r="M21" s="127"/>
      <c r="N21" s="127"/>
      <c r="O21" s="50">
        <v>5</v>
      </c>
      <c r="P21" s="50">
        <v>0</v>
      </c>
      <c r="Q21" s="50">
        <v>642</v>
      </c>
      <c r="R21" s="51">
        <v>0</v>
      </c>
      <c r="S21" s="52">
        <f>SUM(Q21,R21)</f>
        <v>642</v>
      </c>
    </row>
    <row r="22" spans="1:19" s="3" customFormat="1" ht="9" customHeight="1" thickBot="1" x14ac:dyDescent="0.25">
      <c r="A22" s="28"/>
      <c r="B22" s="29"/>
      <c r="C22" s="29"/>
      <c r="D22" s="29"/>
      <c r="E22" s="29"/>
      <c r="F22" s="29"/>
      <c r="G22" s="29"/>
      <c r="H22" s="29"/>
      <c r="I22" s="29"/>
      <c r="J22" s="30"/>
      <c r="K22" s="31"/>
      <c r="L22" s="31"/>
      <c r="M22" s="128"/>
      <c r="N22" s="128"/>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5" t="s">
        <v>27</v>
      </c>
      <c r="L24" s="106"/>
      <c r="M24" s="105" t="s">
        <v>1</v>
      </c>
      <c r="N24" s="106"/>
      <c r="O24" s="107" t="s">
        <v>2</v>
      </c>
      <c r="P24" s="108"/>
      <c r="Q24" s="109" t="s">
        <v>3</v>
      </c>
    </row>
    <row r="25" spans="1:19" s="6" customFormat="1" ht="24" customHeight="1" thickBot="1" x14ac:dyDescent="0.25">
      <c r="A25" s="111" t="s">
        <v>4</v>
      </c>
      <c r="B25" s="112"/>
      <c r="C25" s="112"/>
      <c r="D25" s="112"/>
      <c r="E25" s="112"/>
      <c r="F25" s="112"/>
      <c r="G25" s="112"/>
      <c r="H25" s="112"/>
      <c r="I25" s="112"/>
      <c r="J25" s="113"/>
      <c r="K25" s="23" t="s">
        <v>5</v>
      </c>
      <c r="L25" s="23" t="s">
        <v>28</v>
      </c>
      <c r="M25" s="23" t="s">
        <v>5</v>
      </c>
      <c r="N25" s="23" t="s">
        <v>28</v>
      </c>
      <c r="O25" s="23" t="s">
        <v>5</v>
      </c>
      <c r="P25" s="23" t="s">
        <v>28</v>
      </c>
      <c r="Q25" s="110"/>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2">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2">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2">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20" s="3" customFormat="1" ht="9" customHeight="1" x14ac:dyDescent="0.2">
      <c r="A33" s="77"/>
      <c r="B33" s="78"/>
      <c r="C33" s="78"/>
      <c r="D33" s="78"/>
      <c r="E33" s="78"/>
      <c r="F33" s="78"/>
      <c r="G33" s="78"/>
      <c r="H33" s="78"/>
      <c r="I33" s="78"/>
      <c r="J33" s="78"/>
      <c r="K33" s="79"/>
      <c r="L33" s="80"/>
      <c r="M33" s="81"/>
      <c r="N33" s="82"/>
      <c r="O33" s="83"/>
      <c r="P33" s="83"/>
      <c r="Q33" s="84"/>
    </row>
    <row r="34" spans="1:20" s="6" customFormat="1" ht="21.75" customHeight="1" x14ac:dyDescent="0.2">
      <c r="A34" s="85" t="s">
        <v>45</v>
      </c>
      <c r="B34" s="86">
        <v>8</v>
      </c>
      <c r="C34" s="86" t="s">
        <v>9</v>
      </c>
      <c r="D34" s="86">
        <v>1</v>
      </c>
      <c r="E34" s="86" t="s">
        <v>7</v>
      </c>
      <c r="F34" s="86" t="s">
        <v>8</v>
      </c>
      <c r="G34" s="86">
        <v>8</v>
      </c>
      <c r="H34" s="86" t="s">
        <v>6</v>
      </c>
      <c r="I34" s="86">
        <v>31</v>
      </c>
      <c r="J34" s="87" t="s">
        <v>7</v>
      </c>
      <c r="K34" s="14">
        <v>28</v>
      </c>
      <c r="L34" s="88">
        <v>0</v>
      </c>
      <c r="M34" s="14">
        <v>0</v>
      </c>
      <c r="N34" s="88">
        <v>0</v>
      </c>
      <c r="O34" s="14">
        <v>28</v>
      </c>
      <c r="P34" s="89">
        <f>L34+N34</f>
        <v>0</v>
      </c>
      <c r="Q34" s="13">
        <f>O34+P34</f>
        <v>28</v>
      </c>
    </row>
    <row r="35" spans="1:20" s="3" customFormat="1" ht="9" customHeight="1" x14ac:dyDescent="0.2">
      <c r="A35" s="77"/>
      <c r="B35" s="78"/>
      <c r="C35" s="78"/>
      <c r="D35" s="78"/>
      <c r="E35" s="78"/>
      <c r="F35" s="78"/>
      <c r="G35" s="78"/>
      <c r="H35" s="78"/>
      <c r="I35" s="78"/>
      <c r="J35" s="78"/>
      <c r="K35" s="79"/>
      <c r="L35" s="80"/>
      <c r="M35" s="81"/>
      <c r="N35" s="82"/>
      <c r="O35" s="83"/>
      <c r="P35" s="83"/>
      <c r="Q35" s="84"/>
    </row>
    <row r="36" spans="1:20" s="6" customFormat="1" ht="21.75" customHeight="1" x14ac:dyDescent="0.2">
      <c r="A36" s="85" t="s">
        <v>45</v>
      </c>
      <c r="B36" s="86">
        <v>9</v>
      </c>
      <c r="C36" s="86" t="s">
        <v>9</v>
      </c>
      <c r="D36" s="86">
        <v>1</v>
      </c>
      <c r="E36" s="86" t="s">
        <v>7</v>
      </c>
      <c r="F36" s="86" t="s">
        <v>8</v>
      </c>
      <c r="G36" s="86">
        <v>9</v>
      </c>
      <c r="H36" s="86" t="s">
        <v>6</v>
      </c>
      <c r="I36" s="86">
        <v>30</v>
      </c>
      <c r="J36" s="87" t="s">
        <v>7</v>
      </c>
      <c r="K36" s="14">
        <v>52</v>
      </c>
      <c r="L36" s="88">
        <v>0</v>
      </c>
      <c r="M36" s="14">
        <v>0</v>
      </c>
      <c r="N36" s="88">
        <v>0</v>
      </c>
      <c r="O36" s="14">
        <v>52</v>
      </c>
      <c r="P36" s="89">
        <f>L36+N36</f>
        <v>0</v>
      </c>
      <c r="Q36" s="13">
        <f>O36+P36</f>
        <v>52</v>
      </c>
    </row>
    <row r="37" spans="1:20" s="3" customFormat="1" ht="9" customHeight="1" x14ac:dyDescent="0.2">
      <c r="A37" s="77"/>
      <c r="B37" s="78"/>
      <c r="C37" s="78"/>
      <c r="D37" s="78"/>
      <c r="E37" s="78"/>
      <c r="F37" s="78"/>
      <c r="G37" s="78"/>
      <c r="H37" s="78"/>
      <c r="I37" s="78"/>
      <c r="J37" s="78"/>
      <c r="K37" s="79"/>
      <c r="L37" s="80"/>
      <c r="M37" s="81"/>
      <c r="N37" s="82"/>
      <c r="O37" s="83"/>
      <c r="P37" s="83"/>
      <c r="Q37" s="84"/>
    </row>
    <row r="38" spans="1:20" s="6" customFormat="1" ht="21.75" customHeight="1" x14ac:dyDescent="0.2">
      <c r="A38" s="85" t="s">
        <v>45</v>
      </c>
      <c r="B38" s="86">
        <v>10</v>
      </c>
      <c r="C38" s="86" t="s">
        <v>9</v>
      </c>
      <c r="D38" s="86">
        <v>1</v>
      </c>
      <c r="E38" s="86" t="s">
        <v>7</v>
      </c>
      <c r="F38" s="86" t="s">
        <v>8</v>
      </c>
      <c r="G38" s="86">
        <v>10</v>
      </c>
      <c r="H38" s="86" t="s">
        <v>6</v>
      </c>
      <c r="I38" s="86">
        <v>31</v>
      </c>
      <c r="J38" s="87" t="s">
        <v>7</v>
      </c>
      <c r="K38" s="14">
        <v>32</v>
      </c>
      <c r="L38" s="88">
        <v>0</v>
      </c>
      <c r="M38" s="14">
        <v>0</v>
      </c>
      <c r="N38" s="88">
        <v>0</v>
      </c>
      <c r="O38" s="14">
        <v>32</v>
      </c>
      <c r="P38" s="89">
        <f>L38+N38</f>
        <v>0</v>
      </c>
      <c r="Q38" s="13">
        <f>O38+P38</f>
        <v>32</v>
      </c>
    </row>
    <row r="39" spans="1:20" s="3" customFormat="1" ht="9" customHeight="1" x14ac:dyDescent="0.2">
      <c r="A39" s="77"/>
      <c r="B39" s="78"/>
      <c r="C39" s="78"/>
      <c r="D39" s="78"/>
      <c r="E39" s="78"/>
      <c r="F39" s="78"/>
      <c r="G39" s="78"/>
      <c r="H39" s="78"/>
      <c r="I39" s="78"/>
      <c r="J39" s="78"/>
      <c r="K39" s="79"/>
      <c r="L39" s="80"/>
      <c r="M39" s="81"/>
      <c r="N39" s="82"/>
      <c r="O39" s="83"/>
      <c r="P39" s="83"/>
      <c r="Q39" s="84"/>
    </row>
    <row r="40" spans="1:20" s="91" customFormat="1" ht="21.75" customHeight="1" x14ac:dyDescent="0.2">
      <c r="A40" s="116" t="s">
        <v>2</v>
      </c>
      <c r="B40" s="117"/>
      <c r="C40" s="117"/>
      <c r="D40" s="117"/>
      <c r="E40" s="117"/>
      <c r="F40" s="117"/>
      <c r="G40" s="117"/>
      <c r="H40" s="117"/>
      <c r="I40" s="117"/>
      <c r="J40" s="118"/>
      <c r="K40" s="14">
        <f>SUM(K26:K38)</f>
        <v>208</v>
      </c>
      <c r="L40" s="14">
        <f t="shared" ref="L40:N40" si="0">SUM(L26:L28)</f>
        <v>0</v>
      </c>
      <c r="M40" s="14">
        <f t="shared" si="0"/>
        <v>0</v>
      </c>
      <c r="N40" s="14">
        <f t="shared" si="0"/>
        <v>0</v>
      </c>
      <c r="O40" s="14">
        <f>SUM(O26:O38)</f>
        <v>208</v>
      </c>
      <c r="P40" s="15">
        <f>SUM(P26:P28)</f>
        <v>0</v>
      </c>
      <c r="Q40" s="93">
        <f>SUM(Q26:Q38)</f>
        <v>208</v>
      </c>
      <c r="R40" s="90"/>
    </row>
    <row r="41" spans="1:20" s="3" customFormat="1" ht="9" customHeight="1" thickBot="1" x14ac:dyDescent="0.25">
      <c r="A41" s="28"/>
      <c r="B41" s="29"/>
      <c r="C41" s="29"/>
      <c r="D41" s="29"/>
      <c r="E41" s="29"/>
      <c r="F41" s="29"/>
      <c r="G41" s="29"/>
      <c r="H41" s="29"/>
      <c r="I41" s="29"/>
      <c r="J41" s="30"/>
      <c r="K41" s="31"/>
      <c r="L41" s="31"/>
      <c r="M41" s="32"/>
      <c r="N41" s="33"/>
      <c r="O41" s="32"/>
      <c r="P41" s="67"/>
      <c r="Q41" s="35"/>
    </row>
    <row r="42" spans="1:20" s="3" customFormat="1" ht="13.5" customHeight="1" x14ac:dyDescent="0.2">
      <c r="A42" s="36"/>
      <c r="B42" s="36"/>
      <c r="C42" s="36"/>
      <c r="D42" s="36"/>
      <c r="E42" s="36"/>
      <c r="F42" s="36"/>
      <c r="G42" s="36"/>
      <c r="H42" s="36"/>
      <c r="I42" s="36"/>
      <c r="J42" s="36"/>
      <c r="K42" s="37"/>
      <c r="L42" s="37"/>
      <c r="M42" s="38"/>
      <c r="N42" s="39"/>
      <c r="O42" s="38"/>
      <c r="P42" s="39"/>
      <c r="Q42" s="38"/>
      <c r="R42" s="40"/>
      <c r="S42" s="38"/>
    </row>
    <row r="43" spans="1:20" s="3" customFormat="1" ht="13.5" customHeight="1" thickBot="1" x14ac:dyDescent="0.25">
      <c r="A43" s="36"/>
      <c r="B43" s="36"/>
      <c r="C43" s="36"/>
      <c r="D43" s="36"/>
      <c r="E43" s="36"/>
      <c r="F43" s="36"/>
      <c r="G43" s="36"/>
      <c r="H43" s="36"/>
      <c r="I43" s="36"/>
      <c r="J43" s="36"/>
      <c r="K43" s="37"/>
      <c r="L43" s="37"/>
      <c r="M43" s="38"/>
      <c r="N43" s="39"/>
      <c r="O43" s="38"/>
      <c r="P43" s="39"/>
      <c r="Q43" s="38"/>
      <c r="R43" s="40"/>
      <c r="S43" s="38"/>
    </row>
    <row r="44" spans="1:20" s="6" customFormat="1" ht="24" customHeight="1" x14ac:dyDescent="0.2">
      <c r="A44" s="41"/>
      <c r="B44" s="41"/>
      <c r="C44" s="70"/>
      <c r="D44" s="70"/>
      <c r="E44" s="70"/>
      <c r="F44" s="70"/>
      <c r="G44" s="70"/>
      <c r="H44" s="70"/>
      <c r="I44" s="70"/>
      <c r="J44" s="70"/>
      <c r="K44" s="100"/>
      <c r="L44" s="100"/>
      <c r="M44" s="100"/>
      <c r="N44" s="100"/>
      <c r="O44" s="100" t="s">
        <v>14</v>
      </c>
      <c r="P44" s="101"/>
      <c r="Q44" s="102" t="s">
        <v>2</v>
      </c>
      <c r="R44" s="103"/>
      <c r="S44" s="119" t="s">
        <v>3</v>
      </c>
    </row>
    <row r="45" spans="1:20" s="6" customFormat="1" ht="24" customHeight="1" thickBot="1" x14ac:dyDescent="0.25">
      <c r="A45" s="100"/>
      <c r="B45" s="100"/>
      <c r="C45" s="100"/>
      <c r="D45" s="100"/>
      <c r="E45" s="100"/>
      <c r="F45" s="100"/>
      <c r="G45" s="100"/>
      <c r="H45" s="100"/>
      <c r="I45" s="100"/>
      <c r="J45" s="100"/>
      <c r="K45" s="72"/>
      <c r="L45" s="72"/>
      <c r="M45" s="72"/>
      <c r="N45" s="72"/>
      <c r="O45" s="72"/>
      <c r="P45" s="72"/>
      <c r="Q45" s="42" t="s">
        <v>5</v>
      </c>
      <c r="R45" s="23" t="s">
        <v>28</v>
      </c>
      <c r="S45" s="120"/>
    </row>
    <row r="46" spans="1:20" s="8" customFormat="1" ht="23.25" customHeight="1" x14ac:dyDescent="0.2">
      <c r="A46" s="95"/>
      <c r="B46" s="95"/>
      <c r="C46" s="95"/>
      <c r="D46" s="95"/>
      <c r="E46" s="95"/>
      <c r="F46" s="95"/>
      <c r="G46" s="95"/>
      <c r="H46" s="95"/>
      <c r="I46" s="95"/>
      <c r="J46" s="95"/>
      <c r="K46" s="43"/>
      <c r="L46" s="43"/>
      <c r="M46" s="43"/>
      <c r="N46" s="43"/>
      <c r="O46" s="43"/>
      <c r="P46" s="43"/>
      <c r="Q46" s="44">
        <f>SUM(Q7,Q9,Q11,Q13,Q15,Q17,Q19,O40,Q21)</f>
        <v>15054321</v>
      </c>
      <c r="R46" s="45">
        <f>SUM(R7,R9,R11,R13,R15,R17,R19,P40,R21)</f>
        <v>171</v>
      </c>
      <c r="S46" s="76">
        <f>SUM(S7,S9,S11,S13,S15,S17,S19,Q40,S21)</f>
        <v>15054492</v>
      </c>
      <c r="T46" s="9"/>
    </row>
    <row r="47" spans="1:20" s="3" customFormat="1" ht="9" customHeight="1" thickBot="1" x14ac:dyDescent="0.25">
      <c r="A47" s="36"/>
      <c r="B47" s="36"/>
      <c r="C47" s="36"/>
      <c r="D47" s="36"/>
      <c r="E47" s="36"/>
      <c r="F47" s="36"/>
      <c r="G47" s="36"/>
      <c r="H47" s="36"/>
      <c r="I47" s="36"/>
      <c r="J47" s="36"/>
      <c r="K47" s="37"/>
      <c r="L47" s="37"/>
      <c r="M47" s="38"/>
      <c r="N47" s="39"/>
      <c r="O47" s="38"/>
      <c r="P47" s="39"/>
      <c r="Q47" s="68"/>
      <c r="R47" s="34"/>
      <c r="S47" s="35"/>
    </row>
    <row r="48" spans="1:20" s="3" customFormat="1" ht="9" customHeight="1" x14ac:dyDescent="0.2">
      <c r="L48" s="4"/>
      <c r="O48" s="4"/>
      <c r="R48" s="4"/>
    </row>
    <row r="49" spans="1:21" s="3" customFormat="1" ht="9" customHeight="1" x14ac:dyDescent="0.2">
      <c r="L49" s="4"/>
      <c r="O49" s="4"/>
      <c r="R49" s="4"/>
    </row>
    <row r="50" spans="1:21" s="4" customFormat="1" ht="18.75" customHeight="1" x14ac:dyDescent="0.2">
      <c r="A50" s="1"/>
      <c r="B50" s="1"/>
      <c r="C50" s="16" t="s">
        <v>34</v>
      </c>
      <c r="D50" s="104" t="s">
        <v>35</v>
      </c>
      <c r="E50" s="104"/>
      <c r="F50" s="104"/>
      <c r="G50" s="104"/>
      <c r="H50" s="104"/>
      <c r="I50" s="104"/>
      <c r="J50" s="104"/>
      <c r="K50" s="104"/>
      <c r="L50" s="104"/>
      <c r="M50" s="104"/>
      <c r="N50" s="104"/>
      <c r="O50" s="104"/>
      <c r="P50" s="104"/>
      <c r="Q50" s="104"/>
      <c r="R50" s="104"/>
      <c r="S50" s="104"/>
      <c r="T50" s="10"/>
      <c r="U50" s="10"/>
    </row>
    <row r="51" spans="1:21" s="4" customFormat="1" ht="18.75" customHeight="1" x14ac:dyDescent="0.2">
      <c r="A51" s="1"/>
      <c r="B51" s="1"/>
      <c r="C51" s="16" t="s">
        <v>32</v>
      </c>
      <c r="D51" s="104" t="s">
        <v>10</v>
      </c>
      <c r="E51" s="104"/>
      <c r="F51" s="104"/>
      <c r="G51" s="104"/>
      <c r="H51" s="104"/>
      <c r="I51" s="104"/>
      <c r="J51" s="104"/>
      <c r="K51" s="104"/>
      <c r="L51" s="104"/>
      <c r="M51" s="104"/>
      <c r="N51" s="104"/>
      <c r="O51" s="104"/>
      <c r="P51" s="104"/>
      <c r="Q51" s="104"/>
      <c r="R51" s="104"/>
      <c r="S51" s="104"/>
      <c r="T51" s="10"/>
      <c r="U51" s="10"/>
    </row>
    <row r="52" spans="1:21" s="4" customFormat="1" ht="18.75" customHeight="1" x14ac:dyDescent="0.2">
      <c r="A52" s="1"/>
      <c r="B52" s="1"/>
      <c r="C52" s="16"/>
      <c r="D52" s="104" t="s">
        <v>36</v>
      </c>
      <c r="E52" s="104"/>
      <c r="F52" s="104"/>
      <c r="G52" s="104"/>
      <c r="H52" s="104"/>
      <c r="I52" s="104"/>
      <c r="J52" s="104"/>
      <c r="K52" s="104"/>
      <c r="L52" s="104"/>
      <c r="M52" s="104"/>
      <c r="N52" s="104"/>
      <c r="O52" s="104"/>
      <c r="P52" s="104"/>
      <c r="Q52" s="104"/>
      <c r="R52" s="104"/>
      <c r="S52" s="104"/>
      <c r="T52" s="10"/>
      <c r="U52" s="10"/>
    </row>
    <row r="53" spans="1:21" s="4" customFormat="1" ht="18.75" customHeight="1" x14ac:dyDescent="0.2">
      <c r="A53" s="1"/>
      <c r="B53" s="1"/>
      <c r="C53" s="16" t="s">
        <v>37</v>
      </c>
      <c r="D53" s="104" t="s">
        <v>11</v>
      </c>
      <c r="E53" s="104"/>
      <c r="F53" s="104"/>
      <c r="G53" s="104"/>
      <c r="H53" s="104"/>
      <c r="I53" s="104"/>
      <c r="J53" s="104"/>
      <c r="K53" s="104"/>
      <c r="L53" s="104"/>
      <c r="M53" s="104"/>
      <c r="N53" s="104"/>
      <c r="O53" s="104"/>
      <c r="P53" s="104"/>
      <c r="Q53" s="104"/>
      <c r="R53" s="104"/>
      <c r="S53" s="104"/>
      <c r="T53" s="10"/>
      <c r="U53" s="10"/>
    </row>
    <row r="54" spans="1:21" s="4" customFormat="1" ht="18.75" customHeight="1" x14ac:dyDescent="0.2">
      <c r="A54" s="1"/>
      <c r="B54" s="1"/>
      <c r="C54" s="1"/>
      <c r="D54" s="99" t="s">
        <v>38</v>
      </c>
      <c r="E54" s="99"/>
      <c r="F54" s="99"/>
      <c r="G54" s="99"/>
      <c r="H54" s="99"/>
      <c r="I54" s="99"/>
      <c r="J54" s="99"/>
      <c r="K54" s="99"/>
      <c r="L54" s="99"/>
      <c r="M54" s="99"/>
      <c r="N54" s="99"/>
      <c r="O54" s="99"/>
      <c r="P54" s="99"/>
      <c r="Q54" s="99"/>
      <c r="R54" s="99"/>
      <c r="S54" s="99"/>
    </row>
    <row r="55" spans="1:21" s="4" customFormat="1" ht="18.75" customHeight="1" x14ac:dyDescent="0.2">
      <c r="A55" s="1"/>
      <c r="B55" s="1"/>
      <c r="C55" s="1"/>
      <c r="D55" s="115" t="s">
        <v>39</v>
      </c>
      <c r="E55" s="115"/>
      <c r="F55" s="115"/>
      <c r="G55" s="115"/>
      <c r="H55" s="115"/>
      <c r="I55" s="115"/>
      <c r="J55" s="115"/>
      <c r="K55" s="115"/>
      <c r="L55" s="115"/>
      <c r="M55" s="115"/>
      <c r="N55" s="115"/>
      <c r="O55" s="115"/>
      <c r="P55" s="115"/>
      <c r="Q55" s="115"/>
      <c r="R55" s="115"/>
      <c r="S55" s="115"/>
      <c r="T55" s="74"/>
      <c r="U55" s="74"/>
    </row>
    <row r="56" spans="1:21" s="4" customFormat="1" ht="18.75" customHeight="1" x14ac:dyDescent="0.2">
      <c r="A56" s="1"/>
      <c r="B56" s="1"/>
      <c r="C56" s="49" t="s">
        <v>44</v>
      </c>
      <c r="D56" s="114" t="s">
        <v>41</v>
      </c>
      <c r="E56" s="114"/>
      <c r="F56" s="114"/>
      <c r="G56" s="114"/>
      <c r="H56" s="114"/>
      <c r="I56" s="114"/>
      <c r="J56" s="114"/>
      <c r="K56" s="114"/>
      <c r="L56" s="114"/>
      <c r="M56" s="114"/>
      <c r="N56" s="114"/>
      <c r="O56" s="114"/>
      <c r="P56" s="114"/>
      <c r="Q56" s="114"/>
      <c r="R56" s="114"/>
      <c r="S56" s="114"/>
      <c r="T56" s="74"/>
      <c r="U56" s="74"/>
    </row>
    <row r="57" spans="1:21" s="4" customFormat="1" ht="18.75" customHeight="1" x14ac:dyDescent="0.2">
      <c r="A57" s="1"/>
      <c r="B57" s="1"/>
      <c r="C57" s="49"/>
      <c r="D57" s="74"/>
      <c r="E57" s="114" t="s">
        <v>16</v>
      </c>
      <c r="F57" s="114"/>
      <c r="G57" s="114"/>
      <c r="H57" s="114"/>
      <c r="I57" s="114"/>
      <c r="J57" s="114"/>
      <c r="K57" s="114"/>
      <c r="L57" s="114"/>
      <c r="M57" s="114"/>
      <c r="N57" s="114"/>
      <c r="O57" s="114"/>
      <c r="P57" s="114"/>
      <c r="Q57" s="114"/>
      <c r="R57" s="114"/>
      <c r="S57" s="114"/>
      <c r="T57" s="74"/>
      <c r="U57" s="74"/>
    </row>
    <row r="58" spans="1:21" s="4" customFormat="1" ht="18.75" customHeight="1" x14ac:dyDescent="0.2">
      <c r="A58" s="1"/>
      <c r="B58" s="1"/>
      <c r="C58" s="49"/>
      <c r="D58" s="74"/>
      <c r="E58" s="114" t="s">
        <v>15</v>
      </c>
      <c r="F58" s="114"/>
      <c r="G58" s="114"/>
      <c r="H58" s="114"/>
      <c r="I58" s="114"/>
      <c r="J58" s="114"/>
      <c r="K58" s="114"/>
      <c r="L58" s="114"/>
      <c r="M58" s="114"/>
      <c r="N58" s="114"/>
      <c r="O58" s="114"/>
      <c r="P58" s="114"/>
      <c r="Q58" s="114"/>
      <c r="R58" s="114"/>
      <c r="S58" s="114"/>
      <c r="T58" s="74"/>
      <c r="U58" s="74"/>
    </row>
    <row r="59" spans="1:21" s="4" customFormat="1" ht="18.75" customHeight="1" x14ac:dyDescent="0.2">
      <c r="A59" s="1"/>
      <c r="B59" s="1"/>
      <c r="C59" s="49"/>
      <c r="D59" s="74"/>
      <c r="E59" s="114" t="s">
        <v>20</v>
      </c>
      <c r="F59" s="114"/>
      <c r="G59" s="114"/>
      <c r="H59" s="114"/>
      <c r="I59" s="114"/>
      <c r="J59" s="114"/>
      <c r="K59" s="114"/>
      <c r="L59" s="114"/>
      <c r="M59" s="114"/>
      <c r="N59" s="114"/>
      <c r="O59" s="114"/>
      <c r="P59" s="114"/>
      <c r="Q59" s="114"/>
      <c r="R59" s="114"/>
      <c r="S59" s="114"/>
      <c r="T59" s="74"/>
      <c r="U59" s="74"/>
    </row>
    <row r="60" spans="1:21" s="4" customFormat="1" ht="18.75" customHeight="1" x14ac:dyDescent="0.2">
      <c r="A60" s="1"/>
      <c r="B60" s="1"/>
      <c r="C60" s="49"/>
      <c r="D60" s="74"/>
      <c r="E60" s="114" t="s">
        <v>22</v>
      </c>
      <c r="F60" s="114"/>
      <c r="G60" s="114"/>
      <c r="H60" s="114"/>
      <c r="I60" s="114"/>
      <c r="J60" s="114"/>
      <c r="K60" s="114"/>
      <c r="L60" s="114"/>
      <c r="M60" s="114"/>
      <c r="N60" s="114"/>
      <c r="O60" s="114"/>
      <c r="P60" s="114"/>
      <c r="Q60" s="114"/>
      <c r="R60" s="114"/>
      <c r="S60" s="114"/>
      <c r="T60" s="74"/>
      <c r="U60" s="74"/>
    </row>
    <row r="61" spans="1:21" s="4" customFormat="1" ht="18.75" customHeight="1" x14ac:dyDescent="0.2">
      <c r="A61" s="1"/>
      <c r="B61" s="1"/>
      <c r="C61" s="49"/>
      <c r="D61" s="74"/>
      <c r="E61" s="114" t="s">
        <v>24</v>
      </c>
      <c r="F61" s="114"/>
      <c r="G61" s="114"/>
      <c r="H61" s="114"/>
      <c r="I61" s="114"/>
      <c r="J61" s="114"/>
      <c r="K61" s="114"/>
      <c r="L61" s="114"/>
      <c r="M61" s="114"/>
      <c r="N61" s="114"/>
      <c r="O61" s="114"/>
      <c r="P61" s="114"/>
      <c r="Q61" s="114"/>
      <c r="R61" s="114"/>
      <c r="S61" s="114"/>
      <c r="T61" s="74"/>
      <c r="U61" s="74"/>
    </row>
    <row r="62" spans="1:21" s="4" customFormat="1" ht="18.75" customHeight="1" x14ac:dyDescent="0.2">
      <c r="A62" s="1"/>
      <c r="B62" s="1"/>
      <c r="C62" s="49"/>
      <c r="D62" s="74"/>
      <c r="E62" s="114" t="s">
        <v>30</v>
      </c>
      <c r="F62" s="114"/>
      <c r="G62" s="114"/>
      <c r="H62" s="114"/>
      <c r="I62" s="114"/>
      <c r="J62" s="114"/>
      <c r="K62" s="114"/>
      <c r="L62" s="114"/>
      <c r="M62" s="114"/>
      <c r="N62" s="114"/>
      <c r="O62" s="114"/>
      <c r="P62" s="114"/>
      <c r="Q62" s="114"/>
      <c r="R62" s="114"/>
      <c r="S62" s="114"/>
      <c r="T62" s="74"/>
      <c r="U62" s="74"/>
    </row>
    <row r="63" spans="1:21" s="4" customFormat="1" ht="10.5" customHeight="1" x14ac:dyDescent="0.2">
      <c r="A63" s="1"/>
      <c r="B63" s="16"/>
      <c r="C63" s="1"/>
      <c r="D63" s="73"/>
      <c r="E63" s="73"/>
      <c r="F63" s="73"/>
      <c r="G63" s="73"/>
      <c r="H63" s="73"/>
      <c r="I63" s="73"/>
      <c r="J63" s="73"/>
      <c r="K63" s="73"/>
      <c r="L63" s="73"/>
      <c r="M63" s="73"/>
      <c r="N63" s="73"/>
      <c r="O63" s="17"/>
      <c r="P63" s="18"/>
      <c r="Q63" s="75"/>
      <c r="R63" s="1"/>
      <c r="S63" s="73"/>
      <c r="T63" s="74"/>
      <c r="U63" s="74"/>
    </row>
    <row r="64" spans="1:21" s="4" customFormat="1" ht="17.100000000000001" customHeight="1" x14ac:dyDescent="0.2">
      <c r="A64" s="99" t="s">
        <v>12</v>
      </c>
      <c r="B64" s="99"/>
      <c r="C64" s="99"/>
      <c r="D64" s="99"/>
      <c r="E64" s="99"/>
      <c r="F64" s="99"/>
      <c r="G64" s="99"/>
      <c r="H64" s="99"/>
      <c r="I64" s="99"/>
      <c r="J64" s="99"/>
      <c r="K64" s="99"/>
      <c r="L64" s="99"/>
      <c r="M64" s="99"/>
      <c r="N64" s="99"/>
      <c r="O64" s="1"/>
      <c r="P64" s="1"/>
      <c r="Q64" s="1"/>
      <c r="R64" s="1"/>
      <c r="S64" s="1"/>
      <c r="U64" s="11"/>
    </row>
    <row r="65" spans="1:20" s="4" customFormat="1" ht="16.5" customHeight="1" x14ac:dyDescent="0.2">
      <c r="A65" s="1"/>
      <c r="B65" s="4" t="s">
        <v>46</v>
      </c>
      <c r="L65" s="46"/>
      <c r="M65" s="46">
        <v>56724</v>
      </c>
      <c r="N65" s="1" t="s">
        <v>13</v>
      </c>
      <c r="O65" s="1"/>
      <c r="P65" s="1"/>
      <c r="Q65" s="1"/>
      <c r="R65" s="1"/>
      <c r="S65" s="1"/>
    </row>
    <row r="66" spans="1:20" x14ac:dyDescent="0.2">
      <c r="A66" s="3"/>
      <c r="B66" s="3"/>
      <c r="C66" s="3"/>
      <c r="D66" s="3"/>
      <c r="E66" s="3"/>
      <c r="F66" s="3"/>
      <c r="G66" s="3"/>
      <c r="H66" s="3"/>
      <c r="I66" s="3"/>
      <c r="J66" s="3"/>
      <c r="K66" s="3"/>
      <c r="L66" s="4"/>
      <c r="M66" s="3"/>
      <c r="N66" s="3"/>
      <c r="O66" s="4"/>
      <c r="P66" s="3"/>
      <c r="Q66" s="3"/>
      <c r="R66" s="4"/>
      <c r="S66" s="3"/>
      <c r="T66" s="3"/>
    </row>
  </sheetData>
  <mergeCells count="4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 ref="A40:J40"/>
    <mergeCell ref="S44:S45"/>
    <mergeCell ref="A45:J45"/>
    <mergeCell ref="A46:J46"/>
    <mergeCell ref="D50:S50"/>
    <mergeCell ref="E61:S61"/>
    <mergeCell ref="E62:S62"/>
    <mergeCell ref="A64:N64"/>
    <mergeCell ref="D55:S55"/>
    <mergeCell ref="D56:S56"/>
    <mergeCell ref="E57:S57"/>
    <mergeCell ref="E58:S58"/>
    <mergeCell ref="E59:S59"/>
    <mergeCell ref="E60:S60"/>
    <mergeCell ref="A19:J19"/>
    <mergeCell ref="M19:M20"/>
    <mergeCell ref="N19:N20"/>
    <mergeCell ref="D54:S54"/>
    <mergeCell ref="K44:L44"/>
    <mergeCell ref="M44:N44"/>
    <mergeCell ref="O44:P44"/>
    <mergeCell ref="Q44:R44"/>
    <mergeCell ref="D52:S52"/>
    <mergeCell ref="D53:S53"/>
    <mergeCell ref="D51:S51"/>
    <mergeCell ref="K24:L24"/>
    <mergeCell ref="M24:N24"/>
    <mergeCell ref="O24:P24"/>
    <mergeCell ref="Q24:Q25"/>
    <mergeCell ref="A25:J25"/>
  </mergeCells>
  <phoneticPr fontId="2"/>
  <printOptions horizontalCentered="1"/>
  <pageMargins left="0.39370078740157483" right="0.39370078740157483" top="0.23622047244094491" bottom="0.19685039370078741" header="0.15748031496062992"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2019-11-13T12:37:28Z</cp:lastPrinted>
  <dcterms:created xsi:type="dcterms:W3CDTF">2013-08-01T04:25:19Z</dcterms:created>
  <dcterms:modified xsi:type="dcterms:W3CDTF">2019-11-13T12:38:04Z</dcterms:modified>
</cp:coreProperties>
</file>