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25.75.248\kyoyu\乳肉安全係\乳肉安全係\★【BSE発生】\プレス関係\結果公表プレスリリース\H30年度\H30年9月18日報告\HP修正\"/>
    </mc:Choice>
  </mc:AlternateContent>
  <bookViews>
    <workbookView xWindow="0" yWindow="0" windowWidth="23610" windowHeight="10125"/>
  </bookViews>
  <sheets>
    <sheet name="別添" sheetId="17" r:id="rId1"/>
  </sheets>
  <definedNames>
    <definedName name="_xlnm.Print_Area" localSheetId="0">別添!$A$1:$T$62</definedName>
  </definedNames>
  <calcPr calcId="162913"/>
</workbook>
</file>

<file path=xl/calcChain.xml><?xml version="1.0" encoding="utf-8"?>
<calcChain xmlns="http://schemas.openxmlformats.org/spreadsheetml/2006/main">
  <c r="S40" i="17" l="1"/>
  <c r="Q34" i="17" l="1"/>
  <c r="O34" i="17"/>
  <c r="M34" i="17"/>
  <c r="K34" i="17"/>
  <c r="Q24" i="17" l="1"/>
  <c r="P24" i="17"/>
  <c r="Q40" i="17" l="1"/>
  <c r="L34" i="17" l="1"/>
  <c r="N34" i="17"/>
  <c r="R40" i="17" l="1"/>
  <c r="S19" i="17" l="1"/>
  <c r="S17" i="17" l="1"/>
</calcChain>
</file>

<file path=xl/sharedStrings.xml><?xml version="1.0" encoding="utf-8"?>
<sst xmlns="http://schemas.openxmlformats.org/spreadsheetml/2006/main" count="99" uniqueCount="51">
  <si>
    <t>◎　 ＢＳＥスクリーニング検査の結果は以下のとおり。</t>
    <rPh sb="13" eb="15">
      <t>ケンサ</t>
    </rPh>
    <rPh sb="16" eb="18">
      <t>ケッカ</t>
    </rPh>
    <rPh sb="19" eb="21">
      <t>イカ</t>
    </rPh>
    <phoneticPr fontId="2"/>
  </si>
  <si>
    <t>その他の牛</t>
    <rPh sb="4" eb="5">
      <t>ウシ</t>
    </rPh>
    <phoneticPr fontId="2"/>
  </si>
  <si>
    <t>計</t>
    <rPh sb="0" eb="1">
      <t>ケイ</t>
    </rPh>
    <phoneticPr fontId="2"/>
  </si>
  <si>
    <t>総計</t>
    <rPh sb="0" eb="2">
      <t>ソウケイ</t>
    </rPh>
    <phoneticPr fontId="2"/>
  </si>
  <si>
    <t>搬入日</t>
    <rPh sb="0" eb="2">
      <t>ハンニュウ</t>
    </rPh>
    <rPh sb="2" eb="3">
      <t>ビ</t>
    </rPh>
    <phoneticPr fontId="2"/>
  </si>
  <si>
    <t>陰性</t>
    <rPh sb="0" eb="2">
      <t>インセイ</t>
    </rPh>
    <phoneticPr fontId="2"/>
  </si>
  <si>
    <t>月</t>
    <rPh sb="0" eb="1">
      <t>ガツ</t>
    </rPh>
    <phoneticPr fontId="2"/>
  </si>
  <si>
    <t>日</t>
    <rPh sb="0" eb="1">
      <t>ニチ</t>
    </rPh>
    <phoneticPr fontId="2"/>
  </si>
  <si>
    <t>～</t>
    <phoneticPr fontId="2"/>
  </si>
  <si>
    <t>月</t>
    <rPh sb="0" eb="1">
      <t>ツキ</t>
    </rPh>
    <phoneticPr fontId="2"/>
  </si>
  <si>
    <t>　BSE確認検査の結果、陰性と判断するには至らなかった１頭を含む</t>
    <rPh sb="4" eb="6">
      <t>カクニン</t>
    </rPh>
    <rPh sb="6" eb="8">
      <t>ケンサ</t>
    </rPh>
    <rPh sb="9" eb="11">
      <t>ケッカ</t>
    </rPh>
    <rPh sb="12" eb="14">
      <t>インセイ</t>
    </rPh>
    <rPh sb="15" eb="17">
      <t>ハンダン</t>
    </rPh>
    <rPh sb="21" eb="22">
      <t>イタ</t>
    </rPh>
    <rPh sb="28" eb="29">
      <t>トウ</t>
    </rPh>
    <rPh sb="30" eb="31">
      <t>フク</t>
    </rPh>
    <phoneticPr fontId="2"/>
  </si>
  <si>
    <t>　BSEスクリーニング検査結果陽性の検体は、牛海綿状脳症の検査に係る専門家会議の委員が確認検査を実施しＢＳＥの診断を行う。</t>
    <rPh sb="11" eb="13">
      <t>ケンサ</t>
    </rPh>
    <rPh sb="13" eb="15">
      <t>ケッカ</t>
    </rPh>
    <rPh sb="15" eb="17">
      <t>ヨウセイ</t>
    </rPh>
    <rPh sb="18" eb="20">
      <t>ケンタイ</t>
    </rPh>
    <rPh sb="22" eb="23">
      <t>ウシ</t>
    </rPh>
    <rPh sb="23" eb="26">
      <t>カイメンジョウ</t>
    </rPh>
    <rPh sb="26" eb="28">
      <t>ノウショウ</t>
    </rPh>
    <rPh sb="29" eb="31">
      <t>ケンサ</t>
    </rPh>
    <rPh sb="32" eb="33">
      <t>カカ</t>
    </rPh>
    <rPh sb="34" eb="37">
      <t>センモンカ</t>
    </rPh>
    <rPh sb="37" eb="39">
      <t>カイギ</t>
    </rPh>
    <rPh sb="40" eb="42">
      <t>イイン</t>
    </rPh>
    <rPh sb="43" eb="45">
      <t>カクニン</t>
    </rPh>
    <rPh sb="45" eb="47">
      <t>ケンサ</t>
    </rPh>
    <rPh sb="48" eb="50">
      <t>ジッシ</t>
    </rPh>
    <rPh sb="55" eb="57">
      <t>シンダン</t>
    </rPh>
    <rPh sb="58" eb="59">
      <t>オコナ</t>
    </rPh>
    <phoneticPr fontId="2"/>
  </si>
  <si>
    <t>◎　めん羊及び山羊の伝達性海綿状脳症（TSE)のスクリーニング検査結果</t>
    <rPh sb="4" eb="5">
      <t>ヨウ</t>
    </rPh>
    <rPh sb="5" eb="6">
      <t>オヨ</t>
    </rPh>
    <rPh sb="7" eb="9">
      <t>ヤギ</t>
    </rPh>
    <rPh sb="10" eb="13">
      <t>デンタツセイ</t>
    </rPh>
    <rPh sb="13" eb="16">
      <t>カイメンジョウ</t>
    </rPh>
    <rPh sb="16" eb="18">
      <t>ノウショウ</t>
    </rPh>
    <rPh sb="31" eb="33">
      <t>ケンサ</t>
    </rPh>
    <rPh sb="33" eb="35">
      <t>ケッカ</t>
    </rPh>
    <phoneticPr fontId="2"/>
  </si>
  <si>
    <t>頭（全て陰性）</t>
    <rPh sb="0" eb="1">
      <t>トウ</t>
    </rPh>
    <rPh sb="2" eb="3">
      <t>スベ</t>
    </rPh>
    <rPh sb="4" eb="6">
      <t>インセイ</t>
    </rPh>
    <phoneticPr fontId="2"/>
  </si>
  <si>
    <t>（１）（２）の合計</t>
    <rPh sb="7" eb="9">
      <t>ゴウケイ</t>
    </rPh>
    <phoneticPr fontId="2"/>
  </si>
  <si>
    <t>平成25年 4月 1日～平成25年 6月30日に搬入　：　生後３０ヶ月齢超の牛</t>
    <rPh sb="24" eb="26">
      <t>ハンニュウ</t>
    </rPh>
    <rPh sb="29" eb="31">
      <t>セイゴ</t>
    </rPh>
    <rPh sb="34" eb="35">
      <t>ゲツ</t>
    </rPh>
    <rPh sb="35" eb="36">
      <t>レイ</t>
    </rPh>
    <rPh sb="36" eb="37">
      <t>ゴ</t>
    </rPh>
    <rPh sb="38" eb="39">
      <t>ウシ</t>
    </rPh>
    <phoneticPr fontId="2"/>
  </si>
  <si>
    <t>平成13年10月18日～平成25年 3月31日に搬入　：　生後３０ヶ月齢以上の牛</t>
    <rPh sb="0" eb="2">
      <t>ヘイセイ</t>
    </rPh>
    <rPh sb="4" eb="5">
      <t>ネン</t>
    </rPh>
    <rPh sb="7" eb="8">
      <t>ガツ</t>
    </rPh>
    <rPh sb="10" eb="11">
      <t>ニチ</t>
    </rPh>
    <rPh sb="12" eb="14">
      <t>ヘイセイ</t>
    </rPh>
    <rPh sb="16" eb="17">
      <t>ネン</t>
    </rPh>
    <rPh sb="19" eb="20">
      <t>ガツ</t>
    </rPh>
    <rPh sb="22" eb="23">
      <t>ニチ</t>
    </rPh>
    <rPh sb="24" eb="26">
      <t>ハンニュウ</t>
    </rPh>
    <rPh sb="29" eb="31">
      <t>セイゴ</t>
    </rPh>
    <rPh sb="34" eb="35">
      <t>ゲツ</t>
    </rPh>
    <rPh sb="35" eb="36">
      <t>レイ</t>
    </rPh>
    <rPh sb="36" eb="38">
      <t>イジョウ</t>
    </rPh>
    <rPh sb="39" eb="40">
      <t>ウシ</t>
    </rPh>
    <phoneticPr fontId="2"/>
  </si>
  <si>
    <t>平成13年10月18日 ～ 平成25年 3月31日</t>
    <rPh sb="0" eb="2">
      <t>ヘイセイ</t>
    </rPh>
    <rPh sb="4" eb="5">
      <t>ネン</t>
    </rPh>
    <rPh sb="7" eb="8">
      <t>ガツ</t>
    </rPh>
    <rPh sb="10" eb="11">
      <t>ニチ</t>
    </rPh>
    <rPh sb="14" eb="16">
      <t>ヘイセイ</t>
    </rPh>
    <rPh sb="18" eb="19">
      <t>ネン</t>
    </rPh>
    <rPh sb="21" eb="22">
      <t>ガツ</t>
    </rPh>
    <rPh sb="24" eb="25">
      <t>ニチ</t>
    </rPh>
    <phoneticPr fontId="2"/>
  </si>
  <si>
    <t>別　添</t>
    <rPh sb="0" eb="1">
      <t>ベツ</t>
    </rPh>
    <rPh sb="2" eb="3">
      <t>ソウ</t>
    </rPh>
    <phoneticPr fontId="2"/>
  </si>
  <si>
    <t>平成25年 7月 1日 ～ 平成26年 3月31日</t>
    <rPh sb="0" eb="2">
      <t>ヘイセイ</t>
    </rPh>
    <rPh sb="4" eb="5">
      <t>ネン</t>
    </rPh>
    <rPh sb="7" eb="8">
      <t>ガツ</t>
    </rPh>
    <rPh sb="10" eb="11">
      <t>ニチ</t>
    </rPh>
    <rPh sb="14" eb="16">
      <t>ヘイセイ</t>
    </rPh>
    <rPh sb="18" eb="19">
      <t>ネン</t>
    </rPh>
    <rPh sb="21" eb="22">
      <t>ガツ</t>
    </rPh>
    <rPh sb="24" eb="25">
      <t>ニチ</t>
    </rPh>
    <phoneticPr fontId="2"/>
  </si>
  <si>
    <t>平成25年 7月 1日～平成26年 3月31日に搬入　：　生後４８ヶ月齢超の牛</t>
    <rPh sb="0" eb="2">
      <t>ヘイセイ</t>
    </rPh>
    <rPh sb="4" eb="5">
      <t>ネン</t>
    </rPh>
    <rPh sb="7" eb="8">
      <t>ガツ</t>
    </rPh>
    <rPh sb="10" eb="11">
      <t>ニチ</t>
    </rPh>
    <rPh sb="12" eb="14">
      <t>ヘイセイ</t>
    </rPh>
    <rPh sb="16" eb="17">
      <t>ネン</t>
    </rPh>
    <rPh sb="19" eb="20">
      <t>ガツ</t>
    </rPh>
    <rPh sb="22" eb="23">
      <t>ニチ</t>
    </rPh>
    <rPh sb="24" eb="26">
      <t>ハンニュウ</t>
    </rPh>
    <rPh sb="29" eb="31">
      <t>セイゴ</t>
    </rPh>
    <rPh sb="34" eb="35">
      <t>ゲツ</t>
    </rPh>
    <rPh sb="35" eb="36">
      <t>レイ</t>
    </rPh>
    <rPh sb="36" eb="37">
      <t>コ</t>
    </rPh>
    <rPh sb="38" eb="39">
      <t>ウシ</t>
    </rPh>
    <phoneticPr fontId="2"/>
  </si>
  <si>
    <t>平成26年 4月 1日 ～ 平成27年 3月31日</t>
    <rPh sb="0" eb="2">
      <t>ヘイセイ</t>
    </rPh>
    <rPh sb="4" eb="5">
      <t>ネン</t>
    </rPh>
    <rPh sb="7" eb="8">
      <t>ガツ</t>
    </rPh>
    <rPh sb="10" eb="11">
      <t>ニチ</t>
    </rPh>
    <rPh sb="14" eb="16">
      <t>ヘイセイ</t>
    </rPh>
    <rPh sb="18" eb="19">
      <t>ネン</t>
    </rPh>
    <rPh sb="21" eb="22">
      <t>ガツ</t>
    </rPh>
    <rPh sb="24" eb="25">
      <t>ニチ</t>
    </rPh>
    <phoneticPr fontId="2"/>
  </si>
  <si>
    <t>平成26年 4月 1日～平成27年 3月31日に搬入　：　生後４８ヶ月齢超の牛</t>
    <rPh sb="0" eb="2">
      <t>ヘイセイ</t>
    </rPh>
    <rPh sb="4" eb="5">
      <t>ネン</t>
    </rPh>
    <rPh sb="7" eb="8">
      <t>ガツ</t>
    </rPh>
    <rPh sb="10" eb="11">
      <t>ニチ</t>
    </rPh>
    <rPh sb="12" eb="14">
      <t>ヘイセイ</t>
    </rPh>
    <rPh sb="16" eb="17">
      <t>ネン</t>
    </rPh>
    <rPh sb="19" eb="20">
      <t>ガツ</t>
    </rPh>
    <rPh sb="22" eb="23">
      <t>ニチ</t>
    </rPh>
    <rPh sb="24" eb="26">
      <t>ハンニュウ</t>
    </rPh>
    <rPh sb="29" eb="31">
      <t>セイゴ</t>
    </rPh>
    <rPh sb="34" eb="35">
      <t>ゲツ</t>
    </rPh>
    <rPh sb="35" eb="36">
      <t>レイ</t>
    </rPh>
    <rPh sb="36" eb="37">
      <t>コ</t>
    </rPh>
    <rPh sb="38" eb="39">
      <t>ウシ</t>
    </rPh>
    <phoneticPr fontId="2"/>
  </si>
  <si>
    <t>平成27年 4月 1日 ～ 平成28年 3月31日</t>
    <rPh sb="0" eb="2">
      <t>ヘイセイ</t>
    </rPh>
    <rPh sb="4" eb="5">
      <t>ネン</t>
    </rPh>
    <rPh sb="7" eb="8">
      <t>ガツ</t>
    </rPh>
    <rPh sb="10" eb="11">
      <t>ニチ</t>
    </rPh>
    <rPh sb="14" eb="16">
      <t>ヘイセイ</t>
    </rPh>
    <rPh sb="18" eb="19">
      <t>ネン</t>
    </rPh>
    <rPh sb="21" eb="22">
      <t>ガツ</t>
    </rPh>
    <rPh sb="24" eb="25">
      <t>ニチ</t>
    </rPh>
    <phoneticPr fontId="2"/>
  </si>
  <si>
    <t>平成27年 4月 1日～平成28年 3月31日に搬入　：　生後４８ヶ月齢超の牛</t>
    <rPh sb="0" eb="2">
      <t>ヘイセイ</t>
    </rPh>
    <rPh sb="4" eb="5">
      <t>ネン</t>
    </rPh>
    <rPh sb="7" eb="8">
      <t>ガツ</t>
    </rPh>
    <rPh sb="10" eb="11">
      <t>ニチ</t>
    </rPh>
    <rPh sb="12" eb="14">
      <t>ヘイセイ</t>
    </rPh>
    <rPh sb="16" eb="17">
      <t>ネン</t>
    </rPh>
    <rPh sb="19" eb="20">
      <t>ガツ</t>
    </rPh>
    <rPh sb="22" eb="23">
      <t>ニチ</t>
    </rPh>
    <rPh sb="24" eb="26">
      <t>ハンニュウ</t>
    </rPh>
    <rPh sb="29" eb="31">
      <t>セイゴ</t>
    </rPh>
    <rPh sb="34" eb="35">
      <t>ゲツ</t>
    </rPh>
    <rPh sb="35" eb="36">
      <t>レイ</t>
    </rPh>
    <rPh sb="36" eb="37">
      <t>コ</t>
    </rPh>
    <rPh sb="38" eb="39">
      <t>ウシ</t>
    </rPh>
    <phoneticPr fontId="2"/>
  </si>
  <si>
    <t>（１）前年度までの検査の結果</t>
    <rPh sb="3" eb="4">
      <t>ゼン</t>
    </rPh>
    <rPh sb="4" eb="6">
      <t>ネンド</t>
    </rPh>
    <rPh sb="9" eb="11">
      <t>ケンサ</t>
    </rPh>
    <rPh sb="12" eb="14">
      <t>ケッカ</t>
    </rPh>
    <phoneticPr fontId="2"/>
  </si>
  <si>
    <t>（２）今年度の検査の結果</t>
    <rPh sb="3" eb="6">
      <t>コンネンド</t>
    </rPh>
    <rPh sb="7" eb="9">
      <t>ケンサ</t>
    </rPh>
    <rPh sb="10" eb="12">
      <t>ケッカ</t>
    </rPh>
    <phoneticPr fontId="2"/>
  </si>
  <si>
    <r>
      <t>症状を呈する牛</t>
    </r>
    <r>
      <rPr>
        <sz val="6"/>
        <color theme="1"/>
        <rFont val="ＭＳ Ｐゴシック"/>
        <family val="3"/>
        <charset val="128"/>
      </rPr>
      <t>※１</t>
    </r>
    <rPh sb="0" eb="2">
      <t>ショウジョウ</t>
    </rPh>
    <rPh sb="3" eb="4">
      <t>テイ</t>
    </rPh>
    <rPh sb="6" eb="7">
      <t>ウシ</t>
    </rPh>
    <phoneticPr fontId="2"/>
  </si>
  <si>
    <r>
      <t>陽性</t>
    </r>
    <r>
      <rPr>
        <sz val="6"/>
        <color theme="1"/>
        <rFont val="ＭＳ Ｐゴシック"/>
        <family val="3"/>
        <charset val="128"/>
      </rPr>
      <t>※３</t>
    </r>
    <rPh sb="0" eb="2">
      <t>ヨウセイ</t>
    </rPh>
    <phoneticPr fontId="2"/>
  </si>
  <si>
    <t>平成28年 4月 1日 ～ 平成29年 3月31日</t>
    <rPh sb="0" eb="2">
      <t>ヘイセイ</t>
    </rPh>
    <rPh sb="4" eb="5">
      <t>ネン</t>
    </rPh>
    <rPh sb="7" eb="8">
      <t>ガツ</t>
    </rPh>
    <rPh sb="10" eb="11">
      <t>ニチ</t>
    </rPh>
    <rPh sb="14" eb="16">
      <t>ヘイセイ</t>
    </rPh>
    <rPh sb="18" eb="19">
      <t>ネン</t>
    </rPh>
    <rPh sb="21" eb="22">
      <t>ガツ</t>
    </rPh>
    <rPh sb="24" eb="25">
      <t>ニチ</t>
    </rPh>
    <phoneticPr fontId="2"/>
  </si>
  <si>
    <t>平成28年 4月 1日～平成29年 3月31日に搬入　：　生後４８ヶ月齢超の牛</t>
    <rPh sb="0" eb="2">
      <t>ヘイセイ</t>
    </rPh>
    <rPh sb="4" eb="5">
      <t>ネン</t>
    </rPh>
    <rPh sb="7" eb="8">
      <t>ガツ</t>
    </rPh>
    <rPh sb="10" eb="11">
      <t>ニチ</t>
    </rPh>
    <rPh sb="12" eb="14">
      <t>ヘイセイ</t>
    </rPh>
    <rPh sb="16" eb="17">
      <t>ネン</t>
    </rPh>
    <rPh sb="19" eb="20">
      <t>ガツ</t>
    </rPh>
    <rPh sb="22" eb="23">
      <t>ニチ</t>
    </rPh>
    <rPh sb="24" eb="26">
      <t>ハンニュウ</t>
    </rPh>
    <rPh sb="29" eb="31">
      <t>セイゴ</t>
    </rPh>
    <rPh sb="34" eb="35">
      <t>ゲツ</t>
    </rPh>
    <rPh sb="35" eb="36">
      <t>レイ</t>
    </rPh>
    <rPh sb="36" eb="37">
      <t>コ</t>
    </rPh>
    <rPh sb="38" eb="39">
      <t>ウシ</t>
    </rPh>
    <phoneticPr fontId="2"/>
  </si>
  <si>
    <t>※４</t>
    <phoneticPr fontId="2"/>
  </si>
  <si>
    <r>
      <t>下記月齢の牛</t>
    </r>
    <r>
      <rPr>
        <sz val="6"/>
        <color theme="1"/>
        <rFont val="ＭＳ Ｐゴシック"/>
        <family val="3"/>
        <charset val="128"/>
      </rPr>
      <t>※４</t>
    </r>
    <rPh sb="0" eb="2">
      <t>カキ</t>
    </rPh>
    <rPh sb="2" eb="4">
      <t>ゲツレイ</t>
    </rPh>
    <rPh sb="5" eb="6">
      <t>ウシ</t>
    </rPh>
    <phoneticPr fontId="2"/>
  </si>
  <si>
    <t>平成30年</t>
    <rPh sb="0" eb="2">
      <t>ヘイセイ</t>
    </rPh>
    <rPh sb="4" eb="5">
      <t>ネン</t>
    </rPh>
    <phoneticPr fontId="2"/>
  </si>
  <si>
    <t>※２</t>
    <phoneticPr fontId="2"/>
  </si>
  <si>
    <t>平成25年 4月 1日 ～ 平成25年 6月30日</t>
    <phoneticPr fontId="2"/>
  </si>
  <si>
    <t>※１</t>
    <phoneticPr fontId="2"/>
  </si>
  <si>
    <t>　生後２４ヶ月以上の牛のうち、生体検査において運動障害、知覚障害、反射又は意識障害等の神経症状が疑われたもの及び全身症状を呈する牛　</t>
    <phoneticPr fontId="2"/>
  </si>
  <si>
    <t>　「第１２回牛海綿状脳症の検査に係る専門家会議の結果について」　http://www.mhlw.go.jp/houdou/2003/03/h0327-2.html</t>
    <phoneticPr fontId="2"/>
  </si>
  <si>
    <t>※３</t>
    <phoneticPr fontId="2"/>
  </si>
  <si>
    <t>　BSE検査開始以降にＢＳＥと診断された牛は、２１頭（平成１３年９月に千葉県で確認された１例目及び死亡牛検査で確認された１４例を含め、国内では３６頭）。　</t>
    <phoneticPr fontId="2"/>
  </si>
  <si>
    <t xml:space="preserve">  各陽性牛に関する詳細については、「牛海綿状脳症（ＢＳＥ）等に関するＱ＆Ａ」  http://www.mhlw.go.jp/stf/seisakunitsuite/bunya/kenkou_iryou/shokuhin/bse/topics/tp010308-1.html  に掲載</t>
    <phoneticPr fontId="2"/>
  </si>
  <si>
    <t>平成29年 4月 1日 ～ 平成30年 3月31日</t>
    <rPh sb="0" eb="2">
      <t>ヘイセイ</t>
    </rPh>
    <rPh sb="4" eb="5">
      <t>ネン</t>
    </rPh>
    <rPh sb="7" eb="8">
      <t>ガツ</t>
    </rPh>
    <rPh sb="10" eb="11">
      <t>ニチ</t>
    </rPh>
    <rPh sb="14" eb="16">
      <t>ヘイセイ</t>
    </rPh>
    <rPh sb="18" eb="19">
      <t>ネン</t>
    </rPh>
    <rPh sb="21" eb="22">
      <t>ガツ</t>
    </rPh>
    <rPh sb="24" eb="25">
      <t>ニチ</t>
    </rPh>
    <phoneticPr fontId="2"/>
  </si>
  <si>
    <t>　（１）表中の月齢は、次のとおりです。平成29年４月１日からは、と畜場における健康牛のBSE検査を廃止しました。</t>
    <rPh sb="4" eb="6">
      <t>ヒョウチュウ</t>
    </rPh>
    <rPh sb="7" eb="9">
      <t>ゲツレイ</t>
    </rPh>
    <rPh sb="11" eb="12">
      <t>ツギ</t>
    </rPh>
    <rPh sb="19" eb="21">
      <t>ヘイセイ</t>
    </rPh>
    <rPh sb="23" eb="24">
      <t>ネン</t>
    </rPh>
    <rPh sb="25" eb="26">
      <t>ガツ</t>
    </rPh>
    <rPh sb="27" eb="28">
      <t>ニチ</t>
    </rPh>
    <rPh sb="33" eb="35">
      <t>チクジョウ</t>
    </rPh>
    <rPh sb="39" eb="41">
      <t>ケンコウ</t>
    </rPh>
    <rPh sb="41" eb="42">
      <t>ギュウ</t>
    </rPh>
    <rPh sb="46" eb="48">
      <t>ケンサ</t>
    </rPh>
    <rPh sb="49" eb="51">
      <t>ハイシ</t>
    </rPh>
    <phoneticPr fontId="2"/>
  </si>
  <si>
    <t>～</t>
  </si>
  <si>
    <t xml:space="preserve">  検査を実施した主な具体的理由</t>
    <rPh sb="2" eb="4">
      <t>ケンサ</t>
    </rPh>
    <rPh sb="5" eb="7">
      <t>ジッシ</t>
    </rPh>
    <rPh sb="9" eb="10">
      <t>オモ</t>
    </rPh>
    <rPh sb="11" eb="14">
      <t>グタイテキ</t>
    </rPh>
    <rPh sb="14" eb="16">
      <t>リユウ</t>
    </rPh>
    <phoneticPr fontId="2"/>
  </si>
  <si>
    <t>生後24ヶ月未満であるが神経症状等が疑われたため実施</t>
    <rPh sb="0" eb="2">
      <t>セイゴ</t>
    </rPh>
    <rPh sb="5" eb="6">
      <t>ゲツ</t>
    </rPh>
    <rPh sb="6" eb="8">
      <t>ミマン</t>
    </rPh>
    <rPh sb="12" eb="14">
      <t>シンケイ</t>
    </rPh>
    <rPh sb="14" eb="16">
      <t>ショウジョウ</t>
    </rPh>
    <rPh sb="16" eb="17">
      <t>トウ</t>
    </rPh>
    <rPh sb="18" eb="19">
      <t>ウタガ</t>
    </rPh>
    <rPh sb="24" eb="26">
      <t>ジッシ</t>
    </rPh>
    <phoneticPr fontId="2"/>
  </si>
  <si>
    <t>※５</t>
    <phoneticPr fontId="2"/>
  </si>
  <si>
    <t>※４</t>
    <phoneticPr fontId="2"/>
  </si>
  <si>
    <t>牛 海 綿 状 脳 症 （ Ｂ Ｓ Ｅ ） ス ク リ ー ニ ン グ 検 査 の 結 果 に つ い て （ 平 成 ３０年 ８ 月 分 ま で ）</t>
    <rPh sb="0" eb="1">
      <t>ウシ</t>
    </rPh>
    <rPh sb="2" eb="3">
      <t>ウミ</t>
    </rPh>
    <rPh sb="4" eb="5">
      <t>ワタ</t>
    </rPh>
    <rPh sb="6" eb="7">
      <t>ジョウ</t>
    </rPh>
    <rPh sb="8" eb="9">
      <t>ノウ</t>
    </rPh>
    <rPh sb="10" eb="11">
      <t>ショウ</t>
    </rPh>
    <rPh sb="42" eb="43">
      <t>ケツ</t>
    </rPh>
    <rPh sb="44" eb="45">
      <t>カ</t>
    </rPh>
    <phoneticPr fontId="2"/>
  </si>
  <si>
    <t>平成17年10月1日～平成30年8月31日までの検査頭数</t>
    <rPh sb="0" eb="2">
      <t>ヘイセイ</t>
    </rPh>
    <rPh sb="4" eb="5">
      <t>ネン</t>
    </rPh>
    <rPh sb="7" eb="8">
      <t>ガツ</t>
    </rPh>
    <rPh sb="9" eb="10">
      <t>ニチ</t>
    </rPh>
    <rPh sb="11" eb="13">
      <t>ヘイセイ</t>
    </rPh>
    <rPh sb="15" eb="16">
      <t>ネン</t>
    </rPh>
    <rPh sb="17" eb="18">
      <t>ガツ</t>
    </rPh>
    <rPh sb="20" eb="21">
      <t>ニチ</t>
    </rPh>
    <rPh sb="24" eb="26">
      <t>ケンサ</t>
    </rPh>
    <rPh sb="26" eb="28">
      <t>トウスウ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</si>
</sst>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Red]\-#,##0\ "/>
    <numFmt numFmtId="177" formatCode="#,##0_ "/>
  </numFmts>
  <fonts count="14" x14ac:knownFonts="1">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1"/>
      <color theme="1"/>
      <name val="ＭＳ Ｐゴシック"/>
      <family val="3"/>
      <charset val="128"/>
    </font>
    <font>
      <sz val="12"/>
      <color theme="1"/>
      <name val="ＭＳ Ｐゴシック"/>
      <family val="3"/>
      <charset val="128"/>
    </font>
    <font>
      <sz val="14"/>
      <color theme="1"/>
      <name val="ＭＳ Ｐゴシック"/>
      <family val="3"/>
      <charset val="128"/>
    </font>
    <font>
      <sz val="14"/>
      <name val="ＭＳ Ｐゴシック"/>
      <family val="3"/>
      <charset val="128"/>
    </font>
    <font>
      <sz val="12"/>
      <color rgb="FFFF0000"/>
      <name val="ＭＳ Ｐゴシック"/>
      <family val="3"/>
      <charset val="128"/>
    </font>
    <font>
      <sz val="18"/>
      <color theme="1"/>
      <name val="ＭＳ Ｐゴシック"/>
      <family val="3"/>
      <charset val="128"/>
    </font>
    <font>
      <b/>
      <sz val="12"/>
      <color theme="1"/>
      <name val="ＭＳ Ｐゴシック"/>
      <family val="3"/>
      <charset val="128"/>
    </font>
    <font>
      <sz val="6"/>
      <color theme="1"/>
      <name val="ＭＳ Ｐゴシック"/>
      <family val="3"/>
      <charset val="128"/>
    </font>
    <font>
      <sz val="6"/>
      <color rgb="FFFF0000"/>
      <name val="ＭＳ Ｐゴシック"/>
      <family val="3"/>
      <charset val="128"/>
    </font>
    <font>
      <sz val="11"/>
      <color rgb="FFFF0000"/>
      <name val="ＭＳ Ｐゴシック"/>
      <family val="3"/>
      <charset val="128"/>
    </font>
  </fonts>
  <fills count="2">
    <fill>
      <patternFill patternType="none"/>
    </fill>
    <fill>
      <patternFill patternType="gray125"/>
    </fill>
  </fills>
  <borders count="4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style="medium">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bottom/>
      <diagonal/>
    </border>
    <border>
      <left style="thin">
        <color indexed="64"/>
      </left>
      <right style="medium">
        <color indexed="64"/>
      </right>
      <top/>
      <bottom/>
      <diagonal/>
    </border>
    <border>
      <left style="thin">
        <color indexed="64"/>
      </left>
      <right/>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medium">
        <color indexed="64"/>
      </bottom>
      <diagonal style="thin">
        <color indexed="64"/>
      </diagonal>
    </border>
  </borders>
  <cellStyleXfs count="4">
    <xf numFmtId="0" fontId="0" fillId="0" borderId="0"/>
    <xf numFmtId="38" fontId="1" fillId="0" borderId="0" applyFont="0" applyFill="0" applyBorder="0" applyAlignment="0" applyProtection="0"/>
    <xf numFmtId="0" fontId="1" fillId="0" borderId="0">
      <alignment vertical="center"/>
    </xf>
    <xf numFmtId="38" fontId="1" fillId="0" borderId="0" applyFont="0" applyFill="0" applyBorder="0" applyAlignment="0" applyProtection="0">
      <alignment vertical="center"/>
    </xf>
  </cellStyleXfs>
  <cellXfs count="131">
    <xf numFmtId="0" fontId="0" fillId="0" borderId="0" xfId="0"/>
    <xf numFmtId="0" fontId="3" fillId="0" borderId="0" xfId="0" applyFont="1" applyFill="1" applyAlignment="1"/>
    <xf numFmtId="0" fontId="0" fillId="0" borderId="0" xfId="0" applyFont="1" applyFill="1" applyAlignment="1"/>
    <xf numFmtId="0" fontId="4" fillId="0" borderId="0" xfId="0" applyFont="1" applyFill="1" applyAlignment="1"/>
    <xf numFmtId="0" fontId="5" fillId="0" borderId="0" xfId="0" applyFont="1" applyFill="1" applyAlignment="1"/>
    <xf numFmtId="0" fontId="6" fillId="0" borderId="0" xfId="0" applyFont="1" applyFill="1" applyAlignment="1">
      <alignment horizontal="centerContinuous"/>
    </xf>
    <xf numFmtId="0" fontId="6" fillId="0" borderId="0" xfId="0" applyFont="1" applyFill="1" applyAlignment="1"/>
    <xf numFmtId="0" fontId="6" fillId="0" borderId="0" xfId="0" applyFont="1" applyFill="1" applyAlignment="1">
      <alignment horizontal="center"/>
    </xf>
    <xf numFmtId="0" fontId="6" fillId="0" borderId="0" xfId="0" applyFont="1" applyFill="1" applyBorder="1" applyAlignment="1"/>
    <xf numFmtId="0" fontId="6" fillId="0" borderId="14" xfId="0" applyFont="1" applyFill="1" applyBorder="1" applyAlignment="1"/>
    <xf numFmtId="0" fontId="5" fillId="0" borderId="0" xfId="0" applyFont="1" applyFill="1" applyAlignment="1">
      <alignment wrapText="1"/>
    </xf>
    <xf numFmtId="0" fontId="5" fillId="0" borderId="0" xfId="0" applyFont="1" applyFill="1" applyAlignment="1">
      <alignment horizontal="left" wrapText="1"/>
    </xf>
    <xf numFmtId="0" fontId="4" fillId="0" borderId="0" xfId="0" applyFont="1" applyFill="1" applyBorder="1" applyAlignment="1"/>
    <xf numFmtId="176" fontId="7" fillId="0" borderId="26" xfId="1" applyNumberFormat="1" applyFont="1" applyFill="1" applyBorder="1" applyAlignment="1">
      <alignment horizontal="right"/>
    </xf>
    <xf numFmtId="176" fontId="7" fillId="0" borderId="27" xfId="1" applyNumberFormat="1" applyFont="1" applyFill="1" applyBorder="1" applyAlignment="1">
      <alignment horizontal="right"/>
    </xf>
    <xf numFmtId="0" fontId="3" fillId="0" borderId="0" xfId="0" applyFont="1" applyFill="1" applyAlignment="1">
      <alignment shrinkToFit="1"/>
    </xf>
    <xf numFmtId="176" fontId="3" fillId="0" borderId="0" xfId="0" applyNumberFormat="1" applyFont="1" applyFill="1" applyAlignment="1"/>
    <xf numFmtId="176" fontId="3" fillId="0" borderId="0" xfId="0" applyNumberFormat="1" applyFont="1" applyFill="1" applyAlignment="1">
      <alignment horizontal="right" wrapText="1"/>
    </xf>
    <xf numFmtId="0" fontId="6" fillId="0" borderId="0" xfId="0" applyFont="1" applyFill="1" applyAlignment="1">
      <alignment horizontal="right"/>
    </xf>
    <xf numFmtId="0" fontId="10" fillId="0" borderId="0" xfId="0" applyFont="1" applyFill="1" applyAlignment="1"/>
    <xf numFmtId="0" fontId="6" fillId="0" borderId="8" xfId="0" applyFont="1" applyFill="1" applyBorder="1" applyAlignment="1"/>
    <xf numFmtId="0" fontId="6" fillId="0" borderId="9" xfId="0" applyFont="1" applyFill="1" applyBorder="1" applyAlignment="1">
      <alignment horizontal="center"/>
    </xf>
    <xf numFmtId="0" fontId="6" fillId="0" borderId="19" xfId="0" applyFont="1" applyFill="1" applyBorder="1" applyAlignment="1">
      <alignment horizontal="center" wrapText="1"/>
    </xf>
    <xf numFmtId="176" fontId="6" fillId="0" borderId="26" xfId="1" applyNumberFormat="1" applyFont="1" applyFill="1" applyBorder="1" applyAlignment="1">
      <alignment horizontal="right"/>
    </xf>
    <xf numFmtId="176" fontId="6" fillId="0" borderId="27" xfId="1" applyNumberFormat="1" applyFont="1" applyFill="1" applyBorder="1" applyAlignment="1">
      <alignment horizontal="right"/>
    </xf>
    <xf numFmtId="176" fontId="5" fillId="0" borderId="23" xfId="1" applyNumberFormat="1" applyFont="1" applyFill="1" applyBorder="1" applyAlignment="1">
      <alignment horizontal="right"/>
    </xf>
    <xf numFmtId="176" fontId="5" fillId="0" borderId="24" xfId="1" applyNumberFormat="1" applyFont="1" applyFill="1" applyBorder="1" applyAlignment="1">
      <alignment horizontal="right"/>
    </xf>
    <xf numFmtId="0" fontId="5" fillId="0" borderId="29" xfId="0" applyFont="1" applyFill="1" applyBorder="1" applyAlignment="1">
      <alignment wrapText="1"/>
    </xf>
    <xf numFmtId="0" fontId="5" fillId="0" borderId="30" xfId="0" applyFont="1" applyFill="1" applyBorder="1" applyAlignment="1">
      <alignment wrapText="1"/>
    </xf>
    <xf numFmtId="0" fontId="5" fillId="0" borderId="31" xfId="0" applyFont="1" applyFill="1" applyBorder="1" applyAlignment="1">
      <alignment wrapText="1"/>
    </xf>
    <xf numFmtId="176" fontId="11" fillId="0" borderId="32" xfId="1" applyNumberFormat="1" applyFont="1" applyFill="1" applyBorder="1" applyAlignment="1">
      <alignment horizontal="right"/>
    </xf>
    <xf numFmtId="176" fontId="5" fillId="0" borderId="32" xfId="1" applyNumberFormat="1" applyFont="1" applyFill="1" applyBorder="1" applyAlignment="1">
      <alignment horizontal="right"/>
    </xf>
    <xf numFmtId="0" fontId="11" fillId="0" borderId="32" xfId="0" applyFont="1" applyFill="1" applyBorder="1" applyAlignment="1">
      <alignment horizontal="right"/>
    </xf>
    <xf numFmtId="176" fontId="11" fillId="0" borderId="33" xfId="1" applyNumberFormat="1" applyFont="1" applyFill="1" applyBorder="1" applyAlignment="1">
      <alignment horizontal="right" shrinkToFit="1"/>
    </xf>
    <xf numFmtId="176" fontId="5" fillId="0" borderId="20" xfId="1" applyNumberFormat="1" applyFont="1" applyFill="1" applyBorder="1" applyAlignment="1">
      <alignment horizontal="right"/>
    </xf>
    <xf numFmtId="0" fontId="6" fillId="0" borderId="25" xfId="0" applyFont="1" applyFill="1" applyBorder="1" applyAlignment="1"/>
    <xf numFmtId="0" fontId="6" fillId="0" borderId="2" xfId="0" applyFont="1" applyFill="1" applyBorder="1" applyAlignment="1">
      <alignment horizontal="center" shrinkToFit="1"/>
    </xf>
    <xf numFmtId="0" fontId="6" fillId="0" borderId="3" xfId="0" applyFont="1" applyFill="1" applyBorder="1" applyAlignment="1">
      <alignment horizontal="center" shrinkToFit="1"/>
    </xf>
    <xf numFmtId="176" fontId="6" fillId="0" borderId="26" xfId="1" applyNumberFormat="1" applyFont="1" applyFill="1" applyBorder="1" applyAlignment="1">
      <alignment horizontal="right" shrinkToFit="1"/>
    </xf>
    <xf numFmtId="176" fontId="6" fillId="0" borderId="1" xfId="1" applyNumberFormat="1" applyFont="1" applyFill="1" applyBorder="1" applyAlignment="1">
      <alignment horizontal="right"/>
    </xf>
    <xf numFmtId="0" fontId="4" fillId="0" borderId="22" xfId="0" applyFont="1" applyFill="1" applyBorder="1" applyAlignment="1"/>
    <xf numFmtId="0" fontId="5" fillId="0" borderId="6" xfId="0" applyFont="1" applyFill="1" applyBorder="1" applyAlignment="1">
      <alignment horizontal="center" shrinkToFit="1"/>
    </xf>
    <xf numFmtId="176" fontId="5" fillId="0" borderId="5" xfId="1" applyNumberFormat="1" applyFont="1" applyFill="1" applyBorder="1" applyAlignment="1">
      <alignment horizontal="right" shrinkToFit="1"/>
    </xf>
    <xf numFmtId="176" fontId="11" fillId="0" borderId="5" xfId="1" applyNumberFormat="1" applyFont="1" applyFill="1" applyBorder="1" applyAlignment="1">
      <alignment horizontal="right" shrinkToFit="1"/>
    </xf>
    <xf numFmtId="176" fontId="5" fillId="0" borderId="5" xfId="1" applyNumberFormat="1" applyFont="1" applyFill="1" applyBorder="1" applyAlignment="1">
      <alignment horizontal="right"/>
    </xf>
    <xf numFmtId="0" fontId="5" fillId="0" borderId="0" xfId="0" applyFont="1" applyFill="1" applyBorder="1" applyAlignment="1">
      <alignment wrapText="1"/>
    </xf>
    <xf numFmtId="176" fontId="11" fillId="0" borderId="0" xfId="1" applyNumberFormat="1" applyFont="1" applyFill="1" applyBorder="1" applyAlignment="1">
      <alignment horizontal="right"/>
    </xf>
    <xf numFmtId="176" fontId="5" fillId="0" borderId="0" xfId="1" applyNumberFormat="1" applyFont="1" applyFill="1" applyBorder="1" applyAlignment="1">
      <alignment horizontal="right"/>
    </xf>
    <xf numFmtId="0" fontId="11" fillId="0" borderId="0" xfId="0" applyFont="1" applyFill="1" applyBorder="1" applyAlignment="1">
      <alignment horizontal="right"/>
    </xf>
    <xf numFmtId="176" fontId="11" fillId="0" borderId="0" xfId="1" applyNumberFormat="1" applyFont="1" applyFill="1" applyBorder="1" applyAlignment="1">
      <alignment horizontal="right" shrinkToFit="1"/>
    </xf>
    <xf numFmtId="0" fontId="4" fillId="0" borderId="0" xfId="0" applyFont="1" applyBorder="1" applyAlignment="1">
      <alignment vertical="center"/>
    </xf>
    <xf numFmtId="0" fontId="6" fillId="0" borderId="34" xfId="0" applyFont="1" applyFill="1" applyBorder="1" applyAlignment="1">
      <alignment horizontal="center" wrapText="1"/>
    </xf>
    <xf numFmtId="176" fontId="6" fillId="0" borderId="0" xfId="1" applyNumberFormat="1" applyFont="1" applyFill="1" applyBorder="1" applyAlignment="1">
      <alignment horizontal="right"/>
    </xf>
    <xf numFmtId="176" fontId="6" fillId="0" borderId="39" xfId="1" applyNumberFormat="1" applyFont="1" applyFill="1" applyBorder="1" applyAlignment="1">
      <alignment horizontal="right"/>
    </xf>
    <xf numFmtId="176" fontId="6" fillId="0" borderId="9" xfId="1" applyNumberFormat="1" applyFont="1" applyFill="1" applyBorder="1" applyAlignment="1">
      <alignment horizontal="right"/>
    </xf>
    <xf numFmtId="177" fontId="5" fillId="0" borderId="0" xfId="0" applyNumberFormat="1" applyFont="1" applyFill="1" applyAlignment="1"/>
    <xf numFmtId="0" fontId="11" fillId="0" borderId="23" xfId="0" applyFont="1" applyFill="1" applyBorder="1" applyAlignment="1">
      <alignment horizontal="right"/>
    </xf>
    <xf numFmtId="176" fontId="6" fillId="0" borderId="38" xfId="1" applyNumberFormat="1" applyFont="1" applyFill="1" applyBorder="1" applyAlignment="1">
      <alignment horizontal="right"/>
    </xf>
    <xf numFmtId="0" fontId="5" fillId="0" borderId="0" xfId="0" applyFont="1" applyFill="1" applyAlignment="1">
      <alignment shrinkToFit="1"/>
    </xf>
    <xf numFmtId="176" fontId="6" fillId="0" borderId="21" xfId="1" applyNumberFormat="1" applyFont="1" applyFill="1" applyBorder="1" applyAlignment="1">
      <alignment horizontal="right"/>
    </xf>
    <xf numFmtId="176" fontId="6" fillId="0" borderId="36" xfId="1" applyNumberFormat="1" applyFont="1" applyFill="1" applyBorder="1" applyAlignment="1">
      <alignment horizontal="right"/>
    </xf>
    <xf numFmtId="176" fontId="6" fillId="0" borderId="15" xfId="1" applyNumberFormat="1" applyFont="1" applyFill="1" applyBorder="1" applyAlignment="1">
      <alignment horizontal="right"/>
    </xf>
    <xf numFmtId="0" fontId="6" fillId="0" borderId="22" xfId="0" applyFont="1" applyFill="1" applyBorder="1" applyAlignment="1">
      <alignment horizontal="center"/>
    </xf>
    <xf numFmtId="0" fontId="6" fillId="0" borderId="6" xfId="0" applyFont="1" applyFill="1" applyBorder="1" applyAlignment="1">
      <alignment horizontal="center" shrinkToFit="1"/>
    </xf>
    <xf numFmtId="0" fontId="6" fillId="0" borderId="7" xfId="0" applyFont="1" applyFill="1" applyBorder="1" applyAlignment="1">
      <alignment horizontal="center" shrinkToFit="1"/>
    </xf>
    <xf numFmtId="176" fontId="6" fillId="0" borderId="23" xfId="1" applyNumberFormat="1" applyFont="1" applyFill="1" applyBorder="1" applyAlignment="1">
      <alignment horizontal="right"/>
    </xf>
    <xf numFmtId="176" fontId="11" fillId="0" borderId="23" xfId="1" applyNumberFormat="1" applyFont="1" applyFill="1" applyBorder="1" applyAlignment="1">
      <alignment horizontal="right" shrinkToFit="1"/>
    </xf>
    <xf numFmtId="176" fontId="11" fillId="0" borderId="23" xfId="1" applyNumberFormat="1" applyFont="1" applyFill="1" applyBorder="1" applyAlignment="1">
      <alignment horizontal="right"/>
    </xf>
    <xf numFmtId="176" fontId="11" fillId="0" borderId="28" xfId="1" applyNumberFormat="1" applyFont="1" applyFill="1" applyBorder="1" applyAlignment="1">
      <alignment horizontal="right"/>
    </xf>
    <xf numFmtId="176" fontId="6" fillId="0" borderId="24" xfId="1" applyNumberFormat="1" applyFont="1" applyFill="1" applyBorder="1" applyAlignment="1">
      <alignment horizontal="right"/>
    </xf>
    <xf numFmtId="176" fontId="6" fillId="0" borderId="21" xfId="1" applyNumberFormat="1" applyFont="1" applyFill="1" applyBorder="1" applyAlignment="1">
      <alignment horizontal="right" shrinkToFit="1"/>
    </xf>
    <xf numFmtId="0" fontId="6" fillId="0" borderId="0" xfId="0" applyFont="1" applyFill="1" applyBorder="1" applyAlignment="1">
      <alignment horizontal="center" shrinkToFit="1"/>
    </xf>
    <xf numFmtId="0" fontId="5" fillId="0" borderId="22" xfId="0" applyFont="1" applyFill="1" applyBorder="1" applyAlignment="1">
      <alignment wrapText="1"/>
    </xf>
    <xf numFmtId="0" fontId="5" fillId="0" borderId="6" xfId="0" applyFont="1" applyFill="1" applyBorder="1" applyAlignment="1">
      <alignment wrapText="1"/>
    </xf>
    <xf numFmtId="0" fontId="5" fillId="0" borderId="7" xfId="0" applyFont="1" applyFill="1" applyBorder="1" applyAlignment="1">
      <alignment wrapText="1"/>
    </xf>
    <xf numFmtId="176" fontId="11" fillId="0" borderId="28" xfId="1" applyNumberFormat="1" applyFont="1" applyFill="1" applyBorder="1" applyAlignment="1">
      <alignment horizontal="right" shrinkToFit="1"/>
    </xf>
    <xf numFmtId="176" fontId="11" fillId="0" borderId="37" xfId="1" applyNumberFormat="1" applyFont="1" applyFill="1" applyBorder="1" applyAlignment="1">
      <alignment horizontal="right" shrinkToFit="1"/>
    </xf>
    <xf numFmtId="176" fontId="5" fillId="0" borderId="29" xfId="1" applyNumberFormat="1" applyFont="1" applyFill="1" applyBorder="1" applyAlignment="1">
      <alignment horizontal="right"/>
    </xf>
    <xf numFmtId="0" fontId="6" fillId="0" borderId="10" xfId="0" applyFont="1" applyFill="1" applyBorder="1" applyAlignment="1">
      <alignment horizontal="center"/>
    </xf>
    <xf numFmtId="0" fontId="6" fillId="0" borderId="0" xfId="0" applyFont="1" applyFill="1" applyBorder="1" applyAlignment="1">
      <alignment horizontal="center"/>
    </xf>
    <xf numFmtId="0" fontId="6" fillId="0" borderId="14" xfId="0" applyFont="1" applyFill="1" applyBorder="1" applyAlignment="1">
      <alignment horizontal="center"/>
    </xf>
    <xf numFmtId="0" fontId="6" fillId="0" borderId="0" xfId="0" applyFont="1" applyFill="1" applyBorder="1" applyAlignment="1">
      <alignment horizontal="center" wrapText="1"/>
    </xf>
    <xf numFmtId="0" fontId="3" fillId="0" borderId="0" xfId="0" applyFont="1" applyFill="1" applyAlignment="1">
      <alignment horizontal="left"/>
    </xf>
    <xf numFmtId="0" fontId="5" fillId="0" borderId="0" xfId="0" applyFont="1" applyFill="1" applyAlignment="1">
      <alignment horizontal="left"/>
    </xf>
    <xf numFmtId="0" fontId="3" fillId="0" borderId="0" xfId="0" applyFont="1" applyFill="1" applyAlignment="1">
      <alignment horizontal="left" wrapText="1"/>
    </xf>
    <xf numFmtId="176" fontId="7" fillId="0" borderId="8" xfId="1" applyNumberFormat="1" applyFont="1" applyFill="1" applyBorder="1" applyAlignment="1">
      <alignment horizontal="right"/>
    </xf>
    <xf numFmtId="0" fontId="13" fillId="0" borderId="22" xfId="0" applyFont="1" applyFill="1" applyBorder="1" applyAlignment="1"/>
    <xf numFmtId="0" fontId="8" fillId="0" borderId="6" xfId="0" applyFont="1" applyFill="1" applyBorder="1" applyAlignment="1">
      <alignment horizontal="center" shrinkToFit="1"/>
    </xf>
    <xf numFmtId="176" fontId="8" fillId="0" borderId="23" xfId="1" applyNumberFormat="1" applyFont="1" applyFill="1" applyBorder="1" applyAlignment="1">
      <alignment horizontal="right"/>
    </xf>
    <xf numFmtId="176" fontId="8" fillId="0" borderId="5" xfId="1" applyNumberFormat="1" applyFont="1" applyFill="1" applyBorder="1" applyAlignment="1">
      <alignment horizontal="right" shrinkToFit="1"/>
    </xf>
    <xf numFmtId="0" fontId="12" fillId="0" borderId="23" xfId="0" applyFont="1" applyFill="1" applyBorder="1" applyAlignment="1">
      <alignment horizontal="right"/>
    </xf>
    <xf numFmtId="176" fontId="12" fillId="0" borderId="5" xfId="1" applyNumberFormat="1" applyFont="1" applyFill="1" applyBorder="1" applyAlignment="1">
      <alignment horizontal="right" shrinkToFit="1"/>
    </xf>
    <xf numFmtId="176" fontId="8" fillId="0" borderId="5" xfId="1" applyNumberFormat="1" applyFont="1" applyFill="1" applyBorder="1" applyAlignment="1">
      <alignment horizontal="right"/>
    </xf>
    <xf numFmtId="176" fontId="8" fillId="0" borderId="24" xfId="1" applyNumberFormat="1" applyFont="1" applyFill="1" applyBorder="1" applyAlignment="1">
      <alignment horizontal="right"/>
    </xf>
    <xf numFmtId="0" fontId="7" fillId="0" borderId="25" xfId="0" applyFont="1" applyFill="1" applyBorder="1" applyAlignment="1"/>
    <xf numFmtId="0" fontId="7" fillId="0" borderId="2" xfId="0" applyFont="1" applyFill="1" applyBorder="1" applyAlignment="1">
      <alignment horizontal="center" shrinkToFit="1"/>
    </xf>
    <xf numFmtId="0" fontId="7" fillId="0" borderId="3" xfId="0" applyFont="1" applyFill="1" applyBorder="1" applyAlignment="1">
      <alignment horizontal="center" shrinkToFit="1"/>
    </xf>
    <xf numFmtId="176" fontId="7" fillId="0" borderId="26" xfId="1" applyNumberFormat="1" applyFont="1" applyFill="1" applyBorder="1" applyAlignment="1">
      <alignment horizontal="right" shrinkToFit="1"/>
    </xf>
    <xf numFmtId="176" fontId="7" fillId="0" borderId="1" xfId="1" applyNumberFormat="1" applyFont="1" applyFill="1" applyBorder="1" applyAlignment="1">
      <alignment horizontal="right"/>
    </xf>
    <xf numFmtId="0" fontId="5" fillId="0" borderId="0" xfId="0" applyFont="1" applyFill="1" applyAlignment="1">
      <alignment horizontal="left"/>
    </xf>
    <xf numFmtId="0" fontId="5" fillId="0" borderId="0" xfId="0" applyFont="1" applyFill="1" applyAlignment="1">
      <alignment horizontal="right"/>
    </xf>
    <xf numFmtId="0" fontId="6" fillId="0" borderId="25" xfId="0" applyFont="1" applyFill="1" applyBorder="1" applyAlignment="1">
      <alignment horizontal="center" wrapText="1"/>
    </xf>
    <xf numFmtId="0" fontId="6" fillId="0" borderId="2" xfId="0" applyFont="1" applyFill="1" applyBorder="1" applyAlignment="1">
      <alignment horizontal="center" wrapText="1"/>
    </xf>
    <xf numFmtId="0" fontId="6" fillId="0" borderId="3" xfId="0" applyFont="1" applyFill="1" applyBorder="1" applyAlignment="1">
      <alignment horizontal="center" wrapText="1"/>
    </xf>
    <xf numFmtId="0" fontId="6" fillId="0" borderId="14" xfId="0" applyFont="1" applyFill="1" applyBorder="1" applyAlignment="1">
      <alignment horizontal="center" wrapText="1"/>
    </xf>
    <xf numFmtId="0" fontId="6" fillId="0" borderId="0" xfId="0" applyFont="1" applyFill="1" applyBorder="1" applyAlignment="1">
      <alignment horizontal="center" wrapText="1"/>
    </xf>
    <xf numFmtId="0" fontId="6" fillId="0" borderId="4" xfId="0" applyFont="1" applyFill="1" applyBorder="1" applyAlignment="1">
      <alignment horizontal="center" wrapText="1"/>
    </xf>
    <xf numFmtId="0" fontId="9" fillId="0" borderId="0" xfId="0" applyFont="1" applyFill="1" applyAlignment="1">
      <alignment horizontal="center"/>
    </xf>
    <xf numFmtId="0" fontId="6" fillId="0" borderId="11" xfId="0" applyFont="1" applyFill="1" applyBorder="1" applyAlignment="1">
      <alignment horizontal="center"/>
    </xf>
    <xf numFmtId="0" fontId="6" fillId="0" borderId="10" xfId="0" applyFont="1" applyFill="1" applyBorder="1" applyAlignment="1">
      <alignment horizontal="center"/>
    </xf>
    <xf numFmtId="0" fontId="6" fillId="0" borderId="11" xfId="0" applyFont="1" applyFill="1" applyBorder="1" applyAlignment="1">
      <alignment horizontal="center" wrapText="1"/>
    </xf>
    <xf numFmtId="0" fontId="6" fillId="0" borderId="12" xfId="0" applyFont="1" applyFill="1" applyBorder="1" applyAlignment="1">
      <alignment horizontal="center" wrapText="1"/>
    </xf>
    <xf numFmtId="0" fontId="5" fillId="0" borderId="13" xfId="0" applyFont="1" applyFill="1" applyBorder="1" applyAlignment="1">
      <alignment horizontal="center" wrapText="1"/>
    </xf>
    <xf numFmtId="0" fontId="5" fillId="0" borderId="20" xfId="0" applyFont="1" applyFill="1" applyBorder="1" applyAlignment="1">
      <alignment horizontal="center" wrapText="1"/>
    </xf>
    <xf numFmtId="0" fontId="6" fillId="0" borderId="16" xfId="0" applyFont="1" applyFill="1" applyBorder="1" applyAlignment="1">
      <alignment horizontal="center"/>
    </xf>
    <xf numFmtId="0" fontId="6" fillId="0" borderId="17" xfId="0" applyFont="1" applyFill="1" applyBorder="1" applyAlignment="1">
      <alignment horizontal="center"/>
    </xf>
    <xf numFmtId="0" fontId="6" fillId="0" borderId="18" xfId="0" applyFont="1" applyFill="1" applyBorder="1" applyAlignment="1">
      <alignment horizontal="center"/>
    </xf>
    <xf numFmtId="0" fontId="6" fillId="0" borderId="14" xfId="0" applyFont="1" applyFill="1" applyBorder="1" applyAlignment="1">
      <alignment horizontal="center"/>
    </xf>
    <xf numFmtId="0" fontId="6" fillId="0" borderId="0" xfId="0" applyFont="1" applyFill="1" applyBorder="1" applyAlignment="1">
      <alignment horizontal="center"/>
    </xf>
    <xf numFmtId="0" fontId="6" fillId="0" borderId="4" xfId="0" applyFont="1" applyFill="1" applyBorder="1" applyAlignment="1">
      <alignment horizontal="center"/>
    </xf>
    <xf numFmtId="176" fontId="6" fillId="0" borderId="40" xfId="1" applyNumberFormat="1" applyFont="1" applyFill="1" applyBorder="1" applyAlignment="1">
      <alignment horizontal="center"/>
    </xf>
    <xf numFmtId="176" fontId="6" fillId="0" borderId="41" xfId="1" applyNumberFormat="1" applyFont="1" applyFill="1" applyBorder="1" applyAlignment="1">
      <alignment horizontal="center"/>
    </xf>
    <xf numFmtId="0" fontId="6" fillId="0" borderId="13" xfId="0" applyFont="1" applyFill="1" applyBorder="1" applyAlignment="1">
      <alignment horizontal="center" wrapText="1"/>
    </xf>
    <xf numFmtId="0" fontId="6" fillId="0" borderId="20" xfId="0" applyFont="1" applyFill="1" applyBorder="1" applyAlignment="1">
      <alignment horizontal="center" wrapText="1"/>
    </xf>
    <xf numFmtId="0" fontId="3" fillId="0" borderId="0" xfId="0" applyFont="1" applyFill="1" applyAlignment="1">
      <alignment horizontal="left" wrapText="1"/>
    </xf>
    <xf numFmtId="0" fontId="6" fillId="0" borderId="9" xfId="0" applyFont="1" applyFill="1" applyBorder="1" applyAlignment="1">
      <alignment horizontal="center" wrapText="1"/>
    </xf>
    <xf numFmtId="0" fontId="5" fillId="0" borderId="0" xfId="0" applyFont="1" applyFill="1" applyAlignment="1">
      <alignment horizontal="left"/>
    </xf>
    <xf numFmtId="0" fontId="3" fillId="0" borderId="0" xfId="0" applyFont="1" applyFill="1" applyAlignment="1">
      <alignment horizontal="left"/>
    </xf>
    <xf numFmtId="0" fontId="3" fillId="0" borderId="0" xfId="0" applyFont="1" applyFill="1" applyAlignment="1">
      <alignment horizontal="left" shrinkToFit="1"/>
    </xf>
    <xf numFmtId="0" fontId="6" fillId="0" borderId="35" xfId="0" applyFont="1" applyFill="1" applyBorder="1" applyAlignment="1">
      <alignment horizontal="center"/>
    </xf>
    <xf numFmtId="0" fontId="6" fillId="0" borderId="8" xfId="0" applyFont="1" applyFill="1" applyBorder="1" applyAlignment="1">
      <alignment horizontal="center" wrapText="1"/>
    </xf>
  </cellXfs>
  <cellStyles count="4">
    <cellStyle name="桁区切り" xfId="1" builtinId="6"/>
    <cellStyle name="桁区切り 2" xfId="3"/>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U62"/>
  <sheetViews>
    <sheetView tabSelected="1" view="pageBreakPreview" zoomScale="70" zoomScaleNormal="70" zoomScaleSheetLayoutView="70" workbookViewId="0"/>
  </sheetViews>
  <sheetFormatPr defaultRowHeight="14.25" x14ac:dyDescent="0.15"/>
  <cols>
    <col min="1" max="1" width="10.875" style="2" customWidth="1"/>
    <col min="2" max="10" width="3.875" style="2" customWidth="1"/>
    <col min="11" max="11" width="15.625" style="2" customWidth="1"/>
    <col min="12" max="12" width="15.625" style="1" customWidth="1"/>
    <col min="13" max="14" width="15.625" style="2" customWidth="1"/>
    <col min="15" max="15" width="15.625" style="1" customWidth="1"/>
    <col min="16" max="17" width="15.625" style="2" customWidth="1"/>
    <col min="18" max="18" width="15.625" style="1" customWidth="1"/>
    <col min="19" max="19" width="15.625" style="2" customWidth="1"/>
    <col min="20" max="20" width="1.75" style="2" customWidth="1"/>
    <col min="21" max="21" width="10.625" style="2" customWidth="1"/>
    <col min="22" max="22" width="17.125" style="2" customWidth="1"/>
    <col min="23" max="23" width="11" style="2" bestFit="1" customWidth="1"/>
    <col min="24" max="16384" width="9" style="2"/>
  </cols>
  <sheetData>
    <row r="1" spans="1:21" s="3" customFormat="1" ht="17.25" x14ac:dyDescent="0.2">
      <c r="L1" s="4"/>
      <c r="O1" s="4"/>
      <c r="R1" s="4"/>
      <c r="S1" s="18" t="s">
        <v>18</v>
      </c>
    </row>
    <row r="2" spans="1:21" s="3" customFormat="1" ht="36.75" customHeight="1" x14ac:dyDescent="0.2">
      <c r="A2" s="107" t="s">
        <v>49</v>
      </c>
      <c r="B2" s="107"/>
      <c r="C2" s="107"/>
      <c r="D2" s="107"/>
      <c r="E2" s="107"/>
      <c r="F2" s="107"/>
      <c r="G2" s="107"/>
      <c r="H2" s="107"/>
      <c r="I2" s="107"/>
      <c r="J2" s="107"/>
      <c r="K2" s="107"/>
      <c r="L2" s="107"/>
      <c r="M2" s="107"/>
      <c r="N2" s="107"/>
      <c r="O2" s="107"/>
      <c r="P2" s="107"/>
      <c r="Q2" s="107"/>
      <c r="R2" s="107"/>
      <c r="S2" s="107"/>
      <c r="T2" s="5"/>
      <c r="U2" s="5"/>
    </row>
    <row r="3" spans="1:21" s="3" customFormat="1" ht="23.25" customHeight="1" x14ac:dyDescent="0.2">
      <c r="A3" s="6" t="s">
        <v>0</v>
      </c>
      <c r="L3" s="4"/>
      <c r="O3" s="4"/>
      <c r="R3" s="19"/>
      <c r="U3" s="12"/>
    </row>
    <row r="4" spans="1:21" s="3" customFormat="1" ht="35.25" customHeight="1" thickBot="1" x14ac:dyDescent="0.25">
      <c r="A4" s="6" t="s">
        <v>25</v>
      </c>
      <c r="K4" s="6"/>
      <c r="L4" s="4"/>
      <c r="M4" s="6"/>
      <c r="N4" s="6"/>
      <c r="O4" s="4"/>
      <c r="P4" s="6"/>
      <c r="Q4" s="6"/>
      <c r="R4" s="4"/>
      <c r="S4" s="7"/>
      <c r="T4" s="7"/>
      <c r="U4" s="8"/>
    </row>
    <row r="5" spans="1:21" s="6" customFormat="1" ht="24" customHeight="1" x14ac:dyDescent="0.2">
      <c r="A5" s="20"/>
      <c r="B5" s="21"/>
      <c r="C5" s="21"/>
      <c r="D5" s="21"/>
      <c r="E5" s="21"/>
      <c r="F5" s="21"/>
      <c r="G5" s="21"/>
      <c r="H5" s="21"/>
      <c r="I5" s="21"/>
      <c r="J5" s="78"/>
      <c r="K5" s="108" t="s">
        <v>27</v>
      </c>
      <c r="L5" s="109"/>
      <c r="M5" s="108" t="s">
        <v>32</v>
      </c>
      <c r="N5" s="109"/>
      <c r="O5" s="108" t="s">
        <v>1</v>
      </c>
      <c r="P5" s="109"/>
      <c r="Q5" s="110" t="s">
        <v>2</v>
      </c>
      <c r="R5" s="111"/>
      <c r="S5" s="112" t="s">
        <v>3</v>
      </c>
    </row>
    <row r="6" spans="1:21" s="6" customFormat="1" ht="24" customHeight="1" thickBot="1" x14ac:dyDescent="0.25">
      <c r="A6" s="114" t="s">
        <v>4</v>
      </c>
      <c r="B6" s="115"/>
      <c r="C6" s="115"/>
      <c r="D6" s="115"/>
      <c r="E6" s="115"/>
      <c r="F6" s="115"/>
      <c r="G6" s="115"/>
      <c r="H6" s="115"/>
      <c r="I6" s="115"/>
      <c r="J6" s="116"/>
      <c r="K6" s="22" t="s">
        <v>5</v>
      </c>
      <c r="L6" s="22" t="s">
        <v>28</v>
      </c>
      <c r="M6" s="22" t="s">
        <v>5</v>
      </c>
      <c r="N6" s="22" t="s">
        <v>28</v>
      </c>
      <c r="O6" s="22" t="s">
        <v>5</v>
      </c>
      <c r="P6" s="22" t="s">
        <v>28</v>
      </c>
      <c r="Q6" s="22" t="s">
        <v>5</v>
      </c>
      <c r="R6" s="22" t="s">
        <v>28</v>
      </c>
      <c r="S6" s="113"/>
    </row>
    <row r="7" spans="1:21" s="6" customFormat="1" ht="21" customHeight="1" x14ac:dyDescent="0.2">
      <c r="A7" s="117" t="s">
        <v>17</v>
      </c>
      <c r="B7" s="118"/>
      <c r="C7" s="118"/>
      <c r="D7" s="118"/>
      <c r="E7" s="118"/>
      <c r="F7" s="118"/>
      <c r="G7" s="118"/>
      <c r="H7" s="118"/>
      <c r="I7" s="118"/>
      <c r="J7" s="119"/>
      <c r="K7" s="59">
        <v>63438</v>
      </c>
      <c r="L7" s="59">
        <v>9</v>
      </c>
      <c r="M7" s="59">
        <v>5411440</v>
      </c>
      <c r="N7" s="59">
        <v>74</v>
      </c>
      <c r="O7" s="59">
        <v>8572162</v>
      </c>
      <c r="P7" s="59">
        <v>88</v>
      </c>
      <c r="Q7" s="59">
        <v>14047040</v>
      </c>
      <c r="R7" s="60">
        <v>171</v>
      </c>
      <c r="S7" s="61">
        <v>14047211</v>
      </c>
    </row>
    <row r="8" spans="1:21" s="6" customFormat="1" ht="8.25" customHeight="1" x14ac:dyDescent="0.2">
      <c r="A8" s="62"/>
      <c r="B8" s="63"/>
      <c r="C8" s="63"/>
      <c r="D8" s="63"/>
      <c r="E8" s="63"/>
      <c r="F8" s="63"/>
      <c r="G8" s="63"/>
      <c r="H8" s="63"/>
      <c r="I8" s="63"/>
      <c r="J8" s="64"/>
      <c r="K8" s="65"/>
      <c r="L8" s="66"/>
      <c r="M8" s="65"/>
      <c r="N8" s="67" t="s">
        <v>34</v>
      </c>
      <c r="O8" s="65"/>
      <c r="P8" s="66"/>
      <c r="Q8" s="65"/>
      <c r="R8" s="68"/>
      <c r="S8" s="69"/>
    </row>
    <row r="9" spans="1:21" s="6" customFormat="1" ht="21.75" customHeight="1" x14ac:dyDescent="0.2">
      <c r="A9" s="117" t="s">
        <v>35</v>
      </c>
      <c r="B9" s="118"/>
      <c r="C9" s="118"/>
      <c r="D9" s="118"/>
      <c r="E9" s="118"/>
      <c r="F9" s="118"/>
      <c r="G9" s="118"/>
      <c r="H9" s="118"/>
      <c r="I9" s="118"/>
      <c r="J9" s="119"/>
      <c r="K9" s="59">
        <v>778</v>
      </c>
      <c r="L9" s="70">
        <v>0</v>
      </c>
      <c r="M9" s="59">
        <v>104972</v>
      </c>
      <c r="N9" s="59">
        <v>0</v>
      </c>
      <c r="O9" s="59">
        <v>184183</v>
      </c>
      <c r="P9" s="70">
        <v>0</v>
      </c>
      <c r="Q9" s="59">
        <v>289933</v>
      </c>
      <c r="R9" s="60">
        <v>0</v>
      </c>
      <c r="S9" s="61">
        <v>289933</v>
      </c>
    </row>
    <row r="10" spans="1:21" s="6" customFormat="1" ht="9" customHeight="1" x14ac:dyDescent="0.2">
      <c r="A10" s="80"/>
      <c r="B10" s="71"/>
      <c r="C10" s="71"/>
      <c r="D10" s="71"/>
      <c r="E10" s="63"/>
      <c r="F10" s="63"/>
      <c r="G10" s="63"/>
      <c r="H10" s="63"/>
      <c r="I10" s="63"/>
      <c r="J10" s="64"/>
      <c r="K10" s="65"/>
      <c r="L10" s="66"/>
      <c r="M10" s="65"/>
      <c r="N10" s="67"/>
      <c r="O10" s="65"/>
      <c r="P10" s="66"/>
      <c r="Q10" s="65"/>
      <c r="R10" s="68"/>
      <c r="S10" s="69"/>
    </row>
    <row r="11" spans="1:21" s="8" customFormat="1" ht="21.75" customHeight="1" x14ac:dyDescent="0.2">
      <c r="A11" s="101" t="s">
        <v>19</v>
      </c>
      <c r="B11" s="102"/>
      <c r="C11" s="102"/>
      <c r="D11" s="102"/>
      <c r="E11" s="102"/>
      <c r="F11" s="102"/>
      <c r="G11" s="102"/>
      <c r="H11" s="102"/>
      <c r="I11" s="102"/>
      <c r="J11" s="103"/>
      <c r="K11" s="23">
        <v>159</v>
      </c>
      <c r="L11" s="23">
        <v>0</v>
      </c>
      <c r="M11" s="23">
        <v>157262</v>
      </c>
      <c r="N11" s="23">
        <v>0</v>
      </c>
      <c r="O11" s="23">
        <v>360</v>
      </c>
      <c r="P11" s="23">
        <v>0</v>
      </c>
      <c r="Q11" s="23">
        <v>157781</v>
      </c>
      <c r="R11" s="57">
        <v>0</v>
      </c>
      <c r="S11" s="24">
        <v>157781</v>
      </c>
    </row>
    <row r="12" spans="1:21" s="3" customFormat="1" ht="9" customHeight="1" x14ac:dyDescent="0.15">
      <c r="A12" s="72"/>
      <c r="B12" s="73"/>
      <c r="C12" s="73"/>
      <c r="D12" s="73"/>
      <c r="E12" s="73"/>
      <c r="F12" s="73"/>
      <c r="G12" s="73"/>
      <c r="H12" s="73"/>
      <c r="I12" s="73"/>
      <c r="J12" s="74"/>
      <c r="K12" s="67"/>
      <c r="L12" s="67"/>
      <c r="M12" s="25"/>
      <c r="N12" s="56"/>
      <c r="O12" s="25"/>
      <c r="P12" s="56"/>
      <c r="Q12" s="25"/>
      <c r="R12" s="75"/>
      <c r="S12" s="26"/>
    </row>
    <row r="13" spans="1:21" s="8" customFormat="1" ht="21.75" customHeight="1" x14ac:dyDescent="0.2">
      <c r="A13" s="104" t="s">
        <v>21</v>
      </c>
      <c r="B13" s="105"/>
      <c r="C13" s="105"/>
      <c r="D13" s="105"/>
      <c r="E13" s="105"/>
      <c r="F13" s="105"/>
      <c r="G13" s="105"/>
      <c r="H13" s="105"/>
      <c r="I13" s="105"/>
      <c r="J13" s="106"/>
      <c r="K13" s="59">
        <v>204</v>
      </c>
      <c r="L13" s="59">
        <v>0</v>
      </c>
      <c r="M13" s="59">
        <v>195099</v>
      </c>
      <c r="N13" s="59">
        <v>0</v>
      </c>
      <c r="O13" s="59">
        <v>337</v>
      </c>
      <c r="P13" s="59">
        <v>0</v>
      </c>
      <c r="Q13" s="59">
        <v>195640</v>
      </c>
      <c r="R13" s="60">
        <v>0</v>
      </c>
      <c r="S13" s="61">
        <v>195640</v>
      </c>
    </row>
    <row r="14" spans="1:21" s="3" customFormat="1" ht="9" customHeight="1" x14ac:dyDescent="0.15">
      <c r="A14" s="72"/>
      <c r="B14" s="73"/>
      <c r="C14" s="73"/>
      <c r="D14" s="73"/>
      <c r="E14" s="73"/>
      <c r="F14" s="73"/>
      <c r="G14" s="73"/>
      <c r="H14" s="73"/>
      <c r="I14" s="73"/>
      <c r="J14" s="74"/>
      <c r="K14" s="67"/>
      <c r="L14" s="67"/>
      <c r="M14" s="25"/>
      <c r="N14" s="56"/>
      <c r="O14" s="25"/>
      <c r="P14" s="56"/>
      <c r="Q14" s="25"/>
      <c r="R14" s="75"/>
      <c r="S14" s="26"/>
    </row>
    <row r="15" spans="1:21" s="8" customFormat="1" ht="21.75" customHeight="1" x14ac:dyDescent="0.2">
      <c r="A15" s="101" t="s">
        <v>23</v>
      </c>
      <c r="B15" s="102"/>
      <c r="C15" s="102"/>
      <c r="D15" s="102"/>
      <c r="E15" s="102"/>
      <c r="F15" s="102"/>
      <c r="G15" s="102"/>
      <c r="H15" s="102"/>
      <c r="I15" s="102"/>
      <c r="J15" s="103"/>
      <c r="K15" s="23">
        <v>55</v>
      </c>
      <c r="L15" s="23">
        <v>0</v>
      </c>
      <c r="M15" s="23">
        <v>188146</v>
      </c>
      <c r="N15" s="23">
        <v>0</v>
      </c>
      <c r="O15" s="23">
        <v>315</v>
      </c>
      <c r="P15" s="23">
        <v>0</v>
      </c>
      <c r="Q15" s="23">
        <v>188516</v>
      </c>
      <c r="R15" s="57">
        <v>0</v>
      </c>
      <c r="S15" s="24">
        <v>188516</v>
      </c>
    </row>
    <row r="16" spans="1:21" s="3" customFormat="1" ht="9" customHeight="1" x14ac:dyDescent="0.15">
      <c r="A16" s="72"/>
      <c r="B16" s="73"/>
      <c r="C16" s="73"/>
      <c r="D16" s="73"/>
      <c r="E16" s="73"/>
      <c r="F16" s="73"/>
      <c r="G16" s="73"/>
      <c r="H16" s="73"/>
      <c r="I16" s="73"/>
      <c r="J16" s="74"/>
      <c r="K16" s="67"/>
      <c r="L16" s="67"/>
      <c r="M16" s="25"/>
      <c r="N16" s="56"/>
      <c r="O16" s="25"/>
      <c r="P16" s="56"/>
      <c r="Q16" s="25"/>
      <c r="R16" s="75"/>
      <c r="S16" s="26"/>
    </row>
    <row r="17" spans="1:19" s="8" customFormat="1" ht="21.75" customHeight="1" x14ac:dyDescent="0.2">
      <c r="A17" s="101" t="s">
        <v>29</v>
      </c>
      <c r="B17" s="102"/>
      <c r="C17" s="102"/>
      <c r="D17" s="102"/>
      <c r="E17" s="102"/>
      <c r="F17" s="102"/>
      <c r="G17" s="102"/>
      <c r="H17" s="102"/>
      <c r="I17" s="102"/>
      <c r="J17" s="103"/>
      <c r="K17" s="23">
        <v>63</v>
      </c>
      <c r="L17" s="23">
        <v>0</v>
      </c>
      <c r="M17" s="23">
        <v>172333</v>
      </c>
      <c r="N17" s="23">
        <v>0</v>
      </c>
      <c r="O17" s="23">
        <v>253</v>
      </c>
      <c r="P17" s="23">
        <v>0</v>
      </c>
      <c r="Q17" s="23">
        <v>172649</v>
      </c>
      <c r="R17" s="57">
        <v>0</v>
      </c>
      <c r="S17" s="24">
        <f>SUM(Q17,R17)</f>
        <v>172649</v>
      </c>
    </row>
    <row r="18" spans="1:19" s="3" customFormat="1" ht="9" customHeight="1" x14ac:dyDescent="0.15">
      <c r="A18" s="72"/>
      <c r="B18" s="73"/>
      <c r="C18" s="73"/>
      <c r="D18" s="73"/>
      <c r="E18" s="73"/>
      <c r="F18" s="73"/>
      <c r="G18" s="73"/>
      <c r="H18" s="73"/>
      <c r="I18" s="73"/>
      <c r="J18" s="74"/>
      <c r="K18" s="67"/>
      <c r="L18" s="67"/>
      <c r="M18" s="25"/>
      <c r="N18" s="56"/>
      <c r="O18" s="25"/>
      <c r="P18" s="56"/>
      <c r="Q18" s="25"/>
      <c r="R18" s="75"/>
      <c r="S18" s="26"/>
    </row>
    <row r="19" spans="1:19" s="8" customFormat="1" ht="21.75" customHeight="1" x14ac:dyDescent="0.2">
      <c r="A19" s="104" t="s">
        <v>42</v>
      </c>
      <c r="B19" s="105"/>
      <c r="C19" s="105"/>
      <c r="D19" s="105"/>
      <c r="E19" s="105"/>
      <c r="F19" s="105"/>
      <c r="G19" s="105"/>
      <c r="H19" s="105"/>
      <c r="I19" s="105"/>
      <c r="J19" s="106"/>
      <c r="K19" s="59">
        <v>1909</v>
      </c>
      <c r="L19" s="59">
        <v>0</v>
      </c>
      <c r="M19" s="120"/>
      <c r="N19" s="120"/>
      <c r="O19" s="59">
        <v>3</v>
      </c>
      <c r="P19" s="59">
        <v>0</v>
      </c>
      <c r="Q19" s="59">
        <v>1912</v>
      </c>
      <c r="R19" s="60">
        <v>0</v>
      </c>
      <c r="S19" s="61">
        <f>SUM(Q19,R19)</f>
        <v>1912</v>
      </c>
    </row>
    <row r="20" spans="1:19" s="3" customFormat="1" ht="9" customHeight="1" thickBot="1" x14ac:dyDescent="0.2">
      <c r="A20" s="27"/>
      <c r="B20" s="28"/>
      <c r="C20" s="28"/>
      <c r="D20" s="28"/>
      <c r="E20" s="28"/>
      <c r="F20" s="28"/>
      <c r="G20" s="28"/>
      <c r="H20" s="28"/>
      <c r="I20" s="28"/>
      <c r="J20" s="29"/>
      <c r="K20" s="30"/>
      <c r="L20" s="30"/>
      <c r="M20" s="121"/>
      <c r="N20" s="121"/>
      <c r="O20" s="31"/>
      <c r="P20" s="32"/>
      <c r="Q20" s="31"/>
      <c r="R20" s="33"/>
      <c r="S20" s="34"/>
    </row>
    <row r="21" spans="1:19" s="6" customFormat="1" ht="35.25" customHeight="1" thickBot="1" x14ac:dyDescent="0.25">
      <c r="A21" s="6" t="s">
        <v>26</v>
      </c>
    </row>
    <row r="22" spans="1:19" s="6" customFormat="1" ht="24" customHeight="1" x14ac:dyDescent="0.2">
      <c r="A22" s="20"/>
      <c r="B22" s="21"/>
      <c r="C22" s="21"/>
      <c r="D22" s="21"/>
      <c r="E22" s="21"/>
      <c r="F22" s="21"/>
      <c r="G22" s="21"/>
      <c r="H22" s="21"/>
      <c r="I22" s="21"/>
      <c r="J22" s="78"/>
      <c r="K22" s="108" t="s">
        <v>27</v>
      </c>
      <c r="L22" s="109"/>
      <c r="M22" s="108" t="s">
        <v>1</v>
      </c>
      <c r="N22" s="109"/>
      <c r="O22" s="110" t="s">
        <v>2</v>
      </c>
      <c r="P22" s="125"/>
      <c r="Q22" s="112" t="s">
        <v>3</v>
      </c>
    </row>
    <row r="23" spans="1:19" s="6" customFormat="1" ht="24" customHeight="1" thickBot="1" x14ac:dyDescent="0.25">
      <c r="A23" s="114" t="s">
        <v>4</v>
      </c>
      <c r="B23" s="115"/>
      <c r="C23" s="115"/>
      <c r="D23" s="115"/>
      <c r="E23" s="115"/>
      <c r="F23" s="115"/>
      <c r="G23" s="115"/>
      <c r="H23" s="115"/>
      <c r="I23" s="115"/>
      <c r="J23" s="116"/>
      <c r="K23" s="22" t="s">
        <v>5</v>
      </c>
      <c r="L23" s="22" t="s">
        <v>28</v>
      </c>
      <c r="M23" s="22" t="s">
        <v>5</v>
      </c>
      <c r="N23" s="22" t="s">
        <v>28</v>
      </c>
      <c r="O23" s="22" t="s">
        <v>5</v>
      </c>
      <c r="P23" s="22" t="s">
        <v>28</v>
      </c>
      <c r="Q23" s="113"/>
    </row>
    <row r="24" spans="1:19" s="6" customFormat="1" ht="21.75" customHeight="1" x14ac:dyDescent="0.2">
      <c r="A24" s="94" t="s">
        <v>33</v>
      </c>
      <c r="B24" s="95">
        <v>4</v>
      </c>
      <c r="C24" s="95" t="s">
        <v>9</v>
      </c>
      <c r="D24" s="95">
        <v>1</v>
      </c>
      <c r="E24" s="95" t="s">
        <v>7</v>
      </c>
      <c r="F24" s="95" t="s">
        <v>8</v>
      </c>
      <c r="G24" s="95">
        <v>4</v>
      </c>
      <c r="H24" s="95" t="s">
        <v>6</v>
      </c>
      <c r="I24" s="95">
        <v>30</v>
      </c>
      <c r="J24" s="96" t="s">
        <v>7</v>
      </c>
      <c r="K24" s="13">
        <v>69</v>
      </c>
      <c r="L24" s="97">
        <v>0</v>
      </c>
      <c r="M24" s="13">
        <v>0</v>
      </c>
      <c r="N24" s="97">
        <v>0</v>
      </c>
      <c r="O24" s="13">
        <v>69</v>
      </c>
      <c r="P24" s="98">
        <f>L24+N24</f>
        <v>0</v>
      </c>
      <c r="Q24" s="14">
        <f>O24+P24</f>
        <v>69</v>
      </c>
    </row>
    <row r="25" spans="1:19" s="3" customFormat="1" ht="9" customHeight="1" x14ac:dyDescent="0.15">
      <c r="A25" s="86"/>
      <c r="B25" s="87"/>
      <c r="C25" s="87"/>
      <c r="D25" s="87"/>
      <c r="E25" s="87"/>
      <c r="F25" s="87"/>
      <c r="G25" s="87"/>
      <c r="H25" s="87"/>
      <c r="I25" s="87"/>
      <c r="J25" s="87"/>
      <c r="K25" s="88"/>
      <c r="L25" s="89"/>
      <c r="M25" s="90"/>
      <c r="N25" s="91"/>
      <c r="O25" s="92"/>
      <c r="P25" s="92"/>
      <c r="Q25" s="93"/>
    </row>
    <row r="26" spans="1:19" s="6" customFormat="1" ht="21.75" customHeight="1" x14ac:dyDescent="0.2">
      <c r="A26" s="35" t="s">
        <v>33</v>
      </c>
      <c r="B26" s="36">
        <v>5</v>
      </c>
      <c r="C26" s="36" t="s">
        <v>9</v>
      </c>
      <c r="D26" s="36">
        <v>1</v>
      </c>
      <c r="E26" s="36" t="s">
        <v>7</v>
      </c>
      <c r="F26" s="36" t="s">
        <v>44</v>
      </c>
      <c r="G26" s="36">
        <v>5</v>
      </c>
      <c r="H26" s="36" t="s">
        <v>6</v>
      </c>
      <c r="I26" s="36">
        <v>31</v>
      </c>
      <c r="J26" s="37" t="s">
        <v>7</v>
      </c>
      <c r="K26" s="23">
        <v>76</v>
      </c>
      <c r="L26" s="38">
        <v>0</v>
      </c>
      <c r="M26" s="23">
        <v>0</v>
      </c>
      <c r="N26" s="38">
        <v>0</v>
      </c>
      <c r="O26" s="23">
        <v>76</v>
      </c>
      <c r="P26" s="39">
        <v>0</v>
      </c>
      <c r="Q26" s="24">
        <v>76</v>
      </c>
    </row>
    <row r="27" spans="1:19" s="3" customFormat="1" ht="9" customHeight="1" x14ac:dyDescent="0.15">
      <c r="A27" s="40"/>
      <c r="B27" s="41"/>
      <c r="C27" s="41"/>
      <c r="D27" s="41"/>
      <c r="E27" s="41"/>
      <c r="F27" s="41"/>
      <c r="G27" s="41"/>
      <c r="H27" s="41"/>
      <c r="I27" s="41"/>
      <c r="J27" s="41"/>
      <c r="K27" s="25"/>
      <c r="L27" s="42"/>
      <c r="M27" s="56"/>
      <c r="N27" s="43"/>
      <c r="O27" s="44"/>
      <c r="P27" s="44"/>
      <c r="Q27" s="26"/>
    </row>
    <row r="28" spans="1:19" s="6" customFormat="1" ht="21.75" customHeight="1" x14ac:dyDescent="0.2">
      <c r="A28" s="35" t="s">
        <v>33</v>
      </c>
      <c r="B28" s="36">
        <v>6</v>
      </c>
      <c r="C28" s="36" t="s">
        <v>9</v>
      </c>
      <c r="D28" s="36">
        <v>1</v>
      </c>
      <c r="E28" s="36" t="s">
        <v>7</v>
      </c>
      <c r="F28" s="36" t="s">
        <v>44</v>
      </c>
      <c r="G28" s="36">
        <v>6</v>
      </c>
      <c r="H28" s="36" t="s">
        <v>6</v>
      </c>
      <c r="I28" s="36">
        <v>30</v>
      </c>
      <c r="J28" s="37" t="s">
        <v>7</v>
      </c>
      <c r="K28" s="23">
        <v>69</v>
      </c>
      <c r="L28" s="38">
        <v>0</v>
      </c>
      <c r="M28" s="23">
        <v>0</v>
      </c>
      <c r="N28" s="38">
        <v>0</v>
      </c>
      <c r="O28" s="23">
        <v>69</v>
      </c>
      <c r="P28" s="39">
        <v>0</v>
      </c>
      <c r="Q28" s="24">
        <v>69</v>
      </c>
    </row>
    <row r="29" spans="1:19" s="3" customFormat="1" ht="9" customHeight="1" x14ac:dyDescent="0.15">
      <c r="A29" s="40"/>
      <c r="B29" s="41"/>
      <c r="C29" s="41"/>
      <c r="D29" s="41"/>
      <c r="E29" s="41"/>
      <c r="F29" s="41"/>
      <c r="G29" s="41"/>
      <c r="H29" s="41"/>
      <c r="I29" s="41"/>
      <c r="J29" s="41"/>
      <c r="K29" s="25"/>
      <c r="L29" s="42"/>
      <c r="M29" s="56"/>
      <c r="N29" s="43"/>
      <c r="O29" s="44"/>
      <c r="P29" s="44"/>
      <c r="Q29" s="26"/>
    </row>
    <row r="30" spans="1:19" s="6" customFormat="1" ht="21.75" customHeight="1" x14ac:dyDescent="0.2">
      <c r="A30" s="35" t="s">
        <v>33</v>
      </c>
      <c r="B30" s="36">
        <v>7</v>
      </c>
      <c r="C30" s="36" t="s">
        <v>9</v>
      </c>
      <c r="D30" s="36">
        <v>1</v>
      </c>
      <c r="E30" s="36" t="s">
        <v>7</v>
      </c>
      <c r="F30" s="36" t="s">
        <v>8</v>
      </c>
      <c r="G30" s="36">
        <v>7</v>
      </c>
      <c r="H30" s="36" t="s">
        <v>6</v>
      </c>
      <c r="I30" s="36">
        <v>31</v>
      </c>
      <c r="J30" s="37" t="s">
        <v>7</v>
      </c>
      <c r="K30" s="23">
        <v>61</v>
      </c>
      <c r="L30" s="38">
        <v>0</v>
      </c>
      <c r="M30" s="23">
        <v>1</v>
      </c>
      <c r="N30" s="38">
        <v>0</v>
      </c>
      <c r="O30" s="23">
        <v>62</v>
      </c>
      <c r="P30" s="39">
        <v>0</v>
      </c>
      <c r="Q30" s="24">
        <v>62</v>
      </c>
    </row>
    <row r="31" spans="1:19" s="3" customFormat="1" ht="9" customHeight="1" x14ac:dyDescent="0.15">
      <c r="A31" s="40"/>
      <c r="B31" s="41"/>
      <c r="C31" s="41"/>
      <c r="D31" s="41"/>
      <c r="E31" s="41"/>
      <c r="F31" s="41"/>
      <c r="G31" s="41"/>
      <c r="H31" s="41"/>
      <c r="I31" s="41"/>
      <c r="J31" s="41"/>
      <c r="K31" s="25"/>
      <c r="L31" s="42"/>
      <c r="M31" s="56" t="s">
        <v>48</v>
      </c>
      <c r="N31" s="43"/>
      <c r="O31" s="44"/>
      <c r="P31" s="44"/>
      <c r="Q31" s="26"/>
    </row>
    <row r="32" spans="1:19" s="6" customFormat="1" ht="21.75" customHeight="1" x14ac:dyDescent="0.2">
      <c r="A32" s="35" t="s">
        <v>33</v>
      </c>
      <c r="B32" s="36">
        <v>8</v>
      </c>
      <c r="C32" s="36" t="s">
        <v>9</v>
      </c>
      <c r="D32" s="36">
        <v>1</v>
      </c>
      <c r="E32" s="36" t="s">
        <v>7</v>
      </c>
      <c r="F32" s="36" t="s">
        <v>8</v>
      </c>
      <c r="G32" s="36">
        <v>8</v>
      </c>
      <c r="H32" s="36" t="s">
        <v>6</v>
      </c>
      <c r="I32" s="36">
        <v>31</v>
      </c>
      <c r="J32" s="37" t="s">
        <v>7</v>
      </c>
      <c r="K32" s="23">
        <v>59</v>
      </c>
      <c r="L32" s="38">
        <v>0</v>
      </c>
      <c r="M32" s="23">
        <v>1</v>
      </c>
      <c r="N32" s="38">
        <v>0</v>
      </c>
      <c r="O32" s="23">
        <v>60</v>
      </c>
      <c r="P32" s="39">
        <v>0</v>
      </c>
      <c r="Q32" s="24">
        <v>60</v>
      </c>
    </row>
    <row r="33" spans="1:21" s="3" customFormat="1" ht="9" customHeight="1" x14ac:dyDescent="0.15">
      <c r="A33" s="40"/>
      <c r="B33" s="41"/>
      <c r="C33" s="41"/>
      <c r="D33" s="41"/>
      <c r="E33" s="41"/>
      <c r="F33" s="41"/>
      <c r="G33" s="41"/>
      <c r="H33" s="41"/>
      <c r="I33" s="41"/>
      <c r="J33" s="41"/>
      <c r="K33" s="25"/>
      <c r="L33" s="42"/>
      <c r="M33" s="56" t="s">
        <v>48</v>
      </c>
      <c r="N33" s="43"/>
      <c r="O33" s="44"/>
      <c r="P33" s="44"/>
      <c r="Q33" s="26"/>
    </row>
    <row r="34" spans="1:21" s="8" customFormat="1" ht="21.75" customHeight="1" x14ac:dyDescent="0.2">
      <c r="A34" s="101" t="s">
        <v>2</v>
      </c>
      <c r="B34" s="102"/>
      <c r="C34" s="102"/>
      <c r="D34" s="102"/>
      <c r="E34" s="102"/>
      <c r="F34" s="102"/>
      <c r="G34" s="102"/>
      <c r="H34" s="102"/>
      <c r="I34" s="102"/>
      <c r="J34" s="103"/>
      <c r="K34" s="23">
        <f>SUM(K24:K33)</f>
        <v>334</v>
      </c>
      <c r="L34" s="23">
        <f t="shared" ref="L34:N34" si="0">SUM(L26:L28)</f>
        <v>0</v>
      </c>
      <c r="M34" s="23">
        <f>SUM(M24:M33)</f>
        <v>2</v>
      </c>
      <c r="N34" s="23">
        <f t="shared" si="0"/>
        <v>0</v>
      </c>
      <c r="O34" s="23">
        <f>SUM(O24:O33)</f>
        <v>336</v>
      </c>
      <c r="P34" s="39">
        <v>0</v>
      </c>
      <c r="Q34" s="23">
        <f>SUM(Q24:Q33)</f>
        <v>336</v>
      </c>
      <c r="R34" s="9"/>
    </row>
    <row r="35" spans="1:21" s="3" customFormat="1" ht="9" customHeight="1" thickBot="1" x14ac:dyDescent="0.2">
      <c r="A35" s="27"/>
      <c r="B35" s="28"/>
      <c r="C35" s="28"/>
      <c r="D35" s="28"/>
      <c r="E35" s="28"/>
      <c r="F35" s="28"/>
      <c r="G35" s="28"/>
      <c r="H35" s="28"/>
      <c r="I35" s="28"/>
      <c r="J35" s="29"/>
      <c r="K35" s="30"/>
      <c r="L35" s="30"/>
      <c r="M35" s="31"/>
      <c r="N35" s="32"/>
      <c r="O35" s="31"/>
      <c r="P35" s="76"/>
      <c r="Q35" s="34"/>
    </row>
    <row r="36" spans="1:21" s="3" customFormat="1" ht="13.5" customHeight="1" x14ac:dyDescent="0.15">
      <c r="A36" s="45"/>
      <c r="B36" s="45"/>
      <c r="C36" s="45"/>
      <c r="D36" s="45"/>
      <c r="E36" s="45"/>
      <c r="F36" s="45"/>
      <c r="G36" s="45"/>
      <c r="H36" s="45"/>
      <c r="I36" s="45"/>
      <c r="J36" s="45"/>
      <c r="K36" s="46"/>
      <c r="L36" s="46"/>
      <c r="M36" s="47"/>
      <c r="N36" s="48"/>
      <c r="O36" s="47"/>
      <c r="P36" s="48"/>
      <c r="Q36" s="47"/>
      <c r="R36" s="49"/>
      <c r="S36" s="47"/>
    </row>
    <row r="37" spans="1:21" s="3" customFormat="1" ht="13.5" customHeight="1" thickBot="1" x14ac:dyDescent="0.2">
      <c r="A37" s="45"/>
      <c r="B37" s="45"/>
      <c r="C37" s="45"/>
      <c r="D37" s="45"/>
      <c r="E37" s="45"/>
      <c r="F37" s="45"/>
      <c r="G37" s="45"/>
      <c r="H37" s="45"/>
      <c r="I37" s="45"/>
      <c r="J37" s="45"/>
      <c r="K37" s="46"/>
      <c r="L37" s="46"/>
      <c r="M37" s="47"/>
      <c r="N37" s="48"/>
      <c r="O37" s="47"/>
      <c r="P37" s="48"/>
      <c r="Q37" s="47"/>
      <c r="R37" s="49"/>
      <c r="S37" s="47"/>
    </row>
    <row r="38" spans="1:21" s="6" customFormat="1" ht="24" customHeight="1" x14ac:dyDescent="0.2">
      <c r="A38" s="50"/>
      <c r="B38" s="50"/>
      <c r="C38" s="79"/>
      <c r="D38" s="79"/>
      <c r="E38" s="79"/>
      <c r="F38" s="79"/>
      <c r="G38" s="79"/>
      <c r="H38" s="79"/>
      <c r="I38" s="79"/>
      <c r="J38" s="79"/>
      <c r="K38" s="118"/>
      <c r="L38" s="118"/>
      <c r="M38" s="118"/>
      <c r="N38" s="118"/>
      <c r="O38" s="118" t="s">
        <v>14</v>
      </c>
      <c r="P38" s="129"/>
      <c r="Q38" s="130" t="s">
        <v>2</v>
      </c>
      <c r="R38" s="111"/>
      <c r="S38" s="122" t="s">
        <v>3</v>
      </c>
    </row>
    <row r="39" spans="1:21" s="6" customFormat="1" ht="24" customHeight="1" thickBot="1" x14ac:dyDescent="0.25">
      <c r="A39" s="118"/>
      <c r="B39" s="118"/>
      <c r="C39" s="118"/>
      <c r="D39" s="118"/>
      <c r="E39" s="118"/>
      <c r="F39" s="118"/>
      <c r="G39" s="118"/>
      <c r="H39" s="118"/>
      <c r="I39" s="118"/>
      <c r="J39" s="118"/>
      <c r="K39" s="81"/>
      <c r="L39" s="81"/>
      <c r="M39" s="81"/>
      <c r="N39" s="81"/>
      <c r="O39" s="81"/>
      <c r="P39" s="81"/>
      <c r="Q39" s="51" t="s">
        <v>5</v>
      </c>
      <c r="R39" s="22" t="s">
        <v>28</v>
      </c>
      <c r="S39" s="123"/>
    </row>
    <row r="40" spans="1:21" s="8" customFormat="1" ht="23.25" customHeight="1" x14ac:dyDescent="0.2">
      <c r="A40" s="105"/>
      <c r="B40" s="105"/>
      <c r="C40" s="105"/>
      <c r="D40" s="105"/>
      <c r="E40" s="105"/>
      <c r="F40" s="105"/>
      <c r="G40" s="105"/>
      <c r="H40" s="105"/>
      <c r="I40" s="105"/>
      <c r="J40" s="105"/>
      <c r="K40" s="52"/>
      <c r="L40" s="52"/>
      <c r="M40" s="52"/>
      <c r="N40" s="52"/>
      <c r="O40" s="52"/>
      <c r="P40" s="52"/>
      <c r="Q40" s="53">
        <f>SUM(Q7,Q9,Q11,Q13,Q15,Q17,O34,Q19)</f>
        <v>15053807</v>
      </c>
      <c r="R40" s="54">
        <f>SUM(R7,R9,R11,R13,R15,R17,P34,R19)</f>
        <v>171</v>
      </c>
      <c r="S40" s="85">
        <f>SUM(S7,S9,S11,S13,S15,S17,Q34,S19)</f>
        <v>15053978</v>
      </c>
      <c r="T40" s="9"/>
    </row>
    <row r="41" spans="1:21" s="3" customFormat="1" ht="9" customHeight="1" thickBot="1" x14ac:dyDescent="0.2">
      <c r="A41" s="45"/>
      <c r="B41" s="45"/>
      <c r="C41" s="45"/>
      <c r="D41" s="45"/>
      <c r="E41" s="45"/>
      <c r="F41" s="45"/>
      <c r="G41" s="45"/>
      <c r="H41" s="45"/>
      <c r="I41" s="45"/>
      <c r="J41" s="45"/>
      <c r="K41" s="46"/>
      <c r="L41" s="46"/>
      <c r="M41" s="47"/>
      <c r="N41" s="48"/>
      <c r="O41" s="47"/>
      <c r="P41" s="48"/>
      <c r="Q41" s="77"/>
      <c r="R41" s="33"/>
      <c r="S41" s="34"/>
    </row>
    <row r="42" spans="1:21" s="3" customFormat="1" ht="9" customHeight="1" x14ac:dyDescent="0.15">
      <c r="L42" s="4"/>
      <c r="O42" s="4"/>
      <c r="R42" s="4"/>
    </row>
    <row r="43" spans="1:21" s="3" customFormat="1" ht="9" customHeight="1" x14ac:dyDescent="0.15">
      <c r="L43" s="4"/>
      <c r="O43" s="4"/>
      <c r="R43" s="4"/>
    </row>
    <row r="44" spans="1:21" s="4" customFormat="1" ht="18.75" customHeight="1" x14ac:dyDescent="0.15">
      <c r="A44" s="1"/>
      <c r="B44" s="1"/>
      <c r="C44" s="15" t="s">
        <v>36</v>
      </c>
      <c r="D44" s="124" t="s">
        <v>37</v>
      </c>
      <c r="E44" s="124"/>
      <c r="F44" s="124"/>
      <c r="G44" s="124"/>
      <c r="H44" s="124"/>
      <c r="I44" s="124"/>
      <c r="J44" s="124"/>
      <c r="K44" s="124"/>
      <c r="L44" s="124"/>
      <c r="M44" s="124"/>
      <c r="N44" s="124"/>
      <c r="O44" s="124"/>
      <c r="P44" s="124"/>
      <c r="Q44" s="124"/>
      <c r="R44" s="124"/>
      <c r="S44" s="124"/>
      <c r="T44" s="10"/>
      <c r="U44" s="10"/>
    </row>
    <row r="45" spans="1:21" s="4" customFormat="1" ht="18.75" customHeight="1" x14ac:dyDescent="0.15">
      <c r="A45" s="1"/>
      <c r="B45" s="1"/>
      <c r="C45" s="15" t="s">
        <v>34</v>
      </c>
      <c r="D45" s="124" t="s">
        <v>10</v>
      </c>
      <c r="E45" s="124"/>
      <c r="F45" s="124"/>
      <c r="G45" s="124"/>
      <c r="H45" s="124"/>
      <c r="I45" s="124"/>
      <c r="J45" s="124"/>
      <c r="K45" s="124"/>
      <c r="L45" s="124"/>
      <c r="M45" s="124"/>
      <c r="N45" s="124"/>
      <c r="O45" s="124"/>
      <c r="P45" s="124"/>
      <c r="Q45" s="124"/>
      <c r="R45" s="124"/>
      <c r="S45" s="124"/>
      <c r="T45" s="10"/>
      <c r="U45" s="10"/>
    </row>
    <row r="46" spans="1:21" s="4" customFormat="1" ht="18.75" customHeight="1" x14ac:dyDescent="0.15">
      <c r="A46" s="1"/>
      <c r="B46" s="1"/>
      <c r="C46" s="15"/>
      <c r="D46" s="124" t="s">
        <v>38</v>
      </c>
      <c r="E46" s="124"/>
      <c r="F46" s="124"/>
      <c r="G46" s="124"/>
      <c r="H46" s="124"/>
      <c r="I46" s="124"/>
      <c r="J46" s="124"/>
      <c r="K46" s="124"/>
      <c r="L46" s="124"/>
      <c r="M46" s="124"/>
      <c r="N46" s="124"/>
      <c r="O46" s="124"/>
      <c r="P46" s="124"/>
      <c r="Q46" s="124"/>
      <c r="R46" s="124"/>
      <c r="S46" s="124"/>
      <c r="T46" s="10"/>
      <c r="U46" s="10"/>
    </row>
    <row r="47" spans="1:21" s="4" customFormat="1" ht="18.75" customHeight="1" x14ac:dyDescent="0.15">
      <c r="A47" s="1"/>
      <c r="B47" s="1"/>
      <c r="C47" s="15" t="s">
        <v>39</v>
      </c>
      <c r="D47" s="124" t="s">
        <v>11</v>
      </c>
      <c r="E47" s="124"/>
      <c r="F47" s="124"/>
      <c r="G47" s="124"/>
      <c r="H47" s="124"/>
      <c r="I47" s="124"/>
      <c r="J47" s="124"/>
      <c r="K47" s="124"/>
      <c r="L47" s="124"/>
      <c r="M47" s="124"/>
      <c r="N47" s="124"/>
      <c r="O47" s="124"/>
      <c r="P47" s="124"/>
      <c r="Q47" s="124"/>
      <c r="R47" s="124"/>
      <c r="S47" s="124"/>
      <c r="T47" s="10"/>
      <c r="U47" s="10"/>
    </row>
    <row r="48" spans="1:21" s="4" customFormat="1" ht="18.75" customHeight="1" x14ac:dyDescent="0.15">
      <c r="A48" s="1"/>
      <c r="B48" s="1"/>
      <c r="C48" s="1"/>
      <c r="D48" s="127" t="s">
        <v>40</v>
      </c>
      <c r="E48" s="127"/>
      <c r="F48" s="127"/>
      <c r="G48" s="127"/>
      <c r="H48" s="127"/>
      <c r="I48" s="127"/>
      <c r="J48" s="127"/>
      <c r="K48" s="127"/>
      <c r="L48" s="127"/>
      <c r="M48" s="127"/>
      <c r="N48" s="127"/>
      <c r="O48" s="127"/>
      <c r="P48" s="127"/>
      <c r="Q48" s="127"/>
      <c r="R48" s="127"/>
      <c r="S48" s="127"/>
    </row>
    <row r="49" spans="1:21" s="4" customFormat="1" ht="18.75" customHeight="1" x14ac:dyDescent="0.15">
      <c r="A49" s="1"/>
      <c r="B49" s="1"/>
      <c r="C49" s="1"/>
      <c r="D49" s="128" t="s">
        <v>41</v>
      </c>
      <c r="E49" s="128"/>
      <c r="F49" s="128"/>
      <c r="G49" s="128"/>
      <c r="H49" s="128"/>
      <c r="I49" s="128"/>
      <c r="J49" s="128"/>
      <c r="K49" s="128"/>
      <c r="L49" s="128"/>
      <c r="M49" s="128"/>
      <c r="N49" s="128"/>
      <c r="O49" s="128"/>
      <c r="P49" s="128"/>
      <c r="Q49" s="128"/>
      <c r="R49" s="128"/>
      <c r="S49" s="128"/>
      <c r="T49" s="83"/>
      <c r="U49" s="83"/>
    </row>
    <row r="50" spans="1:21" s="4" customFormat="1" ht="18.75" customHeight="1" x14ac:dyDescent="0.15">
      <c r="C50" s="58" t="s">
        <v>31</v>
      </c>
      <c r="D50" s="126" t="s">
        <v>45</v>
      </c>
      <c r="E50" s="126"/>
      <c r="F50" s="126"/>
      <c r="G50" s="126"/>
      <c r="H50" s="126"/>
      <c r="I50" s="126"/>
      <c r="J50" s="126"/>
      <c r="K50" s="126"/>
      <c r="L50" s="126"/>
      <c r="M50" s="126"/>
      <c r="N50" s="126"/>
      <c r="O50" s="126"/>
      <c r="P50" s="126"/>
      <c r="Q50" s="126"/>
      <c r="R50" s="126"/>
      <c r="S50" s="126"/>
      <c r="T50" s="99"/>
      <c r="U50" s="99"/>
    </row>
    <row r="51" spans="1:21" s="4" customFormat="1" ht="18.75" customHeight="1" x14ac:dyDescent="0.15">
      <c r="C51" s="58"/>
      <c r="E51" s="126" t="s">
        <v>46</v>
      </c>
      <c r="F51" s="126"/>
      <c r="G51" s="126"/>
      <c r="H51" s="126"/>
      <c r="I51" s="126"/>
      <c r="J51" s="126"/>
      <c r="K51" s="126"/>
      <c r="L51" s="126"/>
      <c r="M51" s="126"/>
      <c r="N51" s="126"/>
      <c r="O51" s="126"/>
      <c r="P51" s="126"/>
      <c r="Q51" s="126"/>
      <c r="R51" s="126"/>
      <c r="S51" s="100"/>
      <c r="T51" s="99"/>
      <c r="U51" s="99"/>
    </row>
    <row r="52" spans="1:21" s="4" customFormat="1" ht="18.75" customHeight="1" x14ac:dyDescent="0.15">
      <c r="A52" s="1"/>
      <c r="B52" s="1"/>
      <c r="C52" s="58" t="s">
        <v>47</v>
      </c>
      <c r="D52" s="126" t="s">
        <v>43</v>
      </c>
      <c r="E52" s="126"/>
      <c r="F52" s="126"/>
      <c r="G52" s="126"/>
      <c r="H52" s="126"/>
      <c r="I52" s="126"/>
      <c r="J52" s="126"/>
      <c r="K52" s="126"/>
      <c r="L52" s="126"/>
      <c r="M52" s="126"/>
      <c r="N52" s="126"/>
      <c r="O52" s="126"/>
      <c r="P52" s="126"/>
      <c r="Q52" s="126"/>
      <c r="R52" s="126"/>
      <c r="S52" s="126"/>
      <c r="T52" s="83"/>
      <c r="U52" s="83"/>
    </row>
    <row r="53" spans="1:21" s="4" customFormat="1" ht="18.75" customHeight="1" x14ac:dyDescent="0.15">
      <c r="A53" s="1"/>
      <c r="B53" s="1"/>
      <c r="C53" s="58"/>
      <c r="D53" s="83"/>
      <c r="E53" s="126" t="s">
        <v>16</v>
      </c>
      <c r="F53" s="126"/>
      <c r="G53" s="126"/>
      <c r="H53" s="126"/>
      <c r="I53" s="126"/>
      <c r="J53" s="126"/>
      <c r="K53" s="126"/>
      <c r="L53" s="126"/>
      <c r="M53" s="126"/>
      <c r="N53" s="126"/>
      <c r="O53" s="126"/>
      <c r="P53" s="126"/>
      <c r="Q53" s="126"/>
      <c r="R53" s="126"/>
      <c r="S53" s="126"/>
      <c r="T53" s="83"/>
      <c r="U53" s="83"/>
    </row>
    <row r="54" spans="1:21" s="4" customFormat="1" ht="18.75" customHeight="1" x14ac:dyDescent="0.15">
      <c r="A54" s="1"/>
      <c r="B54" s="1"/>
      <c r="C54" s="58"/>
      <c r="D54" s="83"/>
      <c r="E54" s="126" t="s">
        <v>15</v>
      </c>
      <c r="F54" s="126"/>
      <c r="G54" s="126"/>
      <c r="H54" s="126"/>
      <c r="I54" s="126"/>
      <c r="J54" s="126"/>
      <c r="K54" s="126"/>
      <c r="L54" s="126"/>
      <c r="M54" s="126"/>
      <c r="N54" s="126"/>
      <c r="O54" s="126"/>
      <c r="P54" s="126"/>
      <c r="Q54" s="126"/>
      <c r="R54" s="126"/>
      <c r="S54" s="126"/>
      <c r="T54" s="83"/>
      <c r="U54" s="83"/>
    </row>
    <row r="55" spans="1:21" s="4" customFormat="1" ht="18.75" customHeight="1" x14ac:dyDescent="0.15">
      <c r="A55" s="1"/>
      <c r="B55" s="1"/>
      <c r="C55" s="58"/>
      <c r="D55" s="83"/>
      <c r="E55" s="126" t="s">
        <v>20</v>
      </c>
      <c r="F55" s="126"/>
      <c r="G55" s="126"/>
      <c r="H55" s="126"/>
      <c r="I55" s="126"/>
      <c r="J55" s="126"/>
      <c r="K55" s="126"/>
      <c r="L55" s="126"/>
      <c r="M55" s="126"/>
      <c r="N55" s="126"/>
      <c r="O55" s="126"/>
      <c r="P55" s="126"/>
      <c r="Q55" s="126"/>
      <c r="R55" s="126"/>
      <c r="S55" s="126"/>
      <c r="T55" s="83"/>
      <c r="U55" s="83"/>
    </row>
    <row r="56" spans="1:21" s="4" customFormat="1" ht="18.75" customHeight="1" x14ac:dyDescent="0.15">
      <c r="A56" s="1"/>
      <c r="B56" s="1"/>
      <c r="C56" s="58"/>
      <c r="D56" s="83"/>
      <c r="E56" s="126" t="s">
        <v>22</v>
      </c>
      <c r="F56" s="126"/>
      <c r="G56" s="126"/>
      <c r="H56" s="126"/>
      <c r="I56" s="126"/>
      <c r="J56" s="126"/>
      <c r="K56" s="126"/>
      <c r="L56" s="126"/>
      <c r="M56" s="126"/>
      <c r="N56" s="126"/>
      <c r="O56" s="126"/>
      <c r="P56" s="126"/>
      <c r="Q56" s="126"/>
      <c r="R56" s="126"/>
      <c r="S56" s="126"/>
      <c r="T56" s="83"/>
      <c r="U56" s="83"/>
    </row>
    <row r="57" spans="1:21" s="4" customFormat="1" ht="18.75" customHeight="1" x14ac:dyDescent="0.15">
      <c r="A57" s="1"/>
      <c r="B57" s="1"/>
      <c r="C57" s="58"/>
      <c r="D57" s="83"/>
      <c r="E57" s="126" t="s">
        <v>24</v>
      </c>
      <c r="F57" s="126"/>
      <c r="G57" s="126"/>
      <c r="H57" s="126"/>
      <c r="I57" s="126"/>
      <c r="J57" s="126"/>
      <c r="K57" s="126"/>
      <c r="L57" s="126"/>
      <c r="M57" s="126"/>
      <c r="N57" s="126"/>
      <c r="O57" s="126"/>
      <c r="P57" s="126"/>
      <c r="Q57" s="126"/>
      <c r="R57" s="126"/>
      <c r="S57" s="126"/>
      <c r="T57" s="83"/>
      <c r="U57" s="83"/>
    </row>
    <row r="58" spans="1:21" s="4" customFormat="1" ht="18.75" customHeight="1" x14ac:dyDescent="0.15">
      <c r="A58" s="1"/>
      <c r="B58" s="1"/>
      <c r="C58" s="58"/>
      <c r="D58" s="83"/>
      <c r="E58" s="126" t="s">
        <v>30</v>
      </c>
      <c r="F58" s="126"/>
      <c r="G58" s="126"/>
      <c r="H58" s="126"/>
      <c r="I58" s="126"/>
      <c r="J58" s="126"/>
      <c r="K58" s="126"/>
      <c r="L58" s="126"/>
      <c r="M58" s="126"/>
      <c r="N58" s="126"/>
      <c r="O58" s="126"/>
      <c r="P58" s="126"/>
      <c r="Q58" s="126"/>
      <c r="R58" s="126"/>
      <c r="S58" s="126"/>
      <c r="T58" s="83"/>
      <c r="U58" s="83"/>
    </row>
    <row r="59" spans="1:21" s="4" customFormat="1" ht="10.5" customHeight="1" x14ac:dyDescent="0.15">
      <c r="A59" s="1"/>
      <c r="B59" s="15"/>
      <c r="C59" s="1"/>
      <c r="D59" s="82"/>
      <c r="E59" s="82"/>
      <c r="F59" s="82"/>
      <c r="G59" s="82"/>
      <c r="H59" s="82"/>
      <c r="I59" s="82"/>
      <c r="J59" s="82"/>
      <c r="K59" s="82"/>
      <c r="L59" s="82"/>
      <c r="M59" s="82"/>
      <c r="N59" s="82"/>
      <c r="O59" s="16"/>
      <c r="P59" s="17"/>
      <c r="Q59" s="84"/>
      <c r="R59" s="1"/>
      <c r="S59" s="82"/>
      <c r="T59" s="83"/>
      <c r="U59" s="83"/>
    </row>
    <row r="60" spans="1:21" s="4" customFormat="1" ht="17.100000000000001" customHeight="1" x14ac:dyDescent="0.15">
      <c r="A60" s="127" t="s">
        <v>12</v>
      </c>
      <c r="B60" s="127"/>
      <c r="C60" s="127"/>
      <c r="D60" s="127"/>
      <c r="E60" s="127"/>
      <c r="F60" s="127"/>
      <c r="G60" s="127"/>
      <c r="H60" s="127"/>
      <c r="I60" s="127"/>
      <c r="J60" s="127"/>
      <c r="K60" s="127"/>
      <c r="L60" s="127"/>
      <c r="M60" s="127"/>
      <c r="N60" s="127"/>
      <c r="O60" s="1"/>
      <c r="P60" s="1"/>
      <c r="Q60" s="1"/>
      <c r="R60" s="1"/>
      <c r="S60" s="1"/>
      <c r="U60" s="11"/>
    </row>
    <row r="61" spans="1:21" s="4" customFormat="1" ht="16.5" customHeight="1" x14ac:dyDescent="0.15">
      <c r="A61" s="1"/>
      <c r="B61" s="4" t="s">
        <v>50</v>
      </c>
      <c r="L61" s="55"/>
      <c r="M61" s="55">
        <v>56709</v>
      </c>
      <c r="N61" s="1" t="s">
        <v>13</v>
      </c>
      <c r="O61" s="1"/>
      <c r="P61" s="1"/>
      <c r="Q61" s="1"/>
      <c r="R61" s="1"/>
      <c r="S61" s="1"/>
    </row>
    <row r="62" spans="1:21" x14ac:dyDescent="0.15">
      <c r="A62" s="3"/>
      <c r="B62" s="3"/>
      <c r="C62" s="3"/>
      <c r="D62" s="3"/>
      <c r="E62" s="3"/>
      <c r="F62" s="3"/>
      <c r="G62" s="3"/>
      <c r="H62" s="3"/>
      <c r="I62" s="3"/>
      <c r="J62" s="3"/>
      <c r="K62" s="3"/>
      <c r="L62" s="4"/>
      <c r="M62" s="3"/>
      <c r="N62" s="3"/>
      <c r="O62" s="4"/>
      <c r="P62" s="3"/>
      <c r="Q62" s="3"/>
      <c r="R62" s="4"/>
      <c r="S62" s="3"/>
      <c r="T62" s="3"/>
    </row>
  </sheetData>
  <mergeCells count="45">
    <mergeCell ref="D48:S48"/>
    <mergeCell ref="K38:L38"/>
    <mergeCell ref="M38:N38"/>
    <mergeCell ref="O38:P38"/>
    <mergeCell ref="Q38:R38"/>
    <mergeCell ref="D46:S46"/>
    <mergeCell ref="D47:S47"/>
    <mergeCell ref="D45:S45"/>
    <mergeCell ref="E57:S57"/>
    <mergeCell ref="E58:S58"/>
    <mergeCell ref="A60:N60"/>
    <mergeCell ref="D49:S49"/>
    <mergeCell ref="D52:S52"/>
    <mergeCell ref="E53:S53"/>
    <mergeCell ref="E54:S54"/>
    <mergeCell ref="E55:S55"/>
    <mergeCell ref="E56:S56"/>
    <mergeCell ref="D50:S50"/>
    <mergeCell ref="E51:R51"/>
    <mergeCell ref="K22:L22"/>
    <mergeCell ref="M22:N22"/>
    <mergeCell ref="O22:P22"/>
    <mergeCell ref="Q22:Q23"/>
    <mergeCell ref="A23:J23"/>
    <mergeCell ref="A34:J34"/>
    <mergeCell ref="S38:S39"/>
    <mergeCell ref="A39:J39"/>
    <mergeCell ref="A40:J40"/>
    <mergeCell ref="D44:S44"/>
    <mergeCell ref="A17:J17"/>
    <mergeCell ref="A19:J19"/>
    <mergeCell ref="A2:S2"/>
    <mergeCell ref="K5:L5"/>
    <mergeCell ref="M5:N5"/>
    <mergeCell ref="O5:P5"/>
    <mergeCell ref="Q5:R5"/>
    <mergeCell ref="S5:S6"/>
    <mergeCell ref="A6:J6"/>
    <mergeCell ref="A7:J7"/>
    <mergeCell ref="A9:J9"/>
    <mergeCell ref="A11:J11"/>
    <mergeCell ref="A13:J13"/>
    <mergeCell ref="A15:J15"/>
    <mergeCell ref="M19:M20"/>
    <mergeCell ref="N19:N20"/>
  </mergeCells>
  <phoneticPr fontId="2"/>
  <printOptions horizontalCentered="1"/>
  <pageMargins left="0.39370078740157483" right="0.39370078740157483" top="0.23622047244094491" bottom="0.19685039370078741" header="0.15748031496062992" footer="0.19685039370078741"/>
  <pageSetup paperSize="9" scale="56"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別添</vt:lpstr>
      <vt:lpstr>別添!Print_Area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厚生労働省ネットワークシステム</cp:lastModifiedBy>
  <cp:lastPrinted>2018-09-13T09:38:04Z</cp:lastPrinted>
  <dcterms:created xsi:type="dcterms:W3CDTF">2013-08-01T04:25:19Z</dcterms:created>
  <dcterms:modified xsi:type="dcterms:W3CDTF">2018-09-14T06:43:14Z</dcterms:modified>
</cp:coreProperties>
</file>