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xr:revisionPtr revIDLastSave="0" documentId="13_ncr:1_{5A0AB6DF-9262-4FCA-A674-F391F5959DA0}" xr6:coauthVersionLast="47" xr6:coauthVersionMax="47" xr10:uidLastSave="{00000000-0000-0000-0000-000000000000}"/>
  <bookViews>
    <workbookView xWindow="-120" yWindow="-120" windowWidth="29040" windowHeight="15840" xr2:uid="{00000000-000D-0000-FFFF-FFFF00000000}"/>
  </bookViews>
  <sheets>
    <sheet name="Appendix 2-1" sheetId="4" r:id="rId1"/>
    <sheet name="No. and Name" sheetId="5" r:id="rId2"/>
  </sheets>
  <definedNames>
    <definedName name="_xlnm.Print_Area" localSheetId="0">'Appendix 2-1'!$A$1:$C$36</definedName>
    <definedName name="Trendクエリ" localSheetId="0">#REF!</definedName>
    <definedName name="Trendクエ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80" i="5" l="1"/>
  <c r="G81" i="5"/>
  <c r="H3" i="5" l="1"/>
  <c r="H4" i="5"/>
  <c r="H5" i="5"/>
  <c r="H6" i="5"/>
  <c r="H7"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6" i="5"/>
  <c r="H47" i="5"/>
  <c r="H48" i="5"/>
  <c r="H49" i="5"/>
  <c r="H50" i="5"/>
  <c r="H51" i="5"/>
  <c r="H52" i="5"/>
  <c r="H53" i="5"/>
  <c r="H54" i="5"/>
  <c r="H55" i="5"/>
  <c r="H56" i="5"/>
  <c r="H57" i="5"/>
  <c r="H58" i="5"/>
  <c r="H59" i="5"/>
  <c r="H60" i="5"/>
  <c r="H61" i="5"/>
  <c r="H62" i="5"/>
  <c r="H63" i="5"/>
  <c r="H64" i="5"/>
  <c r="H65" i="5"/>
  <c r="H66" i="5"/>
  <c r="H71" i="5"/>
  <c r="H72" i="5"/>
  <c r="H73" i="5"/>
  <c r="H74" i="5"/>
  <c r="H75" i="5"/>
  <c r="H76" i="5"/>
  <c r="H77" i="5"/>
  <c r="H78" i="5"/>
  <c r="H79" i="5"/>
  <c r="H82" i="5"/>
  <c r="H83" i="5"/>
  <c r="H84" i="5"/>
  <c r="H2" i="5"/>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2" i="5"/>
  <c r="G83" i="5"/>
  <c r="G84" i="5"/>
  <c r="G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tc={37D5790F-08E6-450A-9FC2-58BCFDDF4EAB}</author>
  </authors>
  <commentList>
    <comment ref="C79" authorId="0" shapeId="0" xr:uid="{37D5790F-08E6-450A-9FC2-58BCFDDF4E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本調査の対象となる成分は、
・菌糸体
・菌糸体の培養液
・子実体の培養液
より得られたもの
へ修正をお願いいたします。
返信:
修正しました。</t>
      </text>
    </comment>
  </commentList>
</comments>
</file>

<file path=xl/sharedStrings.xml><?xml version="1.0" encoding="utf-8"?>
<sst xmlns="http://schemas.openxmlformats.org/spreadsheetml/2006/main" count="293" uniqueCount="214">
  <si>
    <t>Appendix 2-1</t>
    <phoneticPr fontId="1"/>
  </si>
  <si>
    <t>Descriptions</t>
    <phoneticPr fontId="1"/>
  </si>
  <si>
    <t>Name</t>
    <phoneticPr fontId="1"/>
  </si>
  <si>
    <t>Affiliation</t>
    <phoneticPr fontId="1"/>
  </si>
  <si>
    <t>Telephone number</t>
    <phoneticPr fontId="1"/>
  </si>
  <si>
    <t>Fax number</t>
    <phoneticPr fontId="1"/>
  </si>
  <si>
    <t>1. Information about the existing food additive</t>
    <phoneticPr fontId="1"/>
  </si>
  <si>
    <t>E-mail address</t>
    <phoneticPr fontId="1"/>
  </si>
  <si>
    <t>Date of notification (MM/DD/YYYY)</t>
    <phoneticPr fontId="1"/>
  </si>
  <si>
    <t>Company’s address</t>
    <phoneticPr fontId="1"/>
  </si>
  <si>
    <t>Company’s name</t>
    <phoneticPr fontId="1"/>
  </si>
  <si>
    <t>Period of sales etc.</t>
    <phoneticPr fontId="1"/>
  </si>
  <si>
    <t>Sales quantity</t>
    <phoneticPr fontId="1"/>
  </si>
  <si>
    <t>Commercial name</t>
    <phoneticPr fontId="1"/>
  </si>
  <si>
    <t>Commercial name of the food</t>
    <phoneticPr fontId="1"/>
  </si>
  <si>
    <t>Number and the name of the substance in the List of the Existing Food Additives
Choose from the drop-down list.</t>
    <phoneticPr fontId="1"/>
  </si>
  <si>
    <t>Name of the business person handling the food</t>
    <phoneticPr fontId="1"/>
  </si>
  <si>
    <t>Purpose of use in food</t>
    <phoneticPr fontId="1"/>
  </si>
  <si>
    <t>2. Information about the notifier</t>
    <phoneticPr fontId="1"/>
  </si>
  <si>
    <t>3. Information about specifications and sample submission</t>
    <phoneticPr fontId="1"/>
  </si>
  <si>
    <t>When you choose (2), describe the timing of sample submission in the right column. 
When you choose (3), describe the reason in the column.</t>
    <phoneticPr fontId="1"/>
  </si>
  <si>
    <t xml:space="preserve">Sample submission of a commercial product of the food additive 
    Choose from the drop-down list. </t>
    <phoneticPr fontId="1"/>
  </si>
  <si>
    <t>Presence of documents proving that the food additive is being sold or distributed
   When you choose "yes," please enter the information in below 4. and attach the relevant documents.</t>
    <phoneticPr fontId="1"/>
  </si>
  <si>
    <t>4. Information about sales records and distribution status of the food additive</t>
    <phoneticPr fontId="1"/>
  </si>
  <si>
    <t>Presence of voluntary specifications of the food additive
    When you choose "yes," please provide the specifications using Appendix 2-2.</t>
    <phoneticPr fontId="1"/>
  </si>
  <si>
    <t>Presence of a certificate of the food additive
   When you choose "yes," please attach the certificate.</t>
    <phoneticPr fontId="1"/>
  </si>
  <si>
    <t>Information about the person in charge</t>
    <phoneticPr fontId="1"/>
  </si>
  <si>
    <t>No. of
substances on the List *</t>
    <phoneticPr fontId="15"/>
  </si>
  <si>
    <t>Japanese Name</t>
    <phoneticPr fontId="15"/>
  </si>
  <si>
    <t>English Name</t>
    <phoneticPr fontId="15"/>
  </si>
  <si>
    <r>
      <rPr>
        <sz val="11"/>
        <color rgb="FF000000"/>
        <rFont val="ＭＳ 明朝"/>
        <family val="1"/>
        <charset val="128"/>
      </rPr>
      <t>アルミニウム</t>
    </r>
  </si>
  <si>
    <t>Aluminium</t>
  </si>
  <si>
    <t>イナワラ灰抽出物</t>
    <rPh sb="4" eb="5">
      <t>ハイ</t>
    </rPh>
    <rPh sb="5" eb="8">
      <t>チュウシュツブツ</t>
    </rPh>
    <phoneticPr fontId="15"/>
  </si>
  <si>
    <t>Rice straw ash extract</t>
  </si>
  <si>
    <r>
      <rPr>
        <sz val="11"/>
        <color rgb="FF000000"/>
        <rFont val="ＭＳ 明朝"/>
        <family val="1"/>
        <charset val="128"/>
      </rPr>
      <t>オゾケライト</t>
    </r>
  </si>
  <si>
    <t>Ozokerite</t>
    <phoneticPr fontId="15"/>
  </si>
  <si>
    <r>
      <rPr>
        <sz val="11"/>
        <color rgb="FF000000"/>
        <rFont val="ＭＳ 明朝"/>
        <family val="1"/>
        <charset val="128"/>
      </rPr>
      <t>オリゴガラクチュロン酸</t>
    </r>
  </si>
  <si>
    <t>Oligogalacturonic acid</t>
    <phoneticPr fontId="15"/>
  </si>
  <si>
    <r>
      <rPr>
        <sz val="11"/>
        <color rgb="FF000000"/>
        <rFont val="ＭＳ 明朝"/>
        <family val="1"/>
        <charset val="128"/>
      </rPr>
      <t>オレガノ抽出物</t>
    </r>
  </si>
  <si>
    <t>Oregano extract</t>
    <phoneticPr fontId="15"/>
  </si>
  <si>
    <r>
      <rPr>
        <sz val="11"/>
        <color rgb="FF000000"/>
        <rFont val="ＭＳ 明朝"/>
        <family val="1"/>
        <charset val="128"/>
      </rPr>
      <t>オレンジ色素</t>
    </r>
  </si>
  <si>
    <t>Orange colour</t>
    <phoneticPr fontId="15"/>
  </si>
  <si>
    <t>カラギナン
　調査対象となる品目
　・ユーケマ藻末</t>
    <phoneticPr fontId="15"/>
  </si>
  <si>
    <r>
      <t xml:space="preserve">Carrageenan
</t>
    </r>
    <r>
      <rPr>
        <sz val="11"/>
        <color rgb="FF000000"/>
        <rFont val="ＭＳ Ｐ明朝"/>
        <family val="1"/>
        <charset val="128"/>
      </rPr>
      <t>　</t>
    </r>
    <r>
      <rPr>
        <sz val="11"/>
        <color rgb="FF000000"/>
        <rFont val="Century"/>
        <family val="1"/>
      </rPr>
      <t xml:space="preserve">A substance targeted for survey:
</t>
    </r>
    <r>
      <rPr>
        <sz val="11"/>
        <color rgb="FF000000"/>
        <rFont val="ＭＳ Ｐ明朝"/>
        <family val="1"/>
        <charset val="128"/>
      </rPr>
      <t>　・</t>
    </r>
    <r>
      <rPr>
        <sz val="11"/>
        <color rgb="FF000000"/>
        <rFont val="Century"/>
        <family val="1"/>
      </rPr>
      <t xml:space="preserve"> Powdered red algae</t>
    </r>
    <phoneticPr fontId="15"/>
  </si>
  <si>
    <r>
      <rPr>
        <sz val="11"/>
        <color rgb="FF000000"/>
        <rFont val="ＭＳ 明朝"/>
        <family val="1"/>
        <charset val="128"/>
      </rPr>
      <t>キナ抽出物</t>
    </r>
  </si>
  <si>
    <t>Redbark cinchona extract</t>
  </si>
  <si>
    <r>
      <rPr>
        <sz val="11"/>
        <color rgb="FF000000"/>
        <rFont val="ＭＳ 明朝"/>
        <family val="1"/>
        <charset val="128"/>
      </rPr>
      <t>キハダ抽出物</t>
    </r>
  </si>
  <si>
    <t>Phellodendron bark extract</t>
    <phoneticPr fontId="15"/>
  </si>
  <si>
    <r>
      <rPr>
        <sz val="11"/>
        <color rgb="FF000000"/>
        <rFont val="ＭＳ 明朝"/>
        <family val="1"/>
        <charset val="128"/>
      </rPr>
      <t>グアヤク脂</t>
    </r>
  </si>
  <si>
    <t>Guaiac resin</t>
    <phoneticPr fontId="15"/>
  </si>
  <si>
    <r>
      <rPr>
        <sz val="11"/>
        <color rgb="FF000000"/>
        <rFont val="ＭＳ 明朝"/>
        <family val="1"/>
        <charset val="128"/>
      </rPr>
      <t>グアヤク樹脂</t>
    </r>
  </si>
  <si>
    <t>Guaiac resin (extract)</t>
    <phoneticPr fontId="15"/>
  </si>
  <si>
    <r>
      <rPr>
        <sz val="11"/>
        <color rgb="FF000000"/>
        <rFont val="ＭＳ 明朝"/>
        <family val="1"/>
        <charset val="128"/>
      </rPr>
      <t>グッタハンカン</t>
    </r>
  </si>
  <si>
    <t>Gutta hang kang</t>
  </si>
  <si>
    <r>
      <rPr>
        <sz val="11"/>
        <color rgb="FF000000"/>
        <rFont val="ＭＳ 明朝"/>
        <family val="1"/>
        <charset val="128"/>
      </rPr>
      <t>グッタペルカ</t>
    </r>
  </si>
  <si>
    <t>Gutta percha</t>
    <phoneticPr fontId="15"/>
  </si>
  <si>
    <r>
      <rPr>
        <sz val="11"/>
        <color rgb="FF000000"/>
        <rFont val="ＭＳ 明朝"/>
        <family val="1"/>
        <charset val="128"/>
      </rPr>
      <t>クリストバル石</t>
    </r>
  </si>
  <si>
    <t>Cristobalite</t>
  </si>
  <si>
    <r>
      <rPr>
        <sz val="11"/>
        <color rgb="FF000000"/>
        <rFont val="ＭＳ 明朝"/>
        <family val="1"/>
        <charset val="128"/>
      </rPr>
      <t>グレープフルーツ種子抽出物</t>
    </r>
  </si>
  <si>
    <t>Grapefruit seed extract</t>
  </si>
  <si>
    <r>
      <rPr>
        <sz val="11"/>
        <color rgb="FF000000"/>
        <rFont val="ＭＳ 明朝"/>
        <family val="1"/>
        <charset val="128"/>
      </rPr>
      <t>クローブ抽出物</t>
    </r>
  </si>
  <si>
    <t xml:space="preserve">Clove extract </t>
    <phoneticPr fontId="15"/>
  </si>
  <si>
    <r>
      <rPr>
        <sz val="11"/>
        <color rgb="FF000000"/>
        <rFont val="ＭＳ 明朝"/>
        <family val="1"/>
        <charset val="128"/>
      </rPr>
      <t>クロロフィリン</t>
    </r>
  </si>
  <si>
    <t>Chlorophylline</t>
    <phoneticPr fontId="15"/>
  </si>
  <si>
    <r>
      <rPr>
        <sz val="11"/>
        <color rgb="FF000000"/>
        <rFont val="ＭＳ 明朝"/>
        <family val="1"/>
        <charset val="128"/>
      </rPr>
      <t>酵素分解リンゴ抽出物</t>
    </r>
  </si>
  <si>
    <t>Enzymatically decomposed apple extract</t>
    <phoneticPr fontId="15"/>
  </si>
  <si>
    <r>
      <rPr>
        <sz val="11"/>
        <color rgb="FF000000"/>
        <rFont val="ＭＳ 明朝"/>
        <family val="1"/>
        <charset val="128"/>
      </rPr>
      <t>ゴマ油不けん化物</t>
    </r>
  </si>
  <si>
    <t>Sesame seed oil unsaponified matter</t>
    <phoneticPr fontId="15"/>
  </si>
  <si>
    <r>
      <rPr>
        <sz val="11"/>
        <color rgb="FF000000"/>
        <rFont val="ＭＳ 明朝"/>
        <family val="1"/>
        <charset val="128"/>
      </rPr>
      <t>ゴマ柄灰抽出物</t>
    </r>
  </si>
  <si>
    <t>Sesame straw ash extract</t>
    <phoneticPr fontId="15"/>
  </si>
  <si>
    <r>
      <rPr>
        <sz val="11"/>
        <color rgb="FF000000"/>
        <rFont val="ＭＳ 明朝"/>
        <family val="1"/>
        <charset val="128"/>
      </rPr>
      <t>ゴム分解樹脂</t>
    </r>
  </si>
  <si>
    <t>Resin of depolymerized natural rubber</t>
  </si>
  <si>
    <r>
      <rPr>
        <sz val="11"/>
        <color rgb="FF000000"/>
        <rFont val="ＭＳ 明朝"/>
        <family val="1"/>
        <charset val="128"/>
      </rPr>
      <t>コメヌカ酵素分解物</t>
    </r>
  </si>
  <si>
    <t>Enzymatically decomposed rice bran</t>
  </si>
  <si>
    <r>
      <rPr>
        <sz val="11"/>
        <color rgb="FF000000"/>
        <rFont val="ＭＳ 明朝"/>
        <family val="1"/>
        <charset val="128"/>
      </rPr>
      <t>酸素</t>
    </r>
  </si>
  <si>
    <t xml:space="preserve">Oxygen </t>
    <phoneticPr fontId="15"/>
  </si>
  <si>
    <r>
      <rPr>
        <sz val="11"/>
        <color rgb="FF000000"/>
        <rFont val="ＭＳ 明朝"/>
        <family val="1"/>
        <charset val="128"/>
      </rPr>
      <t>シソ抽出物</t>
    </r>
  </si>
  <si>
    <t>Perilla extract</t>
    <phoneticPr fontId="15"/>
  </si>
  <si>
    <r>
      <rPr>
        <sz val="11"/>
        <color rgb="FF000000"/>
        <rFont val="ＭＳ 明朝"/>
        <family val="1"/>
        <charset val="128"/>
      </rPr>
      <t>水素</t>
    </r>
  </si>
  <si>
    <t xml:space="preserve">Hydrogen </t>
    <phoneticPr fontId="15"/>
  </si>
  <si>
    <r>
      <rPr>
        <sz val="11"/>
        <color rgb="FF000000"/>
        <rFont val="ＭＳ 明朝"/>
        <family val="1"/>
        <charset val="128"/>
      </rPr>
      <t>ステビア末</t>
    </r>
  </si>
  <si>
    <t>Powdered stevia</t>
    <phoneticPr fontId="15"/>
  </si>
  <si>
    <r>
      <rPr>
        <sz val="11"/>
        <color rgb="FF000000"/>
        <rFont val="ＭＳ 明朝"/>
        <family val="1"/>
        <charset val="128"/>
      </rPr>
      <t>ゼオライト</t>
    </r>
  </si>
  <si>
    <t xml:space="preserve">Zeolite </t>
    <phoneticPr fontId="15"/>
  </si>
  <si>
    <r>
      <rPr>
        <sz val="11"/>
        <color rgb="FF000000"/>
        <rFont val="ＭＳ 明朝"/>
        <family val="1"/>
        <charset val="128"/>
      </rPr>
      <t>セージ抽出物</t>
    </r>
  </si>
  <si>
    <t>Sage extract</t>
    <phoneticPr fontId="15"/>
  </si>
  <si>
    <r>
      <rPr>
        <sz val="11"/>
        <color rgb="FF000000"/>
        <rFont val="ＭＳ 明朝"/>
        <family val="1"/>
        <charset val="128"/>
      </rPr>
      <t>セピオライト</t>
    </r>
  </si>
  <si>
    <t>Sepiolite</t>
    <phoneticPr fontId="15"/>
  </si>
  <si>
    <r>
      <rPr>
        <sz val="11"/>
        <color rgb="FF000000"/>
        <rFont val="ＭＳ 明朝"/>
        <family val="1"/>
        <charset val="128"/>
      </rPr>
      <t>ソバ柄灰抽出物</t>
    </r>
  </si>
  <si>
    <t>Buckwheat ash extract</t>
    <phoneticPr fontId="15"/>
  </si>
  <si>
    <r>
      <rPr>
        <sz val="11"/>
        <color rgb="FF000000"/>
        <rFont val="ＭＳ 明朝"/>
        <family val="1"/>
        <charset val="128"/>
      </rPr>
      <t>ソルバ</t>
    </r>
  </si>
  <si>
    <t>Sorva</t>
    <phoneticPr fontId="15"/>
  </si>
  <si>
    <r>
      <rPr>
        <sz val="11"/>
        <color rgb="FF000000"/>
        <rFont val="ＭＳ 明朝"/>
        <family val="1"/>
        <charset val="128"/>
      </rPr>
      <t>ソルビンハ</t>
    </r>
  </si>
  <si>
    <t>Sorvinha</t>
    <phoneticPr fontId="15"/>
  </si>
  <si>
    <r>
      <rPr>
        <sz val="11"/>
        <color rgb="FF000000"/>
        <rFont val="ＭＳ 明朝"/>
        <family val="1"/>
        <charset val="128"/>
      </rPr>
      <t>ダイズサポニン</t>
    </r>
  </si>
  <si>
    <t>Soybean saponin</t>
    <phoneticPr fontId="15"/>
  </si>
  <si>
    <r>
      <rPr>
        <sz val="11"/>
        <color rgb="FF000000"/>
        <rFont val="ＭＳ 明朝"/>
        <family val="1"/>
        <charset val="128"/>
      </rPr>
      <t>胆汁末</t>
    </r>
  </si>
  <si>
    <t>Powdered bile</t>
    <phoneticPr fontId="15"/>
  </si>
  <si>
    <r>
      <rPr>
        <sz val="11"/>
        <color rgb="FF000000"/>
        <rFont val="ＭＳ 明朝"/>
        <family val="1"/>
        <charset val="128"/>
      </rPr>
      <t>柿タンニン</t>
    </r>
  </si>
  <si>
    <r>
      <t xml:space="preserve">Tannin (extract) 
 </t>
    </r>
    <r>
      <rPr>
        <sz val="11"/>
        <color rgb="FF000000"/>
        <rFont val="ＭＳ Ｐ明朝"/>
        <family val="1"/>
        <charset val="128"/>
      </rPr>
      <t>　</t>
    </r>
    <r>
      <rPr>
        <sz val="11"/>
        <color rgb="FF000000"/>
        <rFont val="Century"/>
        <family val="1"/>
      </rPr>
      <t>A substance targeted for survey:</t>
    </r>
    <r>
      <rPr>
        <sz val="11"/>
        <color rgb="FF000000"/>
        <rFont val="ＭＳ Ｐ明朝"/>
        <family val="1"/>
        <charset val="128"/>
      </rPr>
      <t>　</t>
    </r>
    <r>
      <rPr>
        <sz val="11"/>
        <color rgb="FF000000"/>
        <rFont val="Century"/>
        <family val="1"/>
      </rPr>
      <t xml:space="preserve">
</t>
    </r>
    <r>
      <rPr>
        <sz val="11"/>
        <color rgb="FF000000"/>
        <rFont val="ＭＳ Ｐ明朝"/>
        <family val="1"/>
        <charset val="128"/>
      </rPr>
      <t>　・</t>
    </r>
    <r>
      <rPr>
        <sz val="11"/>
        <color rgb="FF000000"/>
        <rFont val="Century"/>
        <family val="1"/>
      </rPr>
      <t xml:space="preserve">Percimon tannin </t>
    </r>
    <phoneticPr fontId="15"/>
  </si>
  <si>
    <r>
      <rPr>
        <sz val="11"/>
        <color rgb="FF000000"/>
        <rFont val="ＭＳ 明朝"/>
        <family val="1"/>
        <charset val="128"/>
      </rPr>
      <t>窒素</t>
    </r>
  </si>
  <si>
    <t>Nitrogen</t>
    <phoneticPr fontId="15"/>
  </si>
  <si>
    <r>
      <rPr>
        <sz val="11"/>
        <color rgb="FF000000"/>
        <rFont val="ＭＳ 明朝"/>
        <family val="1"/>
        <charset val="128"/>
      </rPr>
      <t>チルテ</t>
    </r>
  </si>
  <si>
    <t>Chilte</t>
    <phoneticPr fontId="15"/>
  </si>
  <si>
    <r>
      <rPr>
        <sz val="11"/>
        <color rgb="FF000000"/>
        <rFont val="ＭＳ 明朝"/>
        <family val="1"/>
        <charset val="128"/>
      </rPr>
      <t>ツヌー</t>
    </r>
  </si>
  <si>
    <t>Tunu</t>
    <phoneticPr fontId="15"/>
  </si>
  <si>
    <r>
      <rPr>
        <sz val="11"/>
        <color rgb="FF000000"/>
        <rFont val="ＭＳ 明朝"/>
        <family val="1"/>
        <charset val="128"/>
      </rPr>
      <t>低分子ゴム</t>
    </r>
  </si>
  <si>
    <t>Depolymerized natural rubber</t>
  </si>
  <si>
    <r>
      <rPr>
        <sz val="11"/>
        <color rgb="FF000000"/>
        <rFont val="ＭＳ 明朝"/>
        <family val="1"/>
        <charset val="128"/>
      </rPr>
      <t>テオブロミン</t>
    </r>
  </si>
  <si>
    <t>Theobromine</t>
    <phoneticPr fontId="15"/>
  </si>
  <si>
    <r>
      <rPr>
        <sz val="11"/>
        <color rgb="FF000000"/>
        <rFont val="ＭＳ 明朝"/>
        <family val="1"/>
        <charset val="128"/>
      </rPr>
      <t>鉄</t>
    </r>
  </si>
  <si>
    <t>Iron</t>
    <phoneticPr fontId="15"/>
  </si>
  <si>
    <r>
      <rPr>
        <sz val="11"/>
        <color rgb="FF000000"/>
        <rFont val="ＭＳ 明朝"/>
        <family val="1"/>
        <charset val="128"/>
      </rPr>
      <t>銅</t>
    </r>
  </si>
  <si>
    <t xml:space="preserve">Copper </t>
    <phoneticPr fontId="15"/>
  </si>
  <si>
    <r>
      <rPr>
        <sz val="11"/>
        <color rgb="FF000000"/>
        <rFont val="ＭＳ 明朝"/>
        <family val="1"/>
        <charset val="128"/>
      </rPr>
      <t>ナフサ</t>
    </r>
  </si>
  <si>
    <t>Petroleum naphtha</t>
    <phoneticPr fontId="15"/>
  </si>
  <si>
    <r>
      <rPr>
        <sz val="11"/>
        <color rgb="FF000000"/>
        <rFont val="ＭＳ 明朝"/>
        <family val="1"/>
        <charset val="128"/>
      </rPr>
      <t>生コーヒー豆抽出物</t>
    </r>
    <r>
      <rPr>
        <sz val="11"/>
        <color rgb="FF000000"/>
        <rFont val="Century"/>
        <family val="1"/>
      </rPr>
      <t xml:space="preserve">
</t>
    </r>
    <r>
      <rPr>
        <sz val="11"/>
        <color rgb="FF000000"/>
        <rFont val="ＭＳ Ｐ明朝"/>
        <family val="1"/>
        <charset val="128"/>
      </rPr>
      <t>　調査対象となる品目
　・粉末品</t>
    </r>
    <rPh sb="23" eb="25">
      <t>フンマツ</t>
    </rPh>
    <rPh sb="25" eb="26">
      <t>ヒン</t>
    </rPh>
    <phoneticPr fontId="15"/>
  </si>
  <si>
    <r>
      <t xml:space="preserve">Coffee bean extract
</t>
    </r>
    <r>
      <rPr>
        <sz val="11"/>
        <color rgb="FF000000"/>
        <rFont val="ＭＳ Ｐ明朝"/>
        <family val="1"/>
        <charset val="128"/>
      </rPr>
      <t>　</t>
    </r>
    <r>
      <rPr>
        <sz val="11"/>
        <color rgb="FF000000"/>
        <rFont val="Century"/>
        <family val="1"/>
      </rPr>
      <t>A substance targeted for survey:</t>
    </r>
    <r>
      <rPr>
        <sz val="11"/>
        <color rgb="FF000000"/>
        <rFont val="ＭＳ Ｐ明朝"/>
        <family val="1"/>
        <charset val="128"/>
      </rPr>
      <t xml:space="preserve">
　・</t>
    </r>
    <r>
      <rPr>
        <sz val="11"/>
        <color rgb="FF000000"/>
        <rFont val="Century"/>
        <family val="1"/>
      </rPr>
      <t xml:space="preserve">Powder products </t>
    </r>
    <phoneticPr fontId="15"/>
  </si>
  <si>
    <r>
      <rPr>
        <sz val="11"/>
        <color rgb="FF000000"/>
        <rFont val="ＭＳ 明朝"/>
        <family val="1"/>
        <charset val="128"/>
      </rPr>
      <t>ニガーグッタ</t>
    </r>
  </si>
  <si>
    <t>Niger gutta</t>
    <phoneticPr fontId="15"/>
  </si>
  <si>
    <r>
      <rPr>
        <sz val="11"/>
        <color rgb="FF000000"/>
        <rFont val="ＭＳ 明朝"/>
        <family val="1"/>
        <charset val="128"/>
      </rPr>
      <t>ニガヨモギ抽出物</t>
    </r>
  </si>
  <si>
    <t xml:space="preserve">Absinth extract </t>
    <phoneticPr fontId="15"/>
  </si>
  <si>
    <r>
      <rPr>
        <sz val="11"/>
        <color rgb="FF000000"/>
        <rFont val="ＭＳ 明朝"/>
        <family val="1"/>
        <charset val="128"/>
      </rPr>
      <t>ニッケル</t>
    </r>
  </si>
  <si>
    <t>Nickel</t>
    <phoneticPr fontId="15"/>
  </si>
  <si>
    <r>
      <rPr>
        <sz val="11"/>
        <color rgb="FF000000"/>
        <rFont val="ＭＳ 明朝"/>
        <family val="1"/>
        <charset val="128"/>
      </rPr>
      <t>ばい煎コメヌカ抽出物</t>
    </r>
  </si>
  <si>
    <t xml:space="preserve">Roasted rice bran extract </t>
    <phoneticPr fontId="15"/>
  </si>
  <si>
    <r>
      <rPr>
        <sz val="11"/>
        <color rgb="FF000000"/>
        <rFont val="ＭＳ 明朝"/>
        <family val="1"/>
        <charset val="128"/>
      </rPr>
      <t>ばい煎ダイズ抽出物</t>
    </r>
  </si>
  <si>
    <t xml:space="preserve">Roasted soybean extract </t>
    <phoneticPr fontId="15"/>
  </si>
  <si>
    <r>
      <rPr>
        <sz val="11"/>
        <color rgb="FF000000"/>
        <rFont val="ＭＳ 明朝"/>
        <family val="1"/>
        <charset val="128"/>
      </rPr>
      <t>白金</t>
    </r>
  </si>
  <si>
    <t xml:space="preserve">Platinum </t>
    <phoneticPr fontId="15"/>
  </si>
  <si>
    <r>
      <rPr>
        <sz val="11"/>
        <color rgb="FF000000"/>
        <rFont val="ＭＳ 明朝"/>
        <family val="1"/>
        <charset val="128"/>
      </rPr>
      <t>パラジウム</t>
    </r>
  </si>
  <si>
    <t>Palladium</t>
    <phoneticPr fontId="15"/>
  </si>
  <si>
    <r>
      <rPr>
        <sz val="11"/>
        <color rgb="FF000000"/>
        <rFont val="ＭＳ 明朝"/>
        <family val="1"/>
        <charset val="128"/>
      </rPr>
      <t>ひる石</t>
    </r>
  </si>
  <si>
    <t>Vermiculite</t>
    <phoneticPr fontId="15"/>
  </si>
  <si>
    <r>
      <rPr>
        <sz val="11"/>
        <color rgb="FF000000"/>
        <rFont val="ＭＳ 明朝"/>
        <family val="1"/>
        <charset val="128"/>
      </rPr>
      <t>ブタン</t>
    </r>
  </si>
  <si>
    <t>Butane</t>
    <phoneticPr fontId="15"/>
  </si>
  <si>
    <r>
      <rPr>
        <sz val="11"/>
        <color rgb="FF000000"/>
        <rFont val="ＭＳ 明朝"/>
        <family val="1"/>
        <charset val="128"/>
      </rPr>
      <t>ブドウ果皮抽出物</t>
    </r>
  </si>
  <si>
    <t>Grape skin-derived substance</t>
    <phoneticPr fontId="15"/>
  </si>
  <si>
    <r>
      <rPr>
        <sz val="11"/>
        <color rgb="FF000000"/>
        <rFont val="ＭＳ 明朝"/>
        <family val="1"/>
        <charset val="128"/>
      </rPr>
      <t>ブラジルカンゾウ抽出物</t>
    </r>
  </si>
  <si>
    <t>Brazilian licorice extract</t>
  </si>
  <si>
    <r>
      <rPr>
        <sz val="11"/>
        <color rgb="FF000000"/>
        <rFont val="ＭＳ 明朝"/>
        <family val="1"/>
        <charset val="128"/>
      </rPr>
      <t>プロパン</t>
    </r>
  </si>
  <si>
    <t>Propane</t>
    <phoneticPr fontId="15"/>
  </si>
  <si>
    <r>
      <rPr>
        <sz val="11"/>
        <color rgb="FF000000"/>
        <rFont val="ＭＳ 明朝"/>
        <family val="1"/>
        <charset val="128"/>
      </rPr>
      <t>プロポリス抽出物</t>
    </r>
  </si>
  <si>
    <t xml:space="preserve">Propolis extract </t>
    <phoneticPr fontId="15"/>
  </si>
  <si>
    <r>
      <rPr>
        <sz val="11"/>
        <color rgb="FF000000"/>
        <rFont val="ＭＳ 明朝"/>
        <family val="1"/>
        <charset val="128"/>
      </rPr>
      <t>粉末モミガラ</t>
    </r>
  </si>
  <si>
    <t>Powdered rice hulls</t>
    <phoneticPr fontId="15"/>
  </si>
  <si>
    <r>
      <rPr>
        <sz val="11"/>
        <color rgb="FF000000"/>
        <rFont val="ＭＳ 明朝"/>
        <family val="1"/>
        <charset val="128"/>
      </rPr>
      <t>ペカンナッツ色素</t>
    </r>
  </si>
  <si>
    <t xml:space="preserve">Pecan nut colour </t>
    <phoneticPr fontId="15"/>
  </si>
  <si>
    <r>
      <rPr>
        <sz val="11"/>
        <color rgb="FF000000"/>
        <rFont val="ＭＳ 明朝"/>
        <family val="1"/>
        <charset val="128"/>
      </rPr>
      <t>ベネズエラチクル</t>
    </r>
  </si>
  <si>
    <t>Venezuela chicle</t>
    <phoneticPr fontId="15"/>
  </si>
  <si>
    <r>
      <rPr>
        <sz val="11"/>
        <color rgb="FF000000"/>
        <rFont val="ＭＳ 明朝"/>
        <family val="1"/>
        <charset val="128"/>
      </rPr>
      <t>ヘリウム</t>
    </r>
  </si>
  <si>
    <t>Helium</t>
    <phoneticPr fontId="15"/>
  </si>
  <si>
    <r>
      <rPr>
        <sz val="11"/>
        <color rgb="FF000000"/>
        <rFont val="ＭＳ 明朝"/>
        <family val="1"/>
        <charset val="128"/>
      </rPr>
      <t>ホホバロウ</t>
    </r>
  </si>
  <si>
    <t>Jojoba wax</t>
    <phoneticPr fontId="15"/>
  </si>
  <si>
    <r>
      <rPr>
        <sz val="11"/>
        <color rgb="FF000000"/>
        <rFont val="ＭＳ 明朝"/>
        <family val="1"/>
        <charset val="128"/>
      </rPr>
      <t>マスチック</t>
    </r>
  </si>
  <si>
    <t>Mastic gum</t>
    <phoneticPr fontId="15"/>
  </si>
  <si>
    <r>
      <rPr>
        <sz val="11"/>
        <color rgb="FF000000"/>
        <rFont val="ＭＳ 明朝"/>
        <family val="1"/>
        <charset val="128"/>
      </rPr>
      <t>マッサランドバチョコレート</t>
    </r>
  </si>
  <si>
    <t>Massaranduba chocolate</t>
    <phoneticPr fontId="15"/>
  </si>
  <si>
    <r>
      <rPr>
        <sz val="11"/>
        <color rgb="FF000000"/>
        <rFont val="ＭＳ 明朝"/>
        <family val="1"/>
        <charset val="128"/>
      </rPr>
      <t>マッサランドババラタ</t>
    </r>
  </si>
  <si>
    <t>Massaranduba balata</t>
  </si>
  <si>
    <r>
      <rPr>
        <sz val="11"/>
        <color rgb="FF000000"/>
        <rFont val="ＭＳ 明朝"/>
        <family val="1"/>
        <charset val="128"/>
      </rPr>
      <t>未焼成カルシウム
　調査対象となる4品目</t>
    </r>
    <r>
      <rPr>
        <sz val="11"/>
        <color rgb="FF000000"/>
        <rFont val="Century"/>
        <family val="1"/>
      </rPr>
      <t xml:space="preserve">
</t>
    </r>
    <r>
      <rPr>
        <sz val="11"/>
        <color rgb="FF000000"/>
        <rFont val="ＭＳ Ｐ明朝"/>
        <family val="1"/>
        <charset val="128"/>
      </rPr>
      <t>　・貝殻未焼成カルシウム</t>
    </r>
    <r>
      <rPr>
        <sz val="11"/>
        <color rgb="FF000000"/>
        <rFont val="Century"/>
        <family val="1"/>
      </rPr>
      <t xml:space="preserve">
</t>
    </r>
    <r>
      <rPr>
        <sz val="11"/>
        <color rgb="FF000000"/>
        <rFont val="ＭＳ Ｐ明朝"/>
        <family val="1"/>
        <charset val="128"/>
      </rPr>
      <t>　・骨未焼成カルシウム
　・卵殻未焼成カルシウム</t>
    </r>
    <r>
      <rPr>
        <sz val="11"/>
        <color rgb="FF000000"/>
        <rFont val="Century"/>
        <family val="1"/>
      </rPr>
      <t xml:space="preserve">
</t>
    </r>
    <r>
      <rPr>
        <sz val="11"/>
        <color rgb="FF000000"/>
        <rFont val="ＭＳ Ｐ明朝"/>
        <family val="1"/>
        <charset val="128"/>
      </rPr>
      <t>　・真珠層未焼成カルシウム</t>
    </r>
    <rPh sb="10" eb="12">
      <t>チョウサ</t>
    </rPh>
    <rPh sb="12" eb="14">
      <t>タイショウ</t>
    </rPh>
    <rPh sb="18" eb="20">
      <t>ヒンモク</t>
    </rPh>
    <rPh sb="23" eb="25">
      <t>カイガラ</t>
    </rPh>
    <rPh sb="25" eb="26">
      <t>ミ</t>
    </rPh>
    <rPh sb="26" eb="28">
      <t>ショウセイ</t>
    </rPh>
    <rPh sb="36" eb="37">
      <t>ホネ</t>
    </rPh>
    <rPh sb="37" eb="40">
      <t>ミショウセイ</t>
    </rPh>
    <rPh sb="48" eb="50">
      <t>ランカク</t>
    </rPh>
    <rPh sb="50" eb="53">
      <t>ミショウセイ</t>
    </rPh>
    <rPh sb="61" eb="63">
      <t>シンジュ</t>
    </rPh>
    <rPh sb="63" eb="64">
      <t>ソウ</t>
    </rPh>
    <rPh sb="64" eb="67">
      <t>ミショウセイ</t>
    </rPh>
    <phoneticPr fontId="15"/>
  </si>
  <si>
    <r>
      <t xml:space="preserve">Non-calcinated calcium
  Four substances targeted for survey:
  </t>
    </r>
    <r>
      <rPr>
        <sz val="10"/>
        <rFont val="ＭＳ Ｐ明朝"/>
        <family val="1"/>
        <charset val="128"/>
      </rPr>
      <t>・</t>
    </r>
    <r>
      <rPr>
        <sz val="10"/>
        <rFont val="Century"/>
        <family val="1"/>
      </rPr>
      <t xml:space="preserve">Non-calcinated shell calcium
  </t>
    </r>
    <r>
      <rPr>
        <sz val="10"/>
        <rFont val="ＭＳ Ｐ明朝"/>
        <family val="1"/>
        <charset val="128"/>
      </rPr>
      <t>・</t>
    </r>
    <r>
      <rPr>
        <sz val="10"/>
        <rFont val="Century"/>
        <family val="1"/>
      </rPr>
      <t xml:space="preserve">Non-calcinated bone calcium
  </t>
    </r>
    <r>
      <rPr>
        <sz val="10"/>
        <rFont val="ＭＳ Ｐ明朝"/>
        <family val="1"/>
        <charset val="128"/>
      </rPr>
      <t>・</t>
    </r>
    <r>
      <rPr>
        <sz val="10"/>
        <rFont val="Century"/>
        <family val="1"/>
      </rPr>
      <t xml:space="preserve">Non-calcinated eggshell calcium
  </t>
    </r>
    <r>
      <rPr>
        <sz val="10"/>
        <rFont val="ＭＳ Ｐ明朝"/>
        <family val="1"/>
        <charset val="128"/>
      </rPr>
      <t>・</t>
    </r>
    <r>
      <rPr>
        <sz val="10"/>
        <rFont val="Century"/>
        <family val="1"/>
      </rPr>
      <t>Non-calcinated  mother-of-pearl layer calcium</t>
    </r>
    <phoneticPr fontId="15"/>
  </si>
  <si>
    <r>
      <rPr>
        <sz val="11"/>
        <color rgb="FF000000"/>
        <rFont val="ＭＳ 明朝"/>
        <family val="1"/>
        <charset val="128"/>
      </rPr>
      <t>ムラサキヤマイモ色素</t>
    </r>
  </si>
  <si>
    <t>Purple yam colour</t>
    <phoneticPr fontId="15"/>
  </si>
  <si>
    <r>
      <rPr>
        <sz val="11"/>
        <color rgb="FF000000"/>
        <rFont val="ＭＳ 明朝"/>
        <family val="1"/>
        <charset val="128"/>
      </rPr>
      <t>メラロイカ精油</t>
    </r>
  </si>
  <si>
    <t>Melaleuca oil</t>
    <phoneticPr fontId="15"/>
  </si>
  <si>
    <r>
      <rPr>
        <sz val="11"/>
        <color rgb="FF000000"/>
        <rFont val="ＭＳ 明朝"/>
        <family val="1"/>
        <charset val="128"/>
      </rPr>
      <t>木材チップ</t>
    </r>
  </si>
  <si>
    <t>Wood chip</t>
    <phoneticPr fontId="15"/>
  </si>
  <si>
    <r>
      <rPr>
        <sz val="11"/>
        <color rgb="FF000000"/>
        <rFont val="ＭＳ 明朝"/>
        <family val="1"/>
        <charset val="128"/>
      </rPr>
      <t>木炭</t>
    </r>
  </si>
  <si>
    <t>Charcoal</t>
  </si>
  <si>
    <r>
      <rPr>
        <sz val="11"/>
        <color rgb="FF000000"/>
        <rFont val="ＭＳ 明朝"/>
        <family val="1"/>
        <charset val="128"/>
      </rPr>
      <t>木灰</t>
    </r>
  </si>
  <si>
    <t xml:space="preserve">Timber ash  </t>
    <phoneticPr fontId="15"/>
  </si>
  <si>
    <r>
      <rPr>
        <sz val="11"/>
        <color rgb="FF000000"/>
        <rFont val="ＭＳ 明朝"/>
        <family val="1"/>
        <charset val="128"/>
      </rPr>
      <t>木灰抽出物</t>
    </r>
  </si>
  <si>
    <t xml:space="preserve">Timber ash extract </t>
  </si>
  <si>
    <r>
      <rPr>
        <sz val="11"/>
        <color rgb="FF000000"/>
        <rFont val="ＭＳ 明朝"/>
        <family val="1"/>
        <charset val="128"/>
      </rPr>
      <t>リンターセルロース</t>
    </r>
  </si>
  <si>
    <t>Linter cellulose</t>
    <phoneticPr fontId="15"/>
  </si>
  <si>
    <r>
      <rPr>
        <sz val="11"/>
        <color rgb="FF000000"/>
        <rFont val="ＭＳ 明朝"/>
        <family val="1"/>
        <charset val="128"/>
      </rPr>
      <t>ルテニウム</t>
    </r>
  </si>
  <si>
    <t>Ruthenium</t>
    <phoneticPr fontId="15"/>
  </si>
  <si>
    <t>レイシ抽出物</t>
    <phoneticPr fontId="15"/>
  </si>
  <si>
    <r>
      <t xml:space="preserve">Mannentake extract
  Substances targeted for survey are those obtained by extraction from:
  </t>
    </r>
    <r>
      <rPr>
        <sz val="11"/>
        <color rgb="FF212121"/>
        <rFont val="ＭＳ Ｐ明朝"/>
        <family val="1"/>
        <charset val="128"/>
      </rPr>
      <t>・</t>
    </r>
    <r>
      <rPr>
        <sz val="11"/>
        <color rgb="FF212121"/>
        <rFont val="Century"/>
        <family val="1"/>
      </rPr>
      <t xml:space="preserve">Mycelium
  </t>
    </r>
    <r>
      <rPr>
        <sz val="11"/>
        <color rgb="FF212121"/>
        <rFont val="ＭＳ Ｐ明朝"/>
        <family val="1"/>
        <charset val="128"/>
      </rPr>
      <t>・</t>
    </r>
    <r>
      <rPr>
        <sz val="11"/>
        <color rgb="FF212121"/>
        <rFont val="Century"/>
        <family val="1"/>
      </rPr>
      <t xml:space="preserve">The culture fluid of the mycelium
 </t>
    </r>
    <r>
      <rPr>
        <sz val="11"/>
        <color rgb="FF212121"/>
        <rFont val="ＭＳ Ｐ明朝"/>
        <family val="1"/>
        <charset val="128"/>
      </rPr>
      <t>・</t>
    </r>
    <r>
      <rPr>
        <sz val="11"/>
        <color rgb="FF212121"/>
        <rFont val="Century"/>
        <family val="1"/>
      </rPr>
      <t>The culture fluid of the fruit body</t>
    </r>
    <phoneticPr fontId="15"/>
  </si>
  <si>
    <r>
      <rPr>
        <sz val="11"/>
        <color rgb="FF000000"/>
        <rFont val="ＭＳ 明朝"/>
        <family val="1"/>
        <charset val="128"/>
      </rPr>
      <t>レッチュデバカ</t>
    </r>
  </si>
  <si>
    <t>Leche de vaca</t>
  </si>
  <si>
    <r>
      <rPr>
        <sz val="11"/>
        <color rgb="FF000000"/>
        <rFont val="ＭＳ 明朝"/>
        <family val="1"/>
        <charset val="128"/>
      </rPr>
      <t>ログウッド色素</t>
    </r>
  </si>
  <si>
    <t xml:space="preserve">Logwood colour </t>
    <phoneticPr fontId="15"/>
  </si>
  <si>
    <r>
      <rPr>
        <sz val="11"/>
        <color rgb="FF000000"/>
        <rFont val="ＭＳ 明朝"/>
        <family val="1"/>
        <charset val="128"/>
      </rPr>
      <t>ロシディンハ</t>
    </r>
  </si>
  <si>
    <t>Rosidinha</t>
  </si>
  <si>
    <t>* The List refers to the List of Existing Food Additives.</t>
    <phoneticPr fontId="15"/>
  </si>
  <si>
    <t>高コメント）
　既存添加物名簿の英訳をそのまま使用する。９版公定書とは必ずしも同じではない。
　・色素は英式（colour）。
  ・分泌物：exudate 公定書はsecretion</t>
    <rPh sb="0" eb="1">
      <t>タカ</t>
    </rPh>
    <rPh sb="8" eb="10">
      <t>キゾン</t>
    </rPh>
    <rPh sb="10" eb="13">
      <t>テンカブツ</t>
    </rPh>
    <rPh sb="13" eb="15">
      <t>メイボ</t>
    </rPh>
    <rPh sb="16" eb="18">
      <t>エイヤク</t>
    </rPh>
    <rPh sb="23" eb="25">
      <t>シヨウ</t>
    </rPh>
    <rPh sb="49" eb="51">
      <t>シキソ</t>
    </rPh>
    <rPh sb="52" eb="54">
      <t>エイシキ</t>
    </rPh>
    <rPh sb="67" eb="70">
      <t>ブンピツブツ</t>
    </rPh>
    <rPh sb="79" eb="82">
      <t>コウテイショ</t>
    </rPh>
    <phoneticPr fontId="15"/>
  </si>
  <si>
    <t>Target Substances</t>
    <phoneticPr fontId="31"/>
  </si>
  <si>
    <t>Name</t>
  </si>
  <si>
    <t>No. in the 
Existing Food Additives List</t>
    <phoneticPr fontId="1"/>
  </si>
  <si>
    <t>Carrageenan</t>
    <phoneticPr fontId="1"/>
  </si>
  <si>
    <t xml:space="preserve">Tannin (extract) </t>
    <phoneticPr fontId="1"/>
  </si>
  <si>
    <t>Coffee bean extract</t>
    <phoneticPr fontId="1"/>
  </si>
  <si>
    <r>
      <rPr>
        <sz val="11"/>
        <color rgb="FF000000"/>
        <rFont val="ＭＳ Ｐ明朝"/>
        <family val="1"/>
        <charset val="128"/>
      </rPr>
      <t>【</t>
    </r>
    <r>
      <rPr>
        <sz val="11"/>
        <color rgb="FF000000"/>
        <rFont val="Century"/>
        <family val="1"/>
      </rPr>
      <t>Powder products</t>
    </r>
    <r>
      <rPr>
        <sz val="11"/>
        <color rgb="FF000000"/>
        <rFont val="ＭＳ Ｐ明朝"/>
        <family val="1"/>
        <charset val="128"/>
      </rPr>
      <t>】</t>
    </r>
    <r>
      <rPr>
        <sz val="11"/>
        <color rgb="FF000000"/>
        <rFont val="Century"/>
        <family val="1"/>
      </rPr>
      <t xml:space="preserve"> </t>
    </r>
    <phoneticPr fontId="1"/>
  </si>
  <si>
    <r>
      <rPr>
        <sz val="11"/>
        <rFont val="ＭＳ Ｐ明朝"/>
        <family val="1"/>
        <charset val="128"/>
      </rPr>
      <t>【</t>
    </r>
    <r>
      <rPr>
        <sz val="11"/>
        <rFont val="Century"/>
        <family val="1"/>
      </rPr>
      <t>Non-calcinated shell calcium</t>
    </r>
    <r>
      <rPr>
        <sz val="11"/>
        <rFont val="ＭＳ Ｐ明朝"/>
        <family val="1"/>
        <charset val="128"/>
      </rPr>
      <t>】</t>
    </r>
    <phoneticPr fontId="1"/>
  </si>
  <si>
    <r>
      <rPr>
        <sz val="11"/>
        <rFont val="ＭＳ Ｐ明朝"/>
        <family val="1"/>
        <charset val="128"/>
      </rPr>
      <t>【</t>
    </r>
    <r>
      <rPr>
        <sz val="11"/>
        <rFont val="Century"/>
        <family val="1"/>
      </rPr>
      <t>Non-calcinated bone calcium</t>
    </r>
    <r>
      <rPr>
        <sz val="11"/>
        <rFont val="ＭＳ Ｐ明朝"/>
        <family val="1"/>
        <charset val="128"/>
      </rPr>
      <t>】</t>
    </r>
    <phoneticPr fontId="1"/>
  </si>
  <si>
    <r>
      <rPr>
        <sz val="11"/>
        <rFont val="ＭＳ Ｐ明朝"/>
        <family val="1"/>
        <charset val="128"/>
      </rPr>
      <t>【</t>
    </r>
    <r>
      <rPr>
        <sz val="11"/>
        <rFont val="Century"/>
        <family val="1"/>
      </rPr>
      <t>Non-calcinated eggshell calcium</t>
    </r>
    <r>
      <rPr>
        <sz val="11"/>
        <rFont val="ＭＳ Ｐ明朝"/>
        <family val="1"/>
        <charset val="128"/>
      </rPr>
      <t>】</t>
    </r>
    <phoneticPr fontId="1"/>
  </si>
  <si>
    <r>
      <rPr>
        <sz val="11"/>
        <rFont val="ＭＳ Ｐ明朝"/>
        <family val="1"/>
        <charset val="128"/>
      </rPr>
      <t>【</t>
    </r>
    <r>
      <rPr>
        <sz val="11"/>
        <rFont val="Century"/>
        <family val="1"/>
      </rPr>
      <t>Non-calcinated  mother-of-pearl layer calcium</t>
    </r>
    <r>
      <rPr>
        <sz val="11"/>
        <rFont val="ＭＳ Ｐ明朝"/>
        <family val="1"/>
        <charset val="128"/>
      </rPr>
      <t>】</t>
    </r>
    <phoneticPr fontId="1"/>
  </si>
  <si>
    <t>Non-calcinated calcium</t>
    <phoneticPr fontId="1"/>
  </si>
  <si>
    <t>Mannentake extract</t>
    <phoneticPr fontId="1"/>
  </si>
  <si>
    <r>
      <rPr>
        <sz val="11"/>
        <color rgb="FF212121"/>
        <rFont val="ＭＳ Ｐ明朝"/>
        <family val="1"/>
        <charset val="128"/>
      </rPr>
      <t>【</t>
    </r>
    <r>
      <rPr>
        <sz val="11"/>
        <color rgb="FF212121"/>
        <rFont val="Century"/>
        <family val="1"/>
      </rPr>
      <t>Mycelium</t>
    </r>
    <r>
      <rPr>
        <sz val="11"/>
        <color rgb="FF212121"/>
        <rFont val="ＭＳ Ｐ明朝"/>
        <family val="1"/>
        <charset val="128"/>
      </rPr>
      <t>】</t>
    </r>
    <phoneticPr fontId="1"/>
  </si>
  <si>
    <r>
      <rPr>
        <sz val="11"/>
        <color rgb="FF212121"/>
        <rFont val="ＭＳ Ｐ明朝"/>
        <family val="1"/>
        <charset val="128"/>
      </rPr>
      <t>【</t>
    </r>
    <r>
      <rPr>
        <sz val="11"/>
        <color rgb="FF212121"/>
        <rFont val="Century"/>
        <family val="1"/>
      </rPr>
      <t>The culture fluid of the mycelium</t>
    </r>
    <r>
      <rPr>
        <sz val="11"/>
        <color rgb="FF212121"/>
        <rFont val="ＭＳ Ｐ明朝"/>
        <family val="1"/>
        <charset val="128"/>
      </rPr>
      <t>】</t>
    </r>
    <phoneticPr fontId="1"/>
  </si>
  <si>
    <r>
      <rPr>
        <sz val="11"/>
        <color rgb="FF212121"/>
        <rFont val="ＭＳ Ｐ明朝"/>
        <family val="1"/>
        <charset val="128"/>
      </rPr>
      <t>【</t>
    </r>
    <r>
      <rPr>
        <sz val="11"/>
        <color rgb="FF212121"/>
        <rFont val="Century"/>
        <family val="1"/>
      </rPr>
      <t>The culture fluid of the fruit body</t>
    </r>
    <r>
      <rPr>
        <sz val="11"/>
        <color rgb="FF212121"/>
        <rFont val="ＭＳ Ｐ明朝"/>
        <family val="1"/>
        <charset val="128"/>
      </rPr>
      <t>】</t>
    </r>
    <phoneticPr fontId="1"/>
  </si>
  <si>
    <t>既存名簿番号及び名称マスター</t>
    <rPh sb="0" eb="2">
      <t>キゾン</t>
    </rPh>
    <rPh sb="2" eb="4">
      <t>メイボ</t>
    </rPh>
    <rPh sb="4" eb="6">
      <t>バンゴウ</t>
    </rPh>
    <rPh sb="6" eb="7">
      <t>オヨ</t>
    </rPh>
    <rPh sb="8" eb="10">
      <t>メイショウ</t>
    </rPh>
    <phoneticPr fontId="1"/>
  </si>
  <si>
    <t>Aluminium</t>
    <phoneticPr fontId="1"/>
  </si>
  <si>
    <r>
      <t>No. in the Existing Food Additives List</t>
    </r>
    <r>
      <rPr>
        <sz val="11"/>
        <rFont val="ＭＳ Ｐゴシック"/>
        <family val="3"/>
        <charset val="128"/>
      </rPr>
      <t>　</t>
    </r>
    <r>
      <rPr>
        <sz val="11"/>
        <rFont val="Century"/>
        <family val="1"/>
      </rPr>
      <t>and Name</t>
    </r>
    <phoneticPr fontId="1"/>
  </si>
  <si>
    <t>311 未焼成カルシウム（貝殻未焼成カルシウム）</t>
    <phoneticPr fontId="1"/>
  </si>
  <si>
    <t>311 未焼成カルシウム（骨未焼成カルシウム）</t>
    <phoneticPr fontId="1"/>
  </si>
  <si>
    <t>311 未焼成カルシウム（卵殻未焼成カルシウム）</t>
    <phoneticPr fontId="1"/>
  </si>
  <si>
    <t>311 未焼成カルシウム（真珠層未焼成カルシウム）</t>
    <phoneticPr fontId="1"/>
  </si>
  <si>
    <t>227 生コーヒー豆抽出物（粉末品）</t>
    <rPh sb="14" eb="16">
      <t>フンマツ</t>
    </rPh>
    <rPh sb="16" eb="17">
      <t>ヒン</t>
    </rPh>
    <phoneticPr fontId="1"/>
  </si>
  <si>
    <t>60 カラギナン（ユーケマ藻末）</t>
    <rPh sb="13" eb="14">
      <t>ソウ</t>
    </rPh>
    <rPh sb="14" eb="15">
      <t>マツ</t>
    </rPh>
    <phoneticPr fontId="1"/>
  </si>
  <si>
    <r>
      <rPr>
        <sz val="11"/>
        <color rgb="FF000000"/>
        <rFont val="ＭＳ Ｐ明朝"/>
        <family val="1"/>
        <charset val="128"/>
      </rPr>
      <t>【</t>
    </r>
    <r>
      <rPr>
        <sz val="11"/>
        <color rgb="FF000000"/>
        <rFont val="Century"/>
        <family val="1"/>
      </rPr>
      <t>Powdered red algae</t>
    </r>
    <r>
      <rPr>
        <sz val="11"/>
        <color rgb="FF000000"/>
        <rFont val="ＭＳ Ｐ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</si>
</sst>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numFmts>
  <fonts count="36">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u/>
      <sz val="11"/>
      <color theme="11"/>
      <name val="Yu Gothic"/>
      <family val="2"/>
      <scheme val="minor"/>
    </font>
    <font>
      <sz val="11"/>
      <name val="ＭＳ Ｐゴシック"/>
      <family val="3"/>
      <charset val="128"/>
    </font>
    <font>
      <sz val="10"/>
      <name val="ＭＳ Ｐゴシック"/>
      <family val="3"/>
      <charset val="128"/>
    </font>
    <font>
      <sz val="12"/>
      <color theme="1"/>
      <name val="Yu Gothic"/>
      <family val="2"/>
      <charset val="128"/>
      <scheme val="minor"/>
    </font>
    <font>
      <sz val="11"/>
      <name val="Century"/>
      <family val="1"/>
    </font>
    <font>
      <b/>
      <sz val="16"/>
      <name val="Century"/>
      <family val="1"/>
    </font>
    <font>
      <b/>
      <sz val="14"/>
      <name val="Century"/>
      <family val="1"/>
    </font>
    <font>
      <strike/>
      <sz val="11"/>
      <color rgb="FFFF0000"/>
      <name val="Century"/>
      <family val="1"/>
    </font>
    <font>
      <sz val="11"/>
      <name val="Yu Gothic"/>
      <family val="3"/>
      <charset val="128"/>
      <scheme val="minor"/>
    </font>
    <font>
      <b/>
      <sz val="16"/>
      <name val="Yu Gothic"/>
      <family val="3"/>
      <charset val="128"/>
      <scheme val="minor"/>
    </font>
    <font>
      <sz val="11"/>
      <color theme="1"/>
      <name val="Century"/>
      <family val="1"/>
    </font>
    <font>
      <sz val="6"/>
      <name val="Yu Gothic"/>
      <family val="2"/>
      <charset val="128"/>
      <scheme val="minor"/>
    </font>
    <font>
      <sz val="11"/>
      <color theme="1"/>
      <name val="ＭＳ 明朝"/>
      <family val="1"/>
      <charset val="128"/>
    </font>
    <font>
      <b/>
      <sz val="11"/>
      <color theme="1"/>
      <name val="Century"/>
      <family val="1"/>
    </font>
    <font>
      <sz val="12"/>
      <color theme="1"/>
      <name val="ＭＳ 明朝"/>
      <family val="1"/>
      <charset val="128"/>
    </font>
    <font>
      <sz val="11"/>
      <color rgb="FF000000"/>
      <name val="Century"/>
      <family val="1"/>
    </font>
    <font>
      <sz val="11"/>
      <color rgb="FF000000"/>
      <name val="ＭＳ 明朝"/>
      <family val="1"/>
      <charset val="128"/>
    </font>
    <font>
      <sz val="11"/>
      <color rgb="FF212121"/>
      <name val="Century"/>
      <family val="1"/>
    </font>
    <font>
      <sz val="14"/>
      <color theme="1"/>
      <name val="ＭＳ 明朝"/>
      <family val="1"/>
      <charset val="128"/>
    </font>
    <font>
      <sz val="11"/>
      <color rgb="FF000000"/>
      <name val="ＭＳ Ｐ明朝"/>
      <family val="1"/>
      <charset val="128"/>
    </font>
    <font>
      <sz val="11"/>
      <color rgb="FF000000"/>
      <name val="Century"/>
      <family val="1"/>
      <charset val="128"/>
    </font>
    <font>
      <sz val="10"/>
      <name val="ＭＳ Ｐ明朝"/>
      <family val="1"/>
      <charset val="128"/>
    </font>
    <font>
      <sz val="10"/>
      <name val="Century"/>
      <family val="1"/>
    </font>
    <font>
      <sz val="11"/>
      <color rgb="FF212121"/>
      <name val="ＭＳ Ｐ明朝"/>
      <family val="1"/>
      <charset val="128"/>
    </font>
    <font>
      <b/>
      <sz val="11"/>
      <color theme="1"/>
      <name val="ＭＳ Ｐ明朝"/>
      <family val="1"/>
      <charset val="128"/>
    </font>
    <font>
      <b/>
      <sz val="11"/>
      <color rgb="FF7030A0"/>
      <name val="ＭＳ 明朝"/>
      <family val="1"/>
      <charset val="128"/>
    </font>
    <font>
      <b/>
      <sz val="12"/>
      <color rgb="FF7030A0"/>
      <name val="ＭＳ 明朝"/>
      <family val="1"/>
      <charset val="128"/>
    </font>
    <font>
      <sz val="6"/>
      <name val="ＭＳ Ｐゴシック"/>
      <family val="3"/>
      <charset val="128"/>
    </font>
    <font>
      <sz val="11"/>
      <name val="ＭＳ Ｐ明朝"/>
      <family val="1"/>
      <charset val="128"/>
    </font>
    <font>
      <sz val="11"/>
      <name val="Century"/>
      <family val="1"/>
      <charset val="128"/>
    </font>
    <font>
      <sz val="11"/>
      <color rgb="FF212121"/>
      <name val="Century"/>
      <family val="1"/>
      <charset val="128"/>
    </font>
    <font>
      <sz val="10"/>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s>
  <cellStyleXfs count="6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lignment vertical="center"/>
    </xf>
    <xf numFmtId="0" fontId="2" fillId="0" borderId="0"/>
    <xf numFmtId="0" fontId="6"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7" fillId="0" borderId="0"/>
    <xf numFmtId="0" fontId="2" fillId="0" borderId="0">
      <alignment vertical="center"/>
    </xf>
  </cellStyleXfs>
  <cellXfs count="113">
    <xf numFmtId="0" fontId="0" fillId="0" borderId="0" xfId="0"/>
    <xf numFmtId="0" fontId="8" fillId="0" borderId="0" xfId="0" applyFont="1" applyAlignment="1">
      <alignment vertical="top"/>
    </xf>
    <xf numFmtId="0" fontId="8" fillId="0" borderId="0" xfId="0" applyFont="1" applyBorder="1" applyAlignment="1">
      <alignment horizontal="left" vertical="top" wrapText="1"/>
    </xf>
    <xf numFmtId="0" fontId="8" fillId="0" borderId="0" xfId="0" applyFont="1" applyFill="1" applyAlignment="1">
      <alignment vertical="top"/>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0" xfId="0" applyFont="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11"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0" fillId="0" borderId="0" xfId="0" applyFont="1" applyAlignment="1">
      <alignment vertical="center"/>
    </xf>
    <xf numFmtId="0" fontId="10" fillId="0" borderId="0" xfId="0" applyFont="1" applyFill="1" applyAlignment="1">
      <alignment vertical="center"/>
    </xf>
    <xf numFmtId="0" fontId="8" fillId="0" borderId="1" xfId="0" applyFont="1" applyFill="1" applyBorder="1" applyAlignment="1">
      <alignment horizontal="center" vertical="center" wrapText="1"/>
    </xf>
    <xf numFmtId="0" fontId="8" fillId="0" borderId="0" xfId="0" applyFont="1" applyAlignment="1">
      <alignment horizontal="right" vertical="center" wrapText="1"/>
    </xf>
    <xf numFmtId="0" fontId="12" fillId="0" borderId="0" xfId="0" applyFont="1"/>
    <xf numFmtId="0" fontId="9"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top" wrapText="1"/>
    </xf>
    <xf numFmtId="0" fontId="10" fillId="0" borderId="1" xfId="0" applyFont="1" applyBorder="1" applyAlignment="1">
      <alignment vertical="center"/>
    </xf>
    <xf numFmtId="0" fontId="11" fillId="0" borderId="0" xfId="0" applyFont="1" applyBorder="1" applyAlignment="1">
      <alignment horizontal="center" vertical="center"/>
    </xf>
    <xf numFmtId="0" fontId="8" fillId="0" borderId="0" xfId="0" applyFont="1" applyFill="1" applyBorder="1" applyAlignment="1">
      <alignment vertical="center" wrapText="1"/>
    </xf>
    <xf numFmtId="0" fontId="8" fillId="0" borderId="1" xfId="0" applyFont="1" applyBorder="1" applyAlignment="1">
      <alignment vertical="top"/>
    </xf>
    <xf numFmtId="0" fontId="8" fillId="0" borderId="3"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10" fillId="0" borderId="4" xfId="0" applyFont="1" applyFill="1" applyBorder="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6" fillId="0" borderId="0" xfId="0" applyFont="1" applyAlignment="1">
      <alignment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8" fillId="0" borderId="0" xfId="0" applyFont="1" applyAlignment="1">
      <alignment vertical="center"/>
    </xf>
    <xf numFmtId="176" fontId="19" fillId="0" borderId="9" xfId="0" applyNumberFormat="1" applyFont="1" applyBorder="1" applyAlignment="1">
      <alignment horizontal="left" vertical="center" wrapText="1"/>
    </xf>
    <xf numFmtId="176" fontId="21" fillId="0" borderId="9" xfId="0" applyNumberFormat="1" applyFont="1" applyBorder="1" applyAlignment="1">
      <alignment horizontal="left" vertical="center"/>
    </xf>
    <xf numFmtId="0" fontId="22" fillId="0" borderId="0" xfId="0" applyFont="1" applyAlignment="1">
      <alignment vertical="center"/>
    </xf>
    <xf numFmtId="176" fontId="20" fillId="0" borderId="11" xfId="0" applyNumberFormat="1" applyFont="1" applyBorder="1" applyAlignment="1">
      <alignment horizontal="left" vertical="center" wrapText="1"/>
    </xf>
    <xf numFmtId="176" fontId="21" fillId="0" borderId="11" xfId="0" applyNumberFormat="1" applyFont="1" applyBorder="1" applyAlignment="1">
      <alignment horizontal="left" vertical="center"/>
    </xf>
    <xf numFmtId="176" fontId="19" fillId="0" borderId="11" xfId="0" applyNumberFormat="1" applyFont="1" applyBorder="1" applyAlignment="1">
      <alignment horizontal="left" vertical="center" wrapText="1"/>
    </xf>
    <xf numFmtId="176" fontId="21" fillId="0" borderId="11" xfId="0" applyNumberFormat="1" applyFont="1" applyBorder="1" applyAlignment="1">
      <alignment horizontal="left" vertical="center" wrapText="1"/>
    </xf>
    <xf numFmtId="176" fontId="21" fillId="3" borderId="11" xfId="0" applyNumberFormat="1" applyFont="1" applyFill="1" applyBorder="1" applyAlignment="1">
      <alignment horizontal="left" vertical="center" wrapText="1"/>
    </xf>
    <xf numFmtId="176" fontId="14" fillId="3" borderId="11" xfId="0" applyNumberFormat="1" applyFont="1" applyFill="1" applyBorder="1" applyAlignment="1">
      <alignment horizontal="left" vertical="center"/>
    </xf>
    <xf numFmtId="176" fontId="24" fillId="0" borderId="11" xfId="0" applyNumberFormat="1" applyFont="1" applyBorder="1" applyAlignment="1">
      <alignment horizontal="left" vertical="center" wrapText="1"/>
    </xf>
    <xf numFmtId="176" fontId="14" fillId="0" borderId="11" xfId="0" applyNumberFormat="1" applyFont="1" applyBorder="1" applyAlignment="1">
      <alignment vertical="center"/>
    </xf>
    <xf numFmtId="176" fontId="8" fillId="0" borderId="11" xfId="0" applyNumberFormat="1" applyFont="1" applyBorder="1" applyAlignment="1">
      <alignment horizontal="left" vertical="center" wrapText="1"/>
    </xf>
    <xf numFmtId="176" fontId="19" fillId="0" borderId="11" xfId="0" applyNumberFormat="1" applyFont="1" applyBorder="1" applyAlignment="1">
      <alignment vertical="center" wrapText="1"/>
    </xf>
    <xf numFmtId="176" fontId="21" fillId="0" borderId="11" xfId="0" applyNumberFormat="1" applyFont="1" applyBorder="1" applyAlignment="1">
      <alignment vertical="center"/>
    </xf>
    <xf numFmtId="176" fontId="14" fillId="0" borderId="11" xfId="0" applyNumberFormat="1" applyFont="1" applyBorder="1" applyAlignment="1">
      <alignment horizontal="left" vertical="center" wrapText="1"/>
    </xf>
    <xf numFmtId="176" fontId="19" fillId="0" borderId="13" xfId="0" applyNumberFormat="1" applyFont="1" applyBorder="1" applyAlignment="1">
      <alignment horizontal="left" vertical="center" wrapText="1"/>
    </xf>
    <xf numFmtId="176" fontId="21" fillId="0" borderId="13" xfId="0" applyNumberFormat="1" applyFont="1" applyBorder="1"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14" fillId="0" borderId="0" xfId="0" applyFont="1" applyAlignment="1">
      <alignment vertical="center"/>
    </xf>
    <xf numFmtId="176" fontId="21" fillId="0" borderId="0" xfId="0" applyNumberFormat="1" applyFont="1" applyBorder="1" applyAlignment="1">
      <alignment horizontal="left" vertical="center"/>
    </xf>
    <xf numFmtId="176" fontId="19" fillId="0" borderId="0" xfId="0" applyNumberFormat="1" applyFont="1" applyBorder="1" applyAlignment="1">
      <alignment horizontal="left" vertical="center" wrapText="1"/>
    </xf>
    <xf numFmtId="176" fontId="21" fillId="0" borderId="0" xfId="0" applyNumberFormat="1" applyFont="1" applyBorder="1" applyAlignment="1">
      <alignment horizontal="left" vertical="center" wrapText="1"/>
    </xf>
    <xf numFmtId="176" fontId="21" fillId="3" borderId="0" xfId="0" applyNumberFormat="1" applyFont="1" applyFill="1" applyBorder="1" applyAlignment="1">
      <alignment horizontal="left" vertical="center" wrapText="1"/>
    </xf>
    <xf numFmtId="176" fontId="14" fillId="3" borderId="0" xfId="0" applyNumberFormat="1" applyFont="1" applyFill="1" applyBorder="1" applyAlignment="1">
      <alignment horizontal="left" vertical="center"/>
    </xf>
    <xf numFmtId="176" fontId="14" fillId="0" borderId="0" xfId="0" applyNumberFormat="1" applyFont="1" applyBorder="1" applyAlignment="1">
      <alignment vertical="center"/>
    </xf>
    <xf numFmtId="176" fontId="19" fillId="0" borderId="0" xfId="0" applyNumberFormat="1" applyFont="1" applyBorder="1" applyAlignment="1">
      <alignment vertical="center" wrapText="1"/>
    </xf>
    <xf numFmtId="176" fontId="21" fillId="0" borderId="0" xfId="0" applyNumberFormat="1" applyFont="1" applyBorder="1" applyAlignment="1">
      <alignment vertical="center"/>
    </xf>
    <xf numFmtId="176" fontId="14" fillId="0" borderId="0" xfId="0" applyNumberFormat="1" applyFont="1" applyBorder="1" applyAlignment="1">
      <alignment horizontal="left" vertical="center" wrapText="1"/>
    </xf>
    <xf numFmtId="0" fontId="14" fillId="0" borderId="14" xfId="0" applyFont="1" applyBorder="1" applyAlignment="1">
      <alignment horizontal="center" vertical="center"/>
    </xf>
    <xf numFmtId="176" fontId="24" fillId="0" borderId="0" xfId="0" applyNumberFormat="1" applyFont="1" applyBorder="1" applyAlignment="1">
      <alignment horizontal="left" vertical="center" wrapText="1"/>
    </xf>
    <xf numFmtId="176" fontId="33" fillId="0" borderId="0" xfId="0" applyNumberFormat="1" applyFont="1" applyBorder="1" applyAlignment="1">
      <alignment horizontal="left" vertical="center" wrapText="1"/>
    </xf>
    <xf numFmtId="176" fontId="34" fillId="0" borderId="0" xfId="0" applyNumberFormat="1" applyFont="1" applyBorder="1" applyAlignment="1">
      <alignment horizontal="left" vertical="center" wrapText="1"/>
    </xf>
    <xf numFmtId="176" fontId="21" fillId="0" borderId="9" xfId="0" applyNumberFormat="1" applyFont="1" applyBorder="1" applyAlignment="1">
      <alignment horizontal="center" vertical="center"/>
    </xf>
    <xf numFmtId="176" fontId="21" fillId="0" borderId="11" xfId="0" applyNumberFormat="1" applyFont="1" applyBorder="1" applyAlignment="1">
      <alignment horizontal="center" vertical="center"/>
    </xf>
    <xf numFmtId="176" fontId="19" fillId="0" borderId="11" xfId="0" applyNumberFormat="1" applyFont="1" applyBorder="1" applyAlignment="1">
      <alignment horizontal="center" vertical="center" wrapText="1"/>
    </xf>
    <xf numFmtId="176" fontId="19" fillId="0" borderId="0" xfId="0" applyNumberFormat="1" applyFont="1" applyBorder="1" applyAlignment="1">
      <alignment horizontal="center" vertical="center" wrapText="1"/>
    </xf>
    <xf numFmtId="176" fontId="21" fillId="0" borderId="11" xfId="0" applyNumberFormat="1" applyFont="1" applyBorder="1" applyAlignment="1">
      <alignment horizontal="center" vertical="center" wrapText="1"/>
    </xf>
    <xf numFmtId="176" fontId="21" fillId="3" borderId="11" xfId="0" applyNumberFormat="1" applyFont="1" applyFill="1" applyBorder="1" applyAlignment="1">
      <alignment horizontal="center" vertical="center" wrapText="1"/>
    </xf>
    <xf numFmtId="176" fontId="14" fillId="3" borderId="11" xfId="0" applyNumberFormat="1" applyFont="1" applyFill="1" applyBorder="1" applyAlignment="1">
      <alignment horizontal="center" vertical="center"/>
    </xf>
    <xf numFmtId="176" fontId="14" fillId="0" borderId="11" xfId="0" applyNumberFormat="1" applyFont="1" applyBorder="1" applyAlignment="1">
      <alignment horizontal="center" vertical="center"/>
    </xf>
    <xf numFmtId="176" fontId="8" fillId="0" borderId="0" xfId="0" applyNumberFormat="1" applyFont="1" applyBorder="1" applyAlignment="1">
      <alignment horizontal="center" vertical="center" wrapText="1"/>
    </xf>
    <xf numFmtId="176" fontId="14" fillId="0" borderId="11" xfId="0" applyNumberFormat="1" applyFont="1" applyBorder="1" applyAlignment="1">
      <alignment horizontal="center" vertical="center" wrapText="1"/>
    </xf>
    <xf numFmtId="176" fontId="21" fillId="0" borderId="0" xfId="0" applyNumberFormat="1" applyFont="1" applyBorder="1" applyAlignment="1">
      <alignment horizontal="center" vertical="center" wrapText="1"/>
    </xf>
    <xf numFmtId="176" fontId="21" fillId="0" borderId="13" xfId="0" applyNumberFormat="1" applyFont="1" applyBorder="1" applyAlignment="1">
      <alignment horizontal="center" vertical="center"/>
    </xf>
    <xf numFmtId="176" fontId="8" fillId="0" borderId="0" xfId="0" applyNumberFormat="1" applyFont="1" applyAlignment="1">
      <alignment horizontal="center" vertical="center"/>
    </xf>
    <xf numFmtId="0" fontId="28"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49" fontId="19" fillId="0" borderId="8" xfId="0" applyNumberFormat="1" applyFont="1" applyBorder="1" applyAlignment="1">
      <alignment horizontal="center" vertical="center" wrapText="1"/>
    </xf>
    <xf numFmtId="49" fontId="19" fillId="0" borderId="10" xfId="0" applyNumberFormat="1" applyFont="1" applyBorder="1" applyAlignment="1">
      <alignment horizontal="center" vertical="center" wrapText="1"/>
    </xf>
    <xf numFmtId="49" fontId="19" fillId="0" borderId="12" xfId="0" applyNumberFormat="1" applyFont="1" applyBorder="1" applyAlignment="1">
      <alignment horizontal="center" vertical="center" wrapText="1"/>
    </xf>
    <xf numFmtId="0" fontId="14" fillId="0" borderId="0" xfId="0" applyNumberFormat="1" applyFont="1" applyAlignment="1">
      <alignment horizontal="center" vertical="center"/>
    </xf>
    <xf numFmtId="0" fontId="14" fillId="0" borderId="14" xfId="0" applyNumberFormat="1" applyFont="1" applyBorder="1" applyAlignment="1">
      <alignment horizontal="center" vertical="center" wrapText="1"/>
    </xf>
    <xf numFmtId="0" fontId="19" fillId="0" borderId="8" xfId="0" applyNumberFormat="1" applyFont="1" applyBorder="1" applyAlignment="1">
      <alignment horizontal="center" vertical="center" wrapText="1"/>
    </xf>
    <xf numFmtId="0" fontId="19" fillId="0" borderId="10" xfId="0" applyNumberFormat="1" applyFont="1" applyBorder="1" applyAlignment="1">
      <alignment horizontal="center" vertical="center" wrapText="1"/>
    </xf>
    <xf numFmtId="0" fontId="19" fillId="0" borderId="12" xfId="0" applyNumberFormat="1" applyFont="1" applyBorder="1" applyAlignment="1">
      <alignment horizontal="center" vertical="center" wrapText="1"/>
    </xf>
    <xf numFmtId="0" fontId="8" fillId="0" borderId="0" xfId="0" applyNumberFormat="1" applyFont="1" applyAlignment="1">
      <alignment horizontal="center" vertical="center"/>
    </xf>
    <xf numFmtId="0" fontId="28" fillId="0" borderId="0" xfId="0" applyNumberFormat="1" applyFont="1" applyAlignment="1">
      <alignment horizontal="center" vertical="center"/>
    </xf>
    <xf numFmtId="0" fontId="16" fillId="0" borderId="0" xfId="0" applyNumberFormat="1" applyFont="1" applyAlignment="1">
      <alignment horizontal="center" vertical="center"/>
    </xf>
    <xf numFmtId="0" fontId="18" fillId="0" borderId="0" xfId="0" applyNumberFormat="1" applyFont="1" applyAlignment="1">
      <alignment horizontal="center" vertical="center"/>
    </xf>
    <xf numFmtId="0" fontId="13" fillId="0"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top" wrapText="1"/>
    </xf>
    <xf numFmtId="0" fontId="8" fillId="0" borderId="1" xfId="52" applyFont="1" applyBorder="1" applyAlignment="1">
      <alignment vertical="center" wrapText="1"/>
    </xf>
    <xf numFmtId="0" fontId="35" fillId="0" borderId="1" xfId="52" applyFont="1" applyBorder="1">
      <alignment vertical="center"/>
    </xf>
    <xf numFmtId="176" fontId="8" fillId="0" borderId="0" xfId="0" applyNumberFormat="1"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8" fillId="0" borderId="1" xfId="0" applyFont="1" applyFill="1" applyBorder="1" applyAlignment="1">
      <alignment vertical="center"/>
    </xf>
    <xf numFmtId="0" fontId="8" fillId="0" borderId="2" xfId="0" applyFont="1" applyBorder="1" applyAlignment="1">
      <alignment horizontal="left" vertical="center" wrapText="1"/>
    </xf>
    <xf numFmtId="0" fontId="8" fillId="2" borderId="1" xfId="0" applyFont="1" applyFill="1" applyBorder="1" applyAlignment="1">
      <alignment horizontal="left" vertical="center" wrapText="1"/>
    </xf>
  </cellXfs>
  <cellStyles count="67">
    <cellStyle name="Normal_工業会資料1最新040224" xfId="54" xr:uid="{00000000-0005-0000-0000-000000000000}"/>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桁区切り [0] 2" xfId="55" xr:uid="{00000000-0005-0000-0000-000018000000}"/>
    <cellStyle name="標準" xfId="0" builtinId="0"/>
    <cellStyle name="標準 2" xfId="52" xr:uid="{00000000-0005-0000-0000-00001A000000}"/>
    <cellStyle name="標準 2 2" xfId="56" xr:uid="{00000000-0005-0000-0000-00001B000000}"/>
    <cellStyle name="標準 2 2 2" xfId="57" xr:uid="{00000000-0005-0000-0000-00001C000000}"/>
    <cellStyle name="標準 2 3" xfId="58" xr:uid="{00000000-0005-0000-0000-00001D000000}"/>
    <cellStyle name="標準 3" xfId="53" xr:uid="{00000000-0005-0000-0000-00001E000000}"/>
    <cellStyle name="標準 3 2" xfId="59" xr:uid="{00000000-0005-0000-0000-00001F000000}"/>
    <cellStyle name="標準 3 2 2" xfId="60" xr:uid="{00000000-0005-0000-0000-000020000000}"/>
    <cellStyle name="標準 3 3" xfId="61" xr:uid="{00000000-0005-0000-0000-000021000000}"/>
    <cellStyle name="標準 4" xfId="62" xr:uid="{00000000-0005-0000-0000-000022000000}"/>
    <cellStyle name="標準 4 2" xfId="63" xr:uid="{00000000-0005-0000-0000-000023000000}"/>
    <cellStyle name="標準 5" xfId="64" xr:uid="{00000000-0005-0000-0000-000024000000}"/>
    <cellStyle name="標準 6" xfId="65" xr:uid="{00000000-0005-0000-0000-000025000000}"/>
    <cellStyle name="標準 7" xfId="66" xr:uid="{00000000-0005-0000-0000-000026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7" builtinId="9" hidden="1"/>
    <cellStyle name="表示済みのハイパーリンク" xfId="48" builtinId="9" hidden="1"/>
    <cellStyle name="表示済みのハイパーリンク" xfId="49" builtinId="9" hidden="1"/>
    <cellStyle name="表示済みのハイパーリンク" xfId="50" builtinId="9" hidden="1"/>
    <cellStyle name="表示済みのハイパーリンク" xfId="51" builtinId="9" hidden="1"/>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9" dT="2023-05-24T02:30:39.60" personId="{00000000-0000-0000-0000-000000000000}" id="{37D5790F-08E6-450A-9FC2-58BCFDDF4EAB}">
    <text>本調査の対象となる成分は、
・菌糸体
・菌糸体の培養液
・子実体の培養液
より得られたもの
へ修正をお願いいたします。</text>
  </threadedComment>
  <threadedComment ref="C79" dT="2023-06-02T00:51:36.95" personId="{00000000-0000-0000-0000-000000000000}" id="{6E2E305A-4AD4-497B-A642-AA93ECEFA244}" parentId="{37D5790F-08E6-450A-9FC2-58BCFDDF4EAB}">
    <text>修正しました。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C70ED-8C22-4F6E-A9D8-09A2002BF298}">
  <sheetPr>
    <pageSetUpPr fitToPage="1"/>
  </sheetPr>
  <dimension ref="B1:C40"/>
  <sheetViews>
    <sheetView tabSelected="1" view="pageBreakPreview" zoomScaleNormal="100" zoomScaleSheetLayoutView="100" workbookViewId="0">
      <selection activeCell="C26" sqref="C26"/>
    </sheetView>
  </sheetViews>
  <sheetFormatPr defaultColWidth="8.75" defaultRowHeight="18.75"/>
  <cols>
    <col min="1" max="1" width="4.75" style="17" customWidth="1"/>
    <col min="2" max="2" width="58.375" style="1" customWidth="1"/>
    <col min="3" max="3" width="66.625" style="21" customWidth="1"/>
    <col min="4" max="16384" width="8.75" style="17"/>
  </cols>
  <sheetData>
    <row r="1" spans="2:3">
      <c r="B1" s="6"/>
      <c r="C1" s="16" t="s">
        <v>0</v>
      </c>
    </row>
    <row r="2" spans="2:3" ht="10.15" hidden="1" customHeight="1"/>
    <row r="3" spans="2:3" ht="48" hidden="1" customHeight="1">
      <c r="B3" s="102"/>
      <c r="C3" s="18"/>
    </row>
    <row r="4" spans="2:3" ht="36.75" hidden="1" customHeight="1">
      <c r="B4" s="103"/>
      <c r="C4" s="20"/>
    </row>
    <row r="5" spans="2:3" ht="39" hidden="1" customHeight="1">
      <c r="B5" s="104"/>
    </row>
    <row r="6" spans="2:3">
      <c r="B6" s="13" t="s">
        <v>6</v>
      </c>
      <c r="C6" s="19"/>
    </row>
    <row r="7" spans="2:3">
      <c r="B7" s="9"/>
      <c r="C7" s="5" t="s">
        <v>1</v>
      </c>
    </row>
    <row r="8" spans="2:3" ht="57">
      <c r="B8" s="7" t="s">
        <v>15</v>
      </c>
      <c r="C8" s="4"/>
    </row>
    <row r="9" spans="2:3" ht="19.899999999999999" customHeight="1">
      <c r="B9" s="31"/>
      <c r="C9" s="32"/>
    </row>
    <row r="10" spans="2:3">
      <c r="B10" s="33" t="s">
        <v>18</v>
      </c>
      <c r="C10" s="28"/>
    </row>
    <row r="11" spans="2:3" ht="18.75" customHeight="1">
      <c r="B11" s="4" t="s">
        <v>8</v>
      </c>
      <c r="C11" s="112"/>
    </row>
    <row r="12" spans="2:3">
      <c r="B12" s="110" t="s">
        <v>10</v>
      </c>
      <c r="C12" s="4"/>
    </row>
    <row r="13" spans="2:3">
      <c r="B13" s="110" t="s">
        <v>9</v>
      </c>
      <c r="C13" s="12"/>
    </row>
    <row r="14" spans="2:3">
      <c r="B14" s="11" t="s">
        <v>26</v>
      </c>
      <c r="C14" s="111"/>
    </row>
    <row r="15" spans="2:3">
      <c r="B15" s="110" t="s">
        <v>2</v>
      </c>
      <c r="C15" s="4"/>
    </row>
    <row r="16" spans="2:3">
      <c r="B16" s="110" t="s">
        <v>3</v>
      </c>
      <c r="C16" s="4"/>
    </row>
    <row r="17" spans="2:3">
      <c r="B17" s="8" t="s">
        <v>4</v>
      </c>
      <c r="C17" s="4"/>
    </row>
    <row r="18" spans="2:3">
      <c r="B18" s="8" t="s">
        <v>5</v>
      </c>
      <c r="C18" s="11"/>
    </row>
    <row r="19" spans="2:3">
      <c r="B19" s="8" t="s">
        <v>7</v>
      </c>
      <c r="C19" s="12"/>
    </row>
    <row r="20" spans="2:3">
      <c r="C20" s="2"/>
    </row>
    <row r="21" spans="2:3">
      <c r="B21" s="14" t="s">
        <v>19</v>
      </c>
      <c r="C21" s="19"/>
    </row>
    <row r="22" spans="2:3">
      <c r="B22" s="25"/>
      <c r="C22" s="5" t="s">
        <v>1</v>
      </c>
    </row>
    <row r="23" spans="2:3" ht="81" customHeight="1">
      <c r="B23" s="11" t="s">
        <v>24</v>
      </c>
      <c r="C23" s="30"/>
    </row>
    <row r="24" spans="2:3" ht="76.900000000000006" customHeight="1">
      <c r="B24" s="11" t="s">
        <v>25</v>
      </c>
      <c r="C24" s="30"/>
    </row>
    <row r="25" spans="2:3" ht="71.25">
      <c r="B25" s="11" t="s">
        <v>22</v>
      </c>
      <c r="C25" s="30"/>
    </row>
    <row r="26" spans="2:3" ht="42.75">
      <c r="B26" s="11" t="s">
        <v>21</v>
      </c>
      <c r="C26" s="30"/>
    </row>
    <row r="27" spans="2:3" ht="42.75">
      <c r="B27" s="12" t="s">
        <v>20</v>
      </c>
      <c r="C27" s="4"/>
    </row>
    <row r="28" spans="2:3">
      <c r="B28" s="26"/>
      <c r="C28" s="27"/>
    </row>
    <row r="29" spans="2:3">
      <c r="B29" s="13" t="s">
        <v>23</v>
      </c>
      <c r="C29" s="28"/>
    </row>
    <row r="30" spans="2:3">
      <c r="B30" s="22"/>
      <c r="C30" s="15" t="s">
        <v>1</v>
      </c>
    </row>
    <row r="31" spans="2:3">
      <c r="B31" s="10" t="s">
        <v>13</v>
      </c>
      <c r="C31" s="12"/>
    </row>
    <row r="32" spans="2:3">
      <c r="B32" s="10" t="s">
        <v>11</v>
      </c>
      <c r="C32" s="29"/>
    </row>
    <row r="33" spans="2:3">
      <c r="B33" s="10" t="s">
        <v>12</v>
      </c>
      <c r="C33" s="12"/>
    </row>
    <row r="34" spans="2:3">
      <c r="B34" s="8" t="s">
        <v>17</v>
      </c>
      <c r="C34" s="12"/>
    </row>
    <row r="35" spans="2:3">
      <c r="B35" s="8" t="s">
        <v>14</v>
      </c>
      <c r="C35" s="30"/>
    </row>
    <row r="36" spans="2:3">
      <c r="B36" s="8" t="s">
        <v>16</v>
      </c>
      <c r="C36" s="30"/>
    </row>
    <row r="37" spans="2:3">
      <c r="B37" s="3"/>
    </row>
    <row r="39" spans="2:3">
      <c r="B39" s="23"/>
    </row>
    <row r="40" spans="2:3">
      <c r="B40" s="24"/>
    </row>
  </sheetData>
  <phoneticPr fontId="1"/>
  <conditionalFormatting sqref="C8 C30:C31 C12:C13 C15:C19 C33:C36 C23:C27">
    <cfRule type="containsBlanks" dxfId="0" priority="2">
      <formula>LEN(TRIM(C8))=0</formula>
    </cfRule>
  </conditionalFormatting>
  <dataValidations count="3">
    <dataValidation type="list" allowBlank="1" showInputMessage="1" showErrorMessage="1" sqref="C33:C34" xr:uid="{D5D052BA-B91A-41FF-A5B0-F476848598C9}">
      <formula1>"あり,なし"</formula1>
    </dataValidation>
    <dataValidation type="list" allowBlank="1" showInputMessage="1" showErrorMessage="1" errorTitle="Error" error="Choose from the drop-down list. " sqref="C23:C25" xr:uid="{823F4A47-4800-42E9-A645-F19858F7E1EC}">
      <formula1>"Yes,No"</formula1>
    </dataValidation>
    <dataValidation type="list" allowBlank="1" showInputMessage="1" showErrorMessage="1" errorTitle="Error" error="Choose from the drop-down list." sqref="C26" xr:uid="{C89C76E2-83EA-42B4-9CA6-3620A3245BE1}">
      <formula1>"（１）We are able to submit the sample at any time soon.,（２）We are able to submit the sample but it would take some time.,（３）We are not able to submit the sample."</formula1>
    </dataValidation>
  </dataValidations>
  <printOptions horizontalCentered="1"/>
  <pageMargins left="0.70866141732283472" right="0.70866141732283472" top="0.74803149606299213" bottom="0.74803149606299213" header="0.31496062992125984" footer="0.31496062992125984"/>
  <pageSetup paperSize="9" scale="57"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EC92461-461A-408A-99D3-15778BF1805E}">
          <x14:formula1>
            <xm:f>'No. and Name'!$G$2:$G$84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5AAE-F03B-45F5-A9EF-B14222C22812}">
  <dimension ref="A1:H91"/>
  <sheetViews>
    <sheetView topLeftCell="G16" zoomScale="90" zoomScaleNormal="90" workbookViewId="0">
      <selection activeCell="I10" sqref="I10"/>
    </sheetView>
  </sheetViews>
  <sheetFormatPr defaultColWidth="28.125" defaultRowHeight="30" customHeight="1"/>
  <cols>
    <col min="1" max="1" width="48.625" style="34" hidden="1" customWidth="1"/>
    <col min="2" max="2" width="1.5" style="34" hidden="1" customWidth="1"/>
    <col min="3" max="3" width="48.625" style="35" hidden="1" customWidth="1"/>
    <col min="4" max="4" width="33.625" style="93" hidden="1" customWidth="1"/>
    <col min="5" max="5" width="48.625" style="34" hidden="1" customWidth="1"/>
    <col min="6" max="6" width="48.625" style="60" hidden="1" customWidth="1"/>
    <col min="7" max="7" width="51.625" style="36" customWidth="1"/>
    <col min="8" max="8" width="43.25" style="36" customWidth="1"/>
    <col min="9" max="16384" width="28.125" style="36"/>
  </cols>
  <sheetData>
    <row r="1" spans="1:8" s="40" customFormat="1" ht="30" customHeight="1">
      <c r="A1" s="37" t="s">
        <v>27</v>
      </c>
      <c r="B1" s="38" t="s">
        <v>28</v>
      </c>
      <c r="C1" s="39" t="s">
        <v>29</v>
      </c>
      <c r="D1" s="94" t="s">
        <v>190</v>
      </c>
      <c r="E1" s="70" t="s">
        <v>189</v>
      </c>
      <c r="F1" s="5" t="s">
        <v>188</v>
      </c>
      <c r="G1" s="105" t="s">
        <v>206</v>
      </c>
      <c r="H1" s="106" t="s">
        <v>204</v>
      </c>
    </row>
    <row r="2" spans="1:8" s="43" customFormat="1" ht="30" customHeight="1">
      <c r="A2" s="90">
        <v>24</v>
      </c>
      <c r="B2" s="41" t="s">
        <v>30</v>
      </c>
      <c r="C2" s="42" t="s">
        <v>31</v>
      </c>
      <c r="D2" s="95">
        <v>24</v>
      </c>
      <c r="E2" s="74" t="s">
        <v>205</v>
      </c>
      <c r="F2" s="61"/>
      <c r="G2" s="43" t="str">
        <f>D2&amp;" "&amp;E2&amp;" "&amp;F2</f>
        <v xml:space="preserve">24 Aluminium </v>
      </c>
      <c r="H2" s="43" t="str">
        <f>A2&amp;" "&amp;B2</f>
        <v>24 アルミニウム</v>
      </c>
    </row>
    <row r="3" spans="1:8" s="43" customFormat="1" ht="30" customHeight="1">
      <c r="A3" s="91">
        <v>29</v>
      </c>
      <c r="B3" s="44" t="s">
        <v>32</v>
      </c>
      <c r="C3" s="45" t="s">
        <v>33</v>
      </c>
      <c r="D3" s="96">
        <v>29</v>
      </c>
      <c r="E3" s="75" t="s">
        <v>33</v>
      </c>
      <c r="F3" s="61"/>
      <c r="G3" s="43" t="str">
        <f t="shared" ref="G3:G66" si="0">D3&amp;" "&amp;E3&amp;" "&amp;F3</f>
        <v xml:space="preserve">29 Rice straw ash extract </v>
      </c>
      <c r="H3" s="43" t="str">
        <f t="shared" ref="H3:H66" si="1">A3&amp;" "&amp;B3</f>
        <v>29 イナワラ灰抽出物</v>
      </c>
    </row>
    <row r="4" spans="1:8" s="43" customFormat="1" ht="30" customHeight="1">
      <c r="A4" s="91">
        <v>41</v>
      </c>
      <c r="B4" s="46" t="s">
        <v>34</v>
      </c>
      <c r="C4" s="45" t="s">
        <v>35</v>
      </c>
      <c r="D4" s="96">
        <v>41</v>
      </c>
      <c r="E4" s="75" t="s">
        <v>35</v>
      </c>
      <c r="F4" s="61"/>
      <c r="G4" s="43" t="str">
        <f t="shared" si="0"/>
        <v xml:space="preserve">41 Ozokerite </v>
      </c>
      <c r="H4" s="43" t="str">
        <f t="shared" si="1"/>
        <v>41 オゾケライト</v>
      </c>
    </row>
    <row r="5" spans="1:8" s="43" customFormat="1" ht="30" customHeight="1">
      <c r="A5" s="91">
        <v>43</v>
      </c>
      <c r="B5" s="46" t="s">
        <v>36</v>
      </c>
      <c r="C5" s="45" t="s">
        <v>37</v>
      </c>
      <c r="D5" s="96">
        <v>43</v>
      </c>
      <c r="E5" s="75" t="s">
        <v>37</v>
      </c>
      <c r="F5" s="61"/>
      <c r="G5" s="43" t="str">
        <f t="shared" si="0"/>
        <v xml:space="preserve">43 Oligogalacturonic acid </v>
      </c>
      <c r="H5" s="43" t="str">
        <f t="shared" si="1"/>
        <v>43 オリゴガラクチュロン酸</v>
      </c>
    </row>
    <row r="6" spans="1:8" s="43" customFormat="1" ht="30" customHeight="1">
      <c r="A6" s="91">
        <v>45</v>
      </c>
      <c r="B6" s="46" t="s">
        <v>38</v>
      </c>
      <c r="C6" s="46" t="s">
        <v>39</v>
      </c>
      <c r="D6" s="96">
        <v>45</v>
      </c>
      <c r="E6" s="76" t="s">
        <v>39</v>
      </c>
      <c r="F6" s="62"/>
      <c r="G6" s="43" t="str">
        <f t="shared" si="0"/>
        <v xml:space="preserve">45 Oregano extract </v>
      </c>
      <c r="H6" s="43" t="str">
        <f t="shared" si="1"/>
        <v>45 オレガノ抽出物</v>
      </c>
    </row>
    <row r="7" spans="1:8" s="43" customFormat="1" ht="30" customHeight="1">
      <c r="A7" s="91">
        <v>46</v>
      </c>
      <c r="B7" s="46" t="s">
        <v>40</v>
      </c>
      <c r="C7" s="46" t="s">
        <v>41</v>
      </c>
      <c r="D7" s="96">
        <v>46</v>
      </c>
      <c r="E7" s="76" t="s">
        <v>41</v>
      </c>
      <c r="F7" s="62"/>
      <c r="G7" s="43" t="str">
        <f t="shared" si="0"/>
        <v xml:space="preserve">46 Orange colour </v>
      </c>
      <c r="H7" s="43" t="str">
        <f t="shared" si="1"/>
        <v>46 オレンジ色素</v>
      </c>
    </row>
    <row r="8" spans="1:8" s="43" customFormat="1" ht="30" customHeight="1">
      <c r="A8" s="91">
        <v>60</v>
      </c>
      <c r="B8" s="44" t="s">
        <v>42</v>
      </c>
      <c r="C8" s="46" t="s">
        <v>43</v>
      </c>
      <c r="D8" s="96">
        <v>60</v>
      </c>
      <c r="E8" s="77" t="s">
        <v>191</v>
      </c>
      <c r="F8" s="71" t="s">
        <v>213</v>
      </c>
      <c r="G8" s="43" t="str">
        <f t="shared" si="0"/>
        <v>60 Carrageenan 【Powdered red algae】</v>
      </c>
      <c r="H8" s="43" t="s">
        <v>212</v>
      </c>
    </row>
    <row r="9" spans="1:8" s="43" customFormat="1" ht="30" customHeight="1">
      <c r="A9" s="91">
        <v>84</v>
      </c>
      <c r="B9" s="46" t="s">
        <v>44</v>
      </c>
      <c r="C9" s="45" t="s">
        <v>45</v>
      </c>
      <c r="D9" s="96">
        <v>84</v>
      </c>
      <c r="E9" s="75" t="s">
        <v>45</v>
      </c>
      <c r="F9" s="61"/>
      <c r="G9" s="43" t="str">
        <f t="shared" si="0"/>
        <v xml:space="preserve">84 Redbark cinchona extract </v>
      </c>
      <c r="H9" s="43" t="str">
        <f t="shared" si="1"/>
        <v>84 キナ抽出物</v>
      </c>
    </row>
    <row r="10" spans="1:8" s="43" customFormat="1" ht="30" customHeight="1">
      <c r="A10" s="91">
        <v>85</v>
      </c>
      <c r="B10" s="46" t="s">
        <v>46</v>
      </c>
      <c r="C10" s="45" t="s">
        <v>47</v>
      </c>
      <c r="D10" s="96">
        <v>85</v>
      </c>
      <c r="E10" s="75" t="s">
        <v>47</v>
      </c>
      <c r="F10" s="61"/>
      <c r="G10" s="43" t="str">
        <f t="shared" si="0"/>
        <v xml:space="preserve">85 Phellodendron bark extract </v>
      </c>
      <c r="H10" s="43" t="str">
        <f t="shared" si="1"/>
        <v>85 キハダ抽出物</v>
      </c>
    </row>
    <row r="11" spans="1:8" s="43" customFormat="1" ht="30" customHeight="1">
      <c r="A11" s="91">
        <v>91</v>
      </c>
      <c r="B11" s="46" t="s">
        <v>48</v>
      </c>
      <c r="C11" s="46" t="s">
        <v>49</v>
      </c>
      <c r="D11" s="96">
        <v>91</v>
      </c>
      <c r="E11" s="76" t="s">
        <v>49</v>
      </c>
      <c r="F11" s="62"/>
      <c r="G11" s="43" t="str">
        <f t="shared" si="0"/>
        <v xml:space="preserve">91 Guaiac resin </v>
      </c>
      <c r="H11" s="43" t="str">
        <f t="shared" si="1"/>
        <v>91 グアヤク脂</v>
      </c>
    </row>
    <row r="12" spans="1:8" s="43" customFormat="1" ht="30" customHeight="1">
      <c r="A12" s="91">
        <v>92</v>
      </c>
      <c r="B12" s="46" t="s">
        <v>50</v>
      </c>
      <c r="C12" s="45" t="s">
        <v>51</v>
      </c>
      <c r="D12" s="96">
        <v>92</v>
      </c>
      <c r="E12" s="75" t="s">
        <v>51</v>
      </c>
      <c r="F12" s="61"/>
      <c r="G12" s="43" t="str">
        <f t="shared" si="0"/>
        <v xml:space="preserve">92 Guaiac resin (extract) </v>
      </c>
      <c r="H12" s="43" t="str">
        <f t="shared" si="1"/>
        <v>92 グアヤク樹脂</v>
      </c>
    </row>
    <row r="13" spans="1:8" s="43" customFormat="1" ht="30" customHeight="1">
      <c r="A13" s="91">
        <v>97</v>
      </c>
      <c r="B13" s="46" t="s">
        <v>52</v>
      </c>
      <c r="C13" s="45" t="s">
        <v>53</v>
      </c>
      <c r="D13" s="96">
        <v>97</v>
      </c>
      <c r="E13" s="75" t="s">
        <v>53</v>
      </c>
      <c r="F13" s="61"/>
      <c r="G13" s="43" t="str">
        <f t="shared" si="0"/>
        <v xml:space="preserve">97 Gutta hang kang </v>
      </c>
      <c r="H13" s="43" t="str">
        <f t="shared" si="1"/>
        <v>97 グッタハンカン</v>
      </c>
    </row>
    <row r="14" spans="1:8" s="43" customFormat="1" ht="30" customHeight="1">
      <c r="A14" s="91">
        <v>98</v>
      </c>
      <c r="B14" s="46" t="s">
        <v>54</v>
      </c>
      <c r="C14" s="45" t="s">
        <v>55</v>
      </c>
      <c r="D14" s="96">
        <v>98</v>
      </c>
      <c r="E14" s="75" t="s">
        <v>55</v>
      </c>
      <c r="F14" s="61"/>
      <c r="G14" s="43" t="str">
        <f t="shared" si="0"/>
        <v xml:space="preserve">98 Gutta percha </v>
      </c>
      <c r="H14" s="43" t="str">
        <f t="shared" si="1"/>
        <v>98 グッタペルカ</v>
      </c>
    </row>
    <row r="15" spans="1:8" s="43" customFormat="1" ht="30" customHeight="1">
      <c r="A15" s="91">
        <v>99</v>
      </c>
      <c r="B15" s="46" t="s">
        <v>56</v>
      </c>
      <c r="C15" s="45" t="s">
        <v>57</v>
      </c>
      <c r="D15" s="96">
        <v>99</v>
      </c>
      <c r="E15" s="75" t="s">
        <v>57</v>
      </c>
      <c r="F15" s="61"/>
      <c r="G15" s="43" t="str">
        <f t="shared" si="0"/>
        <v xml:space="preserve">99 Cristobalite </v>
      </c>
      <c r="H15" s="43" t="str">
        <f t="shared" si="1"/>
        <v>99 クリストバル石</v>
      </c>
    </row>
    <row r="16" spans="1:8" s="43" customFormat="1" ht="30" customHeight="1">
      <c r="A16" s="91">
        <v>111</v>
      </c>
      <c r="B16" s="46" t="s">
        <v>58</v>
      </c>
      <c r="C16" s="45" t="s">
        <v>59</v>
      </c>
      <c r="D16" s="96">
        <v>111</v>
      </c>
      <c r="E16" s="75" t="s">
        <v>59</v>
      </c>
      <c r="F16" s="61"/>
      <c r="G16" s="43" t="str">
        <f t="shared" si="0"/>
        <v xml:space="preserve">111 Grapefruit seed extract </v>
      </c>
      <c r="H16" s="43" t="str">
        <f t="shared" si="1"/>
        <v>111 グレープフルーツ種子抽出物</v>
      </c>
    </row>
    <row r="17" spans="1:8" s="43" customFormat="1" ht="30" customHeight="1">
      <c r="A17" s="91">
        <v>112</v>
      </c>
      <c r="B17" s="46" t="s">
        <v>60</v>
      </c>
      <c r="C17" s="46" t="s">
        <v>61</v>
      </c>
      <c r="D17" s="96">
        <v>112</v>
      </c>
      <c r="E17" s="76" t="s">
        <v>61</v>
      </c>
      <c r="F17" s="62"/>
      <c r="G17" s="43" t="str">
        <f t="shared" si="0"/>
        <v xml:space="preserve">112 Clove extract  </v>
      </c>
      <c r="H17" s="43" t="str">
        <f t="shared" si="1"/>
        <v>112 クローブ抽出物</v>
      </c>
    </row>
    <row r="18" spans="1:8" s="43" customFormat="1" ht="30" customHeight="1">
      <c r="A18" s="91">
        <v>113</v>
      </c>
      <c r="B18" s="46" t="s">
        <v>62</v>
      </c>
      <c r="C18" s="46" t="s">
        <v>63</v>
      </c>
      <c r="D18" s="96">
        <v>113</v>
      </c>
      <c r="E18" s="76" t="s">
        <v>63</v>
      </c>
      <c r="F18" s="62"/>
      <c r="G18" s="43" t="str">
        <f t="shared" si="0"/>
        <v xml:space="preserve">113 Chlorophylline </v>
      </c>
      <c r="H18" s="43" t="str">
        <f t="shared" si="1"/>
        <v>113 クロロフィリン</v>
      </c>
    </row>
    <row r="19" spans="1:8" s="43" customFormat="1" ht="30" customHeight="1">
      <c r="A19" s="91">
        <v>126</v>
      </c>
      <c r="B19" s="46" t="s">
        <v>64</v>
      </c>
      <c r="C19" s="47" t="s">
        <v>65</v>
      </c>
      <c r="D19" s="96">
        <v>126</v>
      </c>
      <c r="E19" s="78" t="s">
        <v>65</v>
      </c>
      <c r="F19" s="63"/>
      <c r="G19" s="43" t="str">
        <f t="shared" si="0"/>
        <v xml:space="preserve">126 Enzymatically decomposed apple extract </v>
      </c>
      <c r="H19" s="43" t="str">
        <f t="shared" si="1"/>
        <v>126 酵素分解リンゴ抽出物</v>
      </c>
    </row>
    <row r="20" spans="1:8" s="43" customFormat="1" ht="30" customHeight="1">
      <c r="A20" s="91">
        <v>132</v>
      </c>
      <c r="B20" s="46" t="s">
        <v>66</v>
      </c>
      <c r="C20" s="47" t="s">
        <v>67</v>
      </c>
      <c r="D20" s="96">
        <v>132</v>
      </c>
      <c r="E20" s="78" t="s">
        <v>67</v>
      </c>
      <c r="F20" s="63"/>
      <c r="G20" s="43" t="str">
        <f t="shared" si="0"/>
        <v xml:space="preserve">132 Sesame seed oil unsaponified matter </v>
      </c>
      <c r="H20" s="43" t="str">
        <f t="shared" si="1"/>
        <v>132 ゴマ油不けん化物</v>
      </c>
    </row>
    <row r="21" spans="1:8" s="43" customFormat="1" ht="30" customHeight="1">
      <c r="A21" s="91">
        <v>133</v>
      </c>
      <c r="B21" s="46" t="s">
        <v>68</v>
      </c>
      <c r="C21" s="45" t="s">
        <v>69</v>
      </c>
      <c r="D21" s="96">
        <v>133</v>
      </c>
      <c r="E21" s="75" t="s">
        <v>69</v>
      </c>
      <c r="F21" s="61"/>
      <c r="G21" s="43" t="str">
        <f t="shared" si="0"/>
        <v xml:space="preserve">133 Sesame straw ash extract </v>
      </c>
      <c r="H21" s="43" t="str">
        <f t="shared" si="1"/>
        <v>133 ゴマ柄灰抽出物</v>
      </c>
    </row>
    <row r="22" spans="1:8" s="43" customFormat="1" ht="30" customHeight="1">
      <c r="A22" s="91">
        <v>135</v>
      </c>
      <c r="B22" s="46" t="s">
        <v>70</v>
      </c>
      <c r="C22" s="47" t="s">
        <v>71</v>
      </c>
      <c r="D22" s="96">
        <v>135</v>
      </c>
      <c r="E22" s="78" t="s">
        <v>71</v>
      </c>
      <c r="F22" s="63"/>
      <c r="G22" s="43" t="str">
        <f t="shared" si="0"/>
        <v xml:space="preserve">135 Resin of depolymerized natural rubber </v>
      </c>
      <c r="H22" s="43" t="str">
        <f t="shared" si="1"/>
        <v>135 ゴム分解樹脂</v>
      </c>
    </row>
    <row r="23" spans="1:8" s="43" customFormat="1" ht="30" customHeight="1">
      <c r="A23" s="91">
        <v>137</v>
      </c>
      <c r="B23" s="46" t="s">
        <v>72</v>
      </c>
      <c r="C23" s="48" t="s">
        <v>73</v>
      </c>
      <c r="D23" s="96">
        <v>137</v>
      </c>
      <c r="E23" s="79" t="s">
        <v>73</v>
      </c>
      <c r="F23" s="64"/>
      <c r="G23" s="43" t="str">
        <f t="shared" si="0"/>
        <v xml:space="preserve">137 Enzymatically decomposed rice bran </v>
      </c>
      <c r="H23" s="43" t="str">
        <f t="shared" si="1"/>
        <v>137 コメヌカ酵素分解物</v>
      </c>
    </row>
    <row r="24" spans="1:8" s="43" customFormat="1" ht="30" customHeight="1">
      <c r="A24" s="91">
        <v>144</v>
      </c>
      <c r="B24" s="46" t="s">
        <v>74</v>
      </c>
      <c r="C24" s="49" t="s">
        <v>75</v>
      </c>
      <c r="D24" s="96">
        <v>144</v>
      </c>
      <c r="E24" s="80" t="s">
        <v>75</v>
      </c>
      <c r="F24" s="65"/>
      <c r="G24" s="43" t="str">
        <f t="shared" si="0"/>
        <v xml:space="preserve">144 Oxygen  </v>
      </c>
      <c r="H24" s="43" t="str">
        <f t="shared" si="1"/>
        <v>144 酸素</v>
      </c>
    </row>
    <row r="25" spans="1:8" s="43" customFormat="1" ht="30" customHeight="1">
      <c r="A25" s="91">
        <v>153</v>
      </c>
      <c r="B25" s="46" t="s">
        <v>76</v>
      </c>
      <c r="C25" s="46" t="s">
        <v>77</v>
      </c>
      <c r="D25" s="96">
        <v>153</v>
      </c>
      <c r="E25" s="76" t="s">
        <v>77</v>
      </c>
      <c r="F25" s="62"/>
      <c r="G25" s="43" t="str">
        <f t="shared" si="0"/>
        <v xml:space="preserve">153 Perilla extract </v>
      </c>
      <c r="H25" s="43" t="str">
        <f t="shared" si="1"/>
        <v>153 シソ抽出物</v>
      </c>
    </row>
    <row r="26" spans="1:8" s="43" customFormat="1" ht="30" customHeight="1">
      <c r="A26" s="91">
        <v>163</v>
      </c>
      <c r="B26" s="46" t="s">
        <v>78</v>
      </c>
      <c r="C26" s="46" t="s">
        <v>79</v>
      </c>
      <c r="D26" s="96">
        <v>163</v>
      </c>
      <c r="E26" s="76" t="s">
        <v>79</v>
      </c>
      <c r="F26" s="62"/>
      <c r="G26" s="43" t="str">
        <f t="shared" si="0"/>
        <v xml:space="preserve">163 Hydrogen  </v>
      </c>
      <c r="H26" s="43" t="str">
        <f t="shared" si="1"/>
        <v>163 水素</v>
      </c>
    </row>
    <row r="27" spans="1:8" s="43" customFormat="1" ht="30" customHeight="1">
      <c r="A27" s="91">
        <v>165</v>
      </c>
      <c r="B27" s="46" t="s">
        <v>80</v>
      </c>
      <c r="C27" s="46" t="s">
        <v>81</v>
      </c>
      <c r="D27" s="96">
        <v>165</v>
      </c>
      <c r="E27" s="76" t="s">
        <v>81</v>
      </c>
      <c r="F27" s="62"/>
      <c r="G27" s="43" t="str">
        <f t="shared" si="0"/>
        <v xml:space="preserve">165 Powdered stevia </v>
      </c>
      <c r="H27" s="43" t="str">
        <f t="shared" si="1"/>
        <v>165 ステビア末</v>
      </c>
    </row>
    <row r="28" spans="1:8" s="43" customFormat="1" ht="30" customHeight="1">
      <c r="A28" s="91">
        <v>172</v>
      </c>
      <c r="B28" s="46" t="s">
        <v>82</v>
      </c>
      <c r="C28" s="46" t="s">
        <v>83</v>
      </c>
      <c r="D28" s="96">
        <v>172</v>
      </c>
      <c r="E28" s="76" t="s">
        <v>83</v>
      </c>
      <c r="F28" s="62"/>
      <c r="G28" s="43" t="str">
        <f t="shared" si="0"/>
        <v xml:space="preserve">172 Zeolite  </v>
      </c>
      <c r="H28" s="43" t="str">
        <f t="shared" si="1"/>
        <v>172 ゼオライト</v>
      </c>
    </row>
    <row r="29" spans="1:8" s="43" customFormat="1" ht="30" customHeight="1">
      <c r="A29" s="91">
        <v>173</v>
      </c>
      <c r="B29" s="46" t="s">
        <v>84</v>
      </c>
      <c r="C29" s="46" t="s">
        <v>85</v>
      </c>
      <c r="D29" s="96">
        <v>173</v>
      </c>
      <c r="E29" s="76" t="s">
        <v>85</v>
      </c>
      <c r="F29" s="62"/>
      <c r="G29" s="43" t="str">
        <f t="shared" si="0"/>
        <v xml:space="preserve">173 Sage extract </v>
      </c>
      <c r="H29" s="43" t="str">
        <f t="shared" si="1"/>
        <v>173 セージ抽出物</v>
      </c>
    </row>
    <row r="30" spans="1:8" s="43" customFormat="1" ht="30" customHeight="1">
      <c r="A30" s="91">
        <v>174</v>
      </c>
      <c r="B30" s="46" t="s">
        <v>86</v>
      </c>
      <c r="C30" s="46" t="s">
        <v>87</v>
      </c>
      <c r="D30" s="96">
        <v>174</v>
      </c>
      <c r="E30" s="76" t="s">
        <v>87</v>
      </c>
      <c r="F30" s="62"/>
      <c r="G30" s="43" t="str">
        <f t="shared" si="0"/>
        <v xml:space="preserve">174 Sepiolite </v>
      </c>
      <c r="H30" s="43" t="str">
        <f t="shared" si="1"/>
        <v>174 セピオライト</v>
      </c>
    </row>
    <row r="31" spans="1:8" s="43" customFormat="1" ht="30" customHeight="1">
      <c r="A31" s="91">
        <v>179</v>
      </c>
      <c r="B31" s="46" t="s">
        <v>88</v>
      </c>
      <c r="C31" s="46" t="s">
        <v>89</v>
      </c>
      <c r="D31" s="96">
        <v>179</v>
      </c>
      <c r="E31" s="76" t="s">
        <v>89</v>
      </c>
      <c r="F31" s="62"/>
      <c r="G31" s="43" t="str">
        <f t="shared" si="0"/>
        <v xml:space="preserve">179 Buckwheat ash extract </v>
      </c>
      <c r="H31" s="43" t="str">
        <f t="shared" si="1"/>
        <v>179 ソバ柄灰抽出物</v>
      </c>
    </row>
    <row r="32" spans="1:8" s="43" customFormat="1" ht="30" customHeight="1">
      <c r="A32" s="91">
        <v>180</v>
      </c>
      <c r="B32" s="46" t="s">
        <v>90</v>
      </c>
      <c r="C32" s="46" t="s">
        <v>91</v>
      </c>
      <c r="D32" s="96">
        <v>180</v>
      </c>
      <c r="E32" s="76" t="s">
        <v>91</v>
      </c>
      <c r="F32" s="62"/>
      <c r="G32" s="43" t="str">
        <f t="shared" si="0"/>
        <v xml:space="preserve">180 Sorva </v>
      </c>
      <c r="H32" s="43" t="str">
        <f t="shared" si="1"/>
        <v>180 ソルバ</v>
      </c>
    </row>
    <row r="33" spans="1:8" s="43" customFormat="1" ht="30" customHeight="1">
      <c r="A33" s="91">
        <v>181</v>
      </c>
      <c r="B33" s="46" t="s">
        <v>92</v>
      </c>
      <c r="C33" s="46" t="s">
        <v>93</v>
      </c>
      <c r="D33" s="96">
        <v>181</v>
      </c>
      <c r="E33" s="76" t="s">
        <v>93</v>
      </c>
      <c r="F33" s="62"/>
      <c r="G33" s="43" t="str">
        <f t="shared" si="0"/>
        <v xml:space="preserve">181 Sorvinha </v>
      </c>
      <c r="H33" s="43" t="str">
        <f t="shared" si="1"/>
        <v>181 ソルビンハ</v>
      </c>
    </row>
    <row r="34" spans="1:8" s="43" customFormat="1" ht="30" customHeight="1">
      <c r="A34" s="91">
        <v>182</v>
      </c>
      <c r="B34" s="46" t="s">
        <v>94</v>
      </c>
      <c r="C34" s="46" t="s">
        <v>95</v>
      </c>
      <c r="D34" s="96">
        <v>182</v>
      </c>
      <c r="E34" s="76" t="s">
        <v>95</v>
      </c>
      <c r="F34" s="62"/>
      <c r="G34" s="43" t="str">
        <f t="shared" si="0"/>
        <v xml:space="preserve">182 Soybean saponin </v>
      </c>
      <c r="H34" s="43" t="str">
        <f t="shared" si="1"/>
        <v>182 ダイズサポニン</v>
      </c>
    </row>
    <row r="35" spans="1:8" s="43" customFormat="1" ht="30" customHeight="1">
      <c r="A35" s="91">
        <v>190</v>
      </c>
      <c r="B35" s="46" t="s">
        <v>96</v>
      </c>
      <c r="C35" s="46" t="s">
        <v>97</v>
      </c>
      <c r="D35" s="96">
        <v>190</v>
      </c>
      <c r="E35" s="76" t="s">
        <v>97</v>
      </c>
      <c r="F35" s="62"/>
      <c r="G35" s="43" t="str">
        <f t="shared" si="0"/>
        <v xml:space="preserve">190 Powdered bile </v>
      </c>
      <c r="H35" s="43" t="str">
        <f t="shared" si="1"/>
        <v>190 胆汁末</v>
      </c>
    </row>
    <row r="36" spans="1:8" s="43" customFormat="1" ht="30" customHeight="1">
      <c r="A36" s="91">
        <v>193</v>
      </c>
      <c r="B36" s="46" t="s">
        <v>98</v>
      </c>
      <c r="C36" s="46" t="s">
        <v>99</v>
      </c>
      <c r="D36" s="96">
        <v>193</v>
      </c>
      <c r="E36" s="77" t="s">
        <v>192</v>
      </c>
      <c r="F36" s="62"/>
      <c r="G36" s="43" t="str">
        <f t="shared" si="0"/>
        <v xml:space="preserve">193 Tannin (extract)  </v>
      </c>
      <c r="H36" s="43" t="str">
        <f t="shared" si="1"/>
        <v>193 柿タンニン</v>
      </c>
    </row>
    <row r="37" spans="1:8" s="43" customFormat="1" ht="30" customHeight="1">
      <c r="A37" s="91">
        <v>195</v>
      </c>
      <c r="B37" s="46" t="s">
        <v>100</v>
      </c>
      <c r="C37" s="46" t="s">
        <v>101</v>
      </c>
      <c r="D37" s="96">
        <v>195</v>
      </c>
      <c r="E37" s="76" t="s">
        <v>101</v>
      </c>
      <c r="F37" s="62"/>
      <c r="G37" s="43" t="str">
        <f t="shared" si="0"/>
        <v xml:space="preserve">195 Nitrogen </v>
      </c>
      <c r="H37" s="43" t="str">
        <f t="shared" si="1"/>
        <v>195 窒素</v>
      </c>
    </row>
    <row r="38" spans="1:8" s="43" customFormat="1" ht="30" customHeight="1">
      <c r="A38" s="91">
        <v>198</v>
      </c>
      <c r="B38" s="46" t="s">
        <v>102</v>
      </c>
      <c r="C38" s="46" t="s">
        <v>103</v>
      </c>
      <c r="D38" s="96">
        <v>198</v>
      </c>
      <c r="E38" s="76" t="s">
        <v>103</v>
      </c>
      <c r="F38" s="62"/>
      <c r="G38" s="43" t="str">
        <f t="shared" si="0"/>
        <v xml:space="preserve">198 Chilte </v>
      </c>
      <c r="H38" s="43" t="str">
        <f t="shared" si="1"/>
        <v>198 チルテ</v>
      </c>
    </row>
    <row r="39" spans="1:8" s="43" customFormat="1" ht="30" customHeight="1">
      <c r="A39" s="91">
        <v>200</v>
      </c>
      <c r="B39" s="46" t="s">
        <v>104</v>
      </c>
      <c r="C39" s="46" t="s">
        <v>105</v>
      </c>
      <c r="D39" s="96">
        <v>200</v>
      </c>
      <c r="E39" s="76" t="s">
        <v>105</v>
      </c>
      <c r="F39" s="62"/>
      <c r="G39" s="43" t="str">
        <f t="shared" si="0"/>
        <v xml:space="preserve">200 Tunu </v>
      </c>
      <c r="H39" s="43" t="str">
        <f t="shared" si="1"/>
        <v>200 ツヌー</v>
      </c>
    </row>
    <row r="40" spans="1:8" s="43" customFormat="1" ht="30" customHeight="1">
      <c r="A40" s="91">
        <v>203</v>
      </c>
      <c r="B40" s="46" t="s">
        <v>106</v>
      </c>
      <c r="C40" s="45" t="s">
        <v>107</v>
      </c>
      <c r="D40" s="96">
        <v>203</v>
      </c>
      <c r="E40" s="75" t="s">
        <v>107</v>
      </c>
      <c r="F40" s="61"/>
      <c r="G40" s="43" t="str">
        <f t="shared" si="0"/>
        <v xml:space="preserve">203 Depolymerized natural rubber </v>
      </c>
      <c r="H40" s="43" t="str">
        <f t="shared" si="1"/>
        <v>203 低分子ゴム</v>
      </c>
    </row>
    <row r="41" spans="1:8" s="43" customFormat="1" ht="30" customHeight="1">
      <c r="A41" s="91">
        <v>204</v>
      </c>
      <c r="B41" s="46" t="s">
        <v>108</v>
      </c>
      <c r="C41" s="46" t="s">
        <v>109</v>
      </c>
      <c r="D41" s="96">
        <v>204</v>
      </c>
      <c r="E41" s="76" t="s">
        <v>109</v>
      </c>
      <c r="F41" s="62"/>
      <c r="G41" s="43" t="str">
        <f t="shared" si="0"/>
        <v xml:space="preserve">204 Theobromine </v>
      </c>
      <c r="H41" s="43" t="str">
        <f t="shared" si="1"/>
        <v>204 テオブロミン</v>
      </c>
    </row>
    <row r="42" spans="1:8" s="43" customFormat="1" ht="30" customHeight="1">
      <c r="A42" s="91">
        <v>207</v>
      </c>
      <c r="B42" s="46" t="s">
        <v>110</v>
      </c>
      <c r="C42" s="46" t="s">
        <v>111</v>
      </c>
      <c r="D42" s="96">
        <v>207</v>
      </c>
      <c r="E42" s="76" t="s">
        <v>111</v>
      </c>
      <c r="F42" s="62"/>
      <c r="G42" s="43" t="str">
        <f t="shared" si="0"/>
        <v xml:space="preserve">207 Iron </v>
      </c>
      <c r="H42" s="43" t="str">
        <f t="shared" si="1"/>
        <v>207 鉄</v>
      </c>
    </row>
    <row r="43" spans="1:8" s="43" customFormat="1" ht="30" customHeight="1">
      <c r="A43" s="91">
        <v>209</v>
      </c>
      <c r="B43" s="46" t="s">
        <v>112</v>
      </c>
      <c r="C43" s="46" t="s">
        <v>113</v>
      </c>
      <c r="D43" s="96">
        <v>209</v>
      </c>
      <c r="E43" s="76" t="s">
        <v>113</v>
      </c>
      <c r="F43" s="62"/>
      <c r="G43" s="43" t="str">
        <f t="shared" si="0"/>
        <v xml:space="preserve">209 Copper  </v>
      </c>
      <c r="H43" s="43" t="str">
        <f t="shared" si="1"/>
        <v>209 銅</v>
      </c>
    </row>
    <row r="44" spans="1:8" s="43" customFormat="1" ht="30" customHeight="1">
      <c r="A44" s="91">
        <v>226</v>
      </c>
      <c r="B44" s="46" t="s">
        <v>114</v>
      </c>
      <c r="C44" s="46" t="s">
        <v>115</v>
      </c>
      <c r="D44" s="96">
        <v>226</v>
      </c>
      <c r="E44" s="76" t="s">
        <v>115</v>
      </c>
      <c r="F44" s="62"/>
      <c r="G44" s="43" t="str">
        <f t="shared" si="0"/>
        <v xml:space="preserve">226 Petroleum naphtha </v>
      </c>
      <c r="H44" s="43" t="str">
        <f t="shared" si="1"/>
        <v>226 ナフサ</v>
      </c>
    </row>
    <row r="45" spans="1:8" s="43" customFormat="1" ht="30" customHeight="1">
      <c r="A45" s="91">
        <v>227</v>
      </c>
      <c r="B45" s="50" t="s">
        <v>116</v>
      </c>
      <c r="C45" s="46" t="s">
        <v>117</v>
      </c>
      <c r="D45" s="96">
        <v>227</v>
      </c>
      <c r="E45" s="77" t="s">
        <v>193</v>
      </c>
      <c r="F45" s="71" t="s">
        <v>194</v>
      </c>
      <c r="G45" s="43" t="str">
        <f t="shared" si="0"/>
        <v xml:space="preserve">227 Coffee bean extract 【Powder products】 </v>
      </c>
      <c r="H45" s="43" t="s">
        <v>211</v>
      </c>
    </row>
    <row r="46" spans="1:8" s="43" customFormat="1" ht="30" customHeight="1">
      <c r="A46" s="91">
        <v>230</v>
      </c>
      <c r="B46" s="46" t="s">
        <v>118</v>
      </c>
      <c r="C46" s="46" t="s">
        <v>119</v>
      </c>
      <c r="D46" s="96">
        <v>230</v>
      </c>
      <c r="E46" s="76" t="s">
        <v>119</v>
      </c>
      <c r="F46" s="62"/>
      <c r="G46" s="43" t="str">
        <f t="shared" si="0"/>
        <v xml:space="preserve">230 Niger gutta </v>
      </c>
      <c r="H46" s="43" t="str">
        <f t="shared" si="1"/>
        <v>230 ニガーグッタ</v>
      </c>
    </row>
    <row r="47" spans="1:8" s="43" customFormat="1" ht="30" customHeight="1">
      <c r="A47" s="91">
        <v>231</v>
      </c>
      <c r="B47" s="46" t="s">
        <v>120</v>
      </c>
      <c r="C47" s="46" t="s">
        <v>121</v>
      </c>
      <c r="D47" s="96">
        <v>231</v>
      </c>
      <c r="E47" s="76" t="s">
        <v>121</v>
      </c>
      <c r="F47" s="62"/>
      <c r="G47" s="43" t="str">
        <f t="shared" si="0"/>
        <v xml:space="preserve">231 Absinth extract  </v>
      </c>
      <c r="H47" s="43" t="str">
        <f t="shared" si="1"/>
        <v>231 ニガヨモギ抽出物</v>
      </c>
    </row>
    <row r="48" spans="1:8" s="43" customFormat="1" ht="30" customHeight="1">
      <c r="A48" s="91">
        <v>232</v>
      </c>
      <c r="B48" s="46" t="s">
        <v>122</v>
      </c>
      <c r="C48" s="46" t="s">
        <v>123</v>
      </c>
      <c r="D48" s="96">
        <v>232</v>
      </c>
      <c r="E48" s="76" t="s">
        <v>123</v>
      </c>
      <c r="F48" s="62"/>
      <c r="G48" s="43" t="str">
        <f t="shared" si="0"/>
        <v xml:space="preserve">232 Nickel </v>
      </c>
      <c r="H48" s="43" t="str">
        <f t="shared" si="1"/>
        <v>232 ニッケル</v>
      </c>
    </row>
    <row r="49" spans="1:8" s="43" customFormat="1" ht="30" customHeight="1">
      <c r="A49" s="91">
        <v>234</v>
      </c>
      <c r="B49" s="46" t="s">
        <v>124</v>
      </c>
      <c r="C49" s="46" t="s">
        <v>125</v>
      </c>
      <c r="D49" s="96">
        <v>234</v>
      </c>
      <c r="E49" s="76" t="s">
        <v>125</v>
      </c>
      <c r="F49" s="62"/>
      <c r="G49" s="43" t="str">
        <f t="shared" si="0"/>
        <v xml:space="preserve">234 Roasted rice bran extract  </v>
      </c>
      <c r="H49" s="43" t="str">
        <f t="shared" si="1"/>
        <v>234 ばい煎コメヌカ抽出物</v>
      </c>
    </row>
    <row r="50" spans="1:8" s="43" customFormat="1" ht="30" customHeight="1">
      <c r="A50" s="91">
        <v>235</v>
      </c>
      <c r="B50" s="46" t="s">
        <v>126</v>
      </c>
      <c r="C50" s="46" t="s">
        <v>127</v>
      </c>
      <c r="D50" s="96">
        <v>235</v>
      </c>
      <c r="E50" s="76" t="s">
        <v>127</v>
      </c>
      <c r="F50" s="62"/>
      <c r="G50" s="43" t="str">
        <f t="shared" si="0"/>
        <v xml:space="preserve">235 Roasted soybean extract  </v>
      </c>
      <c r="H50" s="43" t="str">
        <f t="shared" si="1"/>
        <v>235 ばい煎ダイズ抽出物</v>
      </c>
    </row>
    <row r="51" spans="1:8" s="43" customFormat="1" ht="30" customHeight="1">
      <c r="A51" s="91">
        <v>237</v>
      </c>
      <c r="B51" s="46" t="s">
        <v>128</v>
      </c>
      <c r="C51" s="46" t="s">
        <v>129</v>
      </c>
      <c r="D51" s="96">
        <v>237</v>
      </c>
      <c r="E51" s="76" t="s">
        <v>129</v>
      </c>
      <c r="F51" s="62"/>
      <c r="G51" s="43" t="str">
        <f t="shared" si="0"/>
        <v xml:space="preserve">237 Platinum  </v>
      </c>
      <c r="H51" s="43" t="str">
        <f t="shared" si="1"/>
        <v>237 白金</v>
      </c>
    </row>
    <row r="52" spans="1:8" s="43" customFormat="1" ht="30" customHeight="1">
      <c r="A52" s="91">
        <v>241</v>
      </c>
      <c r="B52" s="46" t="s">
        <v>130</v>
      </c>
      <c r="C52" s="46" t="s">
        <v>131</v>
      </c>
      <c r="D52" s="96">
        <v>241</v>
      </c>
      <c r="E52" s="76" t="s">
        <v>131</v>
      </c>
      <c r="F52" s="62"/>
      <c r="G52" s="43" t="str">
        <f t="shared" si="0"/>
        <v xml:space="preserve">241 Palladium </v>
      </c>
      <c r="H52" s="43" t="str">
        <f t="shared" si="1"/>
        <v>241 パラジウム</v>
      </c>
    </row>
    <row r="53" spans="1:8" s="43" customFormat="1" ht="30" customHeight="1">
      <c r="A53" s="91">
        <v>251</v>
      </c>
      <c r="B53" s="46" t="s">
        <v>132</v>
      </c>
      <c r="C53" s="46" t="s">
        <v>133</v>
      </c>
      <c r="D53" s="96">
        <v>251</v>
      </c>
      <c r="E53" s="76" t="s">
        <v>133</v>
      </c>
      <c r="F53" s="62"/>
      <c r="G53" s="43" t="str">
        <f t="shared" si="0"/>
        <v xml:space="preserve">251 Vermiculite </v>
      </c>
      <c r="H53" s="43" t="str">
        <f t="shared" si="1"/>
        <v>251 ひる石</v>
      </c>
    </row>
    <row r="54" spans="1:8" s="43" customFormat="1" ht="30" customHeight="1">
      <c r="A54" s="91">
        <v>260</v>
      </c>
      <c r="B54" s="46" t="s">
        <v>134</v>
      </c>
      <c r="C54" s="46" t="s">
        <v>135</v>
      </c>
      <c r="D54" s="96">
        <v>260</v>
      </c>
      <c r="E54" s="76" t="s">
        <v>135</v>
      </c>
      <c r="F54" s="62"/>
      <c r="G54" s="43" t="str">
        <f t="shared" si="0"/>
        <v xml:space="preserve">260 Butane </v>
      </c>
      <c r="H54" s="43" t="str">
        <f t="shared" si="1"/>
        <v>260 ブタン</v>
      </c>
    </row>
    <row r="55" spans="1:8" s="43" customFormat="1" ht="30" customHeight="1">
      <c r="A55" s="91">
        <v>262</v>
      </c>
      <c r="B55" s="46" t="s">
        <v>136</v>
      </c>
      <c r="C55" s="46" t="s">
        <v>137</v>
      </c>
      <c r="D55" s="96">
        <v>262</v>
      </c>
      <c r="E55" s="76" t="s">
        <v>137</v>
      </c>
      <c r="F55" s="62"/>
      <c r="G55" s="43" t="str">
        <f t="shared" si="0"/>
        <v xml:space="preserve">262 Grape skin-derived substance </v>
      </c>
      <c r="H55" s="43" t="str">
        <f t="shared" si="1"/>
        <v>262 ブドウ果皮抽出物</v>
      </c>
    </row>
    <row r="56" spans="1:8" s="43" customFormat="1" ht="30" customHeight="1">
      <c r="A56" s="91">
        <v>264</v>
      </c>
      <c r="B56" s="46" t="s">
        <v>138</v>
      </c>
      <c r="C56" s="45" t="s">
        <v>139</v>
      </c>
      <c r="D56" s="96">
        <v>264</v>
      </c>
      <c r="E56" s="75" t="s">
        <v>139</v>
      </c>
      <c r="F56" s="61"/>
      <c r="G56" s="43" t="str">
        <f t="shared" si="0"/>
        <v xml:space="preserve">264 Brazilian licorice extract </v>
      </c>
      <c r="H56" s="43" t="str">
        <f t="shared" si="1"/>
        <v>264 ブラジルカンゾウ抽出物</v>
      </c>
    </row>
    <row r="57" spans="1:8" s="43" customFormat="1" ht="30" customHeight="1">
      <c r="A57" s="91">
        <v>269</v>
      </c>
      <c r="B57" s="46" t="s">
        <v>140</v>
      </c>
      <c r="C57" s="46" t="s">
        <v>141</v>
      </c>
      <c r="D57" s="96">
        <v>269</v>
      </c>
      <c r="E57" s="76" t="s">
        <v>141</v>
      </c>
      <c r="F57" s="62"/>
      <c r="G57" s="43" t="str">
        <f t="shared" si="0"/>
        <v xml:space="preserve">269 Propane </v>
      </c>
      <c r="H57" s="43" t="str">
        <f t="shared" si="1"/>
        <v>269 プロパン</v>
      </c>
    </row>
    <row r="58" spans="1:8" s="43" customFormat="1" ht="30" customHeight="1">
      <c r="A58" s="91">
        <v>270</v>
      </c>
      <c r="B58" s="46" t="s">
        <v>142</v>
      </c>
      <c r="C58" s="46" t="s">
        <v>143</v>
      </c>
      <c r="D58" s="96">
        <v>270</v>
      </c>
      <c r="E58" s="76" t="s">
        <v>143</v>
      </c>
      <c r="F58" s="62"/>
      <c r="G58" s="43" t="str">
        <f t="shared" si="0"/>
        <v xml:space="preserve">270 Propolis extract  </v>
      </c>
      <c r="H58" s="43" t="str">
        <f t="shared" si="1"/>
        <v>270 プロポリス抽出物</v>
      </c>
    </row>
    <row r="59" spans="1:8" s="43" customFormat="1" ht="30" customHeight="1">
      <c r="A59" s="91">
        <v>275</v>
      </c>
      <c r="B59" s="46" t="s">
        <v>144</v>
      </c>
      <c r="C59" s="46" t="s">
        <v>145</v>
      </c>
      <c r="D59" s="96">
        <v>275</v>
      </c>
      <c r="E59" s="76" t="s">
        <v>145</v>
      </c>
      <c r="F59" s="62"/>
      <c r="G59" s="43" t="str">
        <f t="shared" si="0"/>
        <v xml:space="preserve">275 Powdered rice hulls </v>
      </c>
      <c r="H59" s="43" t="str">
        <f t="shared" si="1"/>
        <v>275 粉末モミガラ</v>
      </c>
    </row>
    <row r="60" spans="1:8" s="43" customFormat="1" ht="30" customHeight="1">
      <c r="A60" s="91">
        <v>276</v>
      </c>
      <c r="B60" s="46" t="s">
        <v>146</v>
      </c>
      <c r="C60" s="46" t="s">
        <v>147</v>
      </c>
      <c r="D60" s="96">
        <v>276</v>
      </c>
      <c r="E60" s="76" t="s">
        <v>147</v>
      </c>
      <c r="F60" s="62"/>
      <c r="G60" s="43" t="str">
        <f t="shared" si="0"/>
        <v xml:space="preserve">276 Pecan nut colour  </v>
      </c>
      <c r="H60" s="43" t="str">
        <f t="shared" si="1"/>
        <v>276 ペカンナッツ色素</v>
      </c>
    </row>
    <row r="61" spans="1:8" s="43" customFormat="1" ht="30" customHeight="1">
      <c r="A61" s="91">
        <v>288</v>
      </c>
      <c r="B61" s="46" t="s">
        <v>148</v>
      </c>
      <c r="C61" s="46" t="s">
        <v>149</v>
      </c>
      <c r="D61" s="96">
        <v>288</v>
      </c>
      <c r="E61" s="76" t="s">
        <v>149</v>
      </c>
      <c r="F61" s="62"/>
      <c r="G61" s="43" t="str">
        <f t="shared" si="0"/>
        <v xml:space="preserve">288 Venezuela chicle </v>
      </c>
      <c r="H61" s="43" t="str">
        <f t="shared" si="1"/>
        <v>288 ベネズエラチクル</v>
      </c>
    </row>
    <row r="62" spans="1:8" s="43" customFormat="1" ht="30" customHeight="1">
      <c r="A62" s="91">
        <v>295</v>
      </c>
      <c r="B62" s="46" t="s">
        <v>150</v>
      </c>
      <c r="C62" s="46" t="s">
        <v>151</v>
      </c>
      <c r="D62" s="96">
        <v>295</v>
      </c>
      <c r="E62" s="76" t="s">
        <v>151</v>
      </c>
      <c r="F62" s="62"/>
      <c r="G62" s="43" t="str">
        <f t="shared" si="0"/>
        <v xml:space="preserve">295 Helium </v>
      </c>
      <c r="H62" s="43" t="str">
        <f t="shared" si="1"/>
        <v>295 ヘリウム</v>
      </c>
    </row>
    <row r="63" spans="1:8" s="43" customFormat="1" ht="30" customHeight="1">
      <c r="A63" s="91">
        <v>300</v>
      </c>
      <c r="B63" s="46" t="s">
        <v>152</v>
      </c>
      <c r="C63" s="46" t="s">
        <v>153</v>
      </c>
      <c r="D63" s="96">
        <v>300</v>
      </c>
      <c r="E63" s="76" t="s">
        <v>153</v>
      </c>
      <c r="F63" s="62"/>
      <c r="G63" s="43" t="str">
        <f t="shared" si="0"/>
        <v xml:space="preserve">300 Jojoba wax </v>
      </c>
      <c r="H63" s="43" t="str">
        <f t="shared" si="1"/>
        <v>300 ホホバロウ</v>
      </c>
    </row>
    <row r="64" spans="1:8" s="43" customFormat="1" ht="30" customHeight="1">
      <c r="A64" s="91">
        <v>305</v>
      </c>
      <c r="B64" s="46" t="s">
        <v>154</v>
      </c>
      <c r="C64" s="46" t="s">
        <v>155</v>
      </c>
      <c r="D64" s="96">
        <v>305</v>
      </c>
      <c r="E64" s="76" t="s">
        <v>155</v>
      </c>
      <c r="F64" s="62"/>
      <c r="G64" s="43" t="str">
        <f t="shared" si="0"/>
        <v xml:space="preserve">305 Mastic gum </v>
      </c>
      <c r="H64" s="43" t="str">
        <f t="shared" si="1"/>
        <v>305 マスチック</v>
      </c>
    </row>
    <row r="65" spans="1:8" s="43" customFormat="1" ht="30" customHeight="1">
      <c r="A65" s="91">
        <v>306</v>
      </c>
      <c r="B65" s="46" t="s">
        <v>156</v>
      </c>
      <c r="C65" s="45" t="s">
        <v>157</v>
      </c>
      <c r="D65" s="96">
        <v>306</v>
      </c>
      <c r="E65" s="75" t="s">
        <v>157</v>
      </c>
      <c r="F65" s="61"/>
      <c r="G65" s="43" t="str">
        <f t="shared" si="0"/>
        <v xml:space="preserve">306 Massaranduba chocolate </v>
      </c>
      <c r="H65" s="43" t="str">
        <f t="shared" si="1"/>
        <v>306 マッサランドバチョコレート</v>
      </c>
    </row>
    <row r="66" spans="1:8" s="43" customFormat="1" ht="30" customHeight="1">
      <c r="A66" s="91">
        <v>307</v>
      </c>
      <c r="B66" s="46" t="s">
        <v>158</v>
      </c>
      <c r="C66" s="51" t="s">
        <v>159</v>
      </c>
      <c r="D66" s="96">
        <v>307</v>
      </c>
      <c r="E66" s="81" t="s">
        <v>159</v>
      </c>
      <c r="F66" s="66"/>
      <c r="G66" s="43" t="str">
        <f t="shared" si="0"/>
        <v xml:space="preserve">307 Massaranduba balata </v>
      </c>
      <c r="H66" s="43" t="str">
        <f t="shared" si="1"/>
        <v>307 マッサランドババラタ</v>
      </c>
    </row>
    <row r="67" spans="1:8" s="43" customFormat="1" ht="30" customHeight="1">
      <c r="A67" s="91">
        <v>311</v>
      </c>
      <c r="B67" s="50" t="s">
        <v>160</v>
      </c>
      <c r="C67" s="52" t="s">
        <v>161</v>
      </c>
      <c r="D67" s="96">
        <v>311</v>
      </c>
      <c r="E67" s="82" t="s">
        <v>199</v>
      </c>
      <c r="F67" s="72" t="s">
        <v>195</v>
      </c>
      <c r="G67" s="43" t="str">
        <f t="shared" ref="G67:G84" si="2">D67&amp;" "&amp;E67&amp;" "&amp;F67</f>
        <v>311 Non-calcinated calcium 【Non-calcinated shell calcium】</v>
      </c>
      <c r="H67" s="43" t="s">
        <v>207</v>
      </c>
    </row>
    <row r="68" spans="1:8" s="43" customFormat="1" ht="30" customHeight="1">
      <c r="A68" s="91"/>
      <c r="B68" s="50"/>
      <c r="C68" s="52"/>
      <c r="D68" s="96"/>
      <c r="E68" s="82" t="s">
        <v>199</v>
      </c>
      <c r="F68" s="72" t="s">
        <v>196</v>
      </c>
      <c r="G68" s="43" t="str">
        <f t="shared" si="2"/>
        <v xml:space="preserve"> Non-calcinated calcium 【Non-calcinated bone calcium】</v>
      </c>
      <c r="H68" s="43" t="s">
        <v>208</v>
      </c>
    </row>
    <row r="69" spans="1:8" s="43" customFormat="1" ht="30" customHeight="1">
      <c r="A69" s="91"/>
      <c r="B69" s="50"/>
      <c r="C69" s="52"/>
      <c r="D69" s="96"/>
      <c r="E69" s="82" t="s">
        <v>199</v>
      </c>
      <c r="F69" s="72" t="s">
        <v>197</v>
      </c>
      <c r="G69" s="43" t="str">
        <f t="shared" si="2"/>
        <v xml:space="preserve"> Non-calcinated calcium 【Non-calcinated eggshell calcium】</v>
      </c>
      <c r="H69" s="43" t="s">
        <v>209</v>
      </c>
    </row>
    <row r="70" spans="1:8" s="43" customFormat="1" ht="30" customHeight="1">
      <c r="A70" s="91"/>
      <c r="B70" s="50"/>
      <c r="C70" s="52"/>
      <c r="D70" s="96"/>
      <c r="E70" s="82" t="s">
        <v>199</v>
      </c>
      <c r="F70" s="72" t="s">
        <v>198</v>
      </c>
      <c r="G70" s="43" t="str">
        <f t="shared" si="2"/>
        <v xml:space="preserve"> Non-calcinated calcium 【Non-calcinated  mother-of-pearl layer calcium】</v>
      </c>
      <c r="H70" s="43" t="s">
        <v>210</v>
      </c>
    </row>
    <row r="71" spans="1:8" s="43" customFormat="1" ht="30" customHeight="1">
      <c r="A71" s="91">
        <v>317</v>
      </c>
      <c r="B71" s="46" t="s">
        <v>162</v>
      </c>
      <c r="C71" s="53" t="s">
        <v>163</v>
      </c>
      <c r="D71" s="96">
        <v>317</v>
      </c>
      <c r="E71" s="76" t="s">
        <v>163</v>
      </c>
      <c r="F71" s="67"/>
      <c r="G71" s="43" t="str">
        <f t="shared" si="2"/>
        <v xml:space="preserve">317 Purple yam colour </v>
      </c>
      <c r="H71" s="43" t="str">
        <f t="shared" ref="H71:H84" si="3">A71&amp;" "&amp;B71</f>
        <v>317 ムラサキヤマイモ色素</v>
      </c>
    </row>
    <row r="72" spans="1:8" s="43" customFormat="1" ht="30" customHeight="1">
      <c r="A72" s="91">
        <v>321</v>
      </c>
      <c r="B72" s="46" t="s">
        <v>164</v>
      </c>
      <c r="C72" s="54" t="s">
        <v>165</v>
      </c>
      <c r="D72" s="96">
        <v>321</v>
      </c>
      <c r="E72" s="75" t="s">
        <v>165</v>
      </c>
      <c r="F72" s="68"/>
      <c r="G72" s="43" t="str">
        <f t="shared" si="2"/>
        <v xml:space="preserve">321 Melaleuca oil </v>
      </c>
      <c r="H72" s="43" t="str">
        <f t="shared" si="3"/>
        <v>321 メラロイカ精油</v>
      </c>
    </row>
    <row r="73" spans="1:8" s="43" customFormat="1" ht="30" customHeight="1">
      <c r="A73" s="91">
        <v>324</v>
      </c>
      <c r="B73" s="46" t="s">
        <v>166</v>
      </c>
      <c r="C73" s="53" t="s">
        <v>167</v>
      </c>
      <c r="D73" s="96">
        <v>324</v>
      </c>
      <c r="E73" s="76" t="s">
        <v>167</v>
      </c>
      <c r="F73" s="67"/>
      <c r="G73" s="43" t="str">
        <f t="shared" si="2"/>
        <v xml:space="preserve">324 Wood chip </v>
      </c>
      <c r="H73" s="43" t="str">
        <f t="shared" si="3"/>
        <v>324 木材チップ</v>
      </c>
    </row>
    <row r="74" spans="1:8" s="43" customFormat="1" ht="30" customHeight="1">
      <c r="A74" s="91">
        <v>325</v>
      </c>
      <c r="B74" s="46" t="s">
        <v>168</v>
      </c>
      <c r="C74" s="53" t="s">
        <v>169</v>
      </c>
      <c r="D74" s="96">
        <v>325</v>
      </c>
      <c r="E74" s="76" t="s">
        <v>169</v>
      </c>
      <c r="F74" s="67"/>
      <c r="G74" s="43" t="str">
        <f t="shared" si="2"/>
        <v xml:space="preserve">325 Charcoal </v>
      </c>
      <c r="H74" s="43" t="str">
        <f t="shared" si="3"/>
        <v>325 木炭</v>
      </c>
    </row>
    <row r="75" spans="1:8" s="43" customFormat="1" ht="30" customHeight="1">
      <c r="A75" s="91">
        <v>327</v>
      </c>
      <c r="B75" s="46" t="s">
        <v>170</v>
      </c>
      <c r="C75" s="53" t="s">
        <v>171</v>
      </c>
      <c r="D75" s="96">
        <v>327</v>
      </c>
      <c r="E75" s="76" t="s">
        <v>171</v>
      </c>
      <c r="F75" s="67"/>
      <c r="G75" s="43" t="str">
        <f t="shared" si="2"/>
        <v xml:space="preserve">327 Timber ash   </v>
      </c>
      <c r="H75" s="43" t="str">
        <f t="shared" si="3"/>
        <v>327 木灰</v>
      </c>
    </row>
    <row r="76" spans="1:8" s="43" customFormat="1" ht="30" customHeight="1">
      <c r="A76" s="91">
        <v>328</v>
      </c>
      <c r="B76" s="46" t="s">
        <v>172</v>
      </c>
      <c r="C76" s="53" t="s">
        <v>173</v>
      </c>
      <c r="D76" s="96">
        <v>328</v>
      </c>
      <c r="E76" s="76" t="s">
        <v>173</v>
      </c>
      <c r="F76" s="67"/>
      <c r="G76" s="43" t="str">
        <f t="shared" si="2"/>
        <v xml:space="preserve">328 Timber ash extract  </v>
      </c>
      <c r="H76" s="43" t="str">
        <f t="shared" si="3"/>
        <v>328 木灰抽出物</v>
      </c>
    </row>
    <row r="77" spans="1:8" s="43" customFormat="1" ht="30" customHeight="1">
      <c r="A77" s="91">
        <v>346</v>
      </c>
      <c r="B77" s="46" t="s">
        <v>174</v>
      </c>
      <c r="C77" s="45" t="s">
        <v>175</v>
      </c>
      <c r="D77" s="96">
        <v>346</v>
      </c>
      <c r="E77" s="75" t="s">
        <v>175</v>
      </c>
      <c r="F77" s="61"/>
      <c r="G77" s="43" t="str">
        <f t="shared" si="2"/>
        <v xml:space="preserve">346 Linter cellulose </v>
      </c>
      <c r="H77" s="43" t="str">
        <f t="shared" si="3"/>
        <v>346 リンターセルロース</v>
      </c>
    </row>
    <row r="78" spans="1:8" s="43" customFormat="1" ht="30" customHeight="1">
      <c r="A78" s="91">
        <v>349</v>
      </c>
      <c r="B78" s="46" t="s">
        <v>176</v>
      </c>
      <c r="C78" s="55" t="s">
        <v>177</v>
      </c>
      <c r="D78" s="96">
        <v>349</v>
      </c>
      <c r="E78" s="83" t="s">
        <v>177</v>
      </c>
      <c r="F78" s="69"/>
      <c r="G78" s="43" t="str">
        <f t="shared" si="2"/>
        <v xml:space="preserve">349 Ruthenium </v>
      </c>
      <c r="H78" s="43" t="str">
        <f t="shared" si="3"/>
        <v>349 ルテニウム</v>
      </c>
    </row>
    <row r="79" spans="1:8" s="43" customFormat="1" ht="30" customHeight="1">
      <c r="A79" s="91">
        <v>350</v>
      </c>
      <c r="B79" s="44" t="s">
        <v>178</v>
      </c>
      <c r="C79" s="47" t="s">
        <v>179</v>
      </c>
      <c r="D79" s="96">
        <v>350</v>
      </c>
      <c r="E79" s="84" t="s">
        <v>200</v>
      </c>
      <c r="F79" s="73" t="s">
        <v>201</v>
      </c>
      <c r="G79" s="43" t="str">
        <f t="shared" si="2"/>
        <v>350 Mannentake extract 【Mycelium】</v>
      </c>
      <c r="H79" s="43" t="str">
        <f t="shared" si="3"/>
        <v>350 レイシ抽出物</v>
      </c>
    </row>
    <row r="80" spans="1:8" s="43" customFormat="1" ht="30" customHeight="1">
      <c r="A80" s="91"/>
      <c r="B80" s="44"/>
      <c r="C80" s="47"/>
      <c r="D80" s="96">
        <v>350</v>
      </c>
      <c r="E80" s="84" t="s">
        <v>200</v>
      </c>
      <c r="F80" s="73" t="s">
        <v>202</v>
      </c>
      <c r="G80" s="43" t="str">
        <f t="shared" si="2"/>
        <v>350 Mannentake extract 【The culture fluid of the mycelium】</v>
      </c>
    </row>
    <row r="81" spans="1:8" s="43" customFormat="1" ht="30" customHeight="1">
      <c r="A81" s="91"/>
      <c r="B81" s="44"/>
      <c r="C81" s="47"/>
      <c r="D81" s="96">
        <v>350</v>
      </c>
      <c r="E81" s="84" t="s">
        <v>200</v>
      </c>
      <c r="F81" s="73" t="s">
        <v>203</v>
      </c>
      <c r="G81" s="43" t="str">
        <f t="shared" si="2"/>
        <v>350 Mannentake extract 【The culture fluid of the fruit body】</v>
      </c>
    </row>
    <row r="82" spans="1:8" s="43" customFormat="1" ht="30" customHeight="1">
      <c r="A82" s="91">
        <v>351</v>
      </c>
      <c r="B82" s="46" t="s">
        <v>180</v>
      </c>
      <c r="C82" s="45" t="s">
        <v>181</v>
      </c>
      <c r="D82" s="96">
        <v>351</v>
      </c>
      <c r="E82" s="75" t="s">
        <v>181</v>
      </c>
      <c r="F82" s="61"/>
      <c r="G82" s="43" t="str">
        <f t="shared" si="2"/>
        <v xml:space="preserve">351 Leche de vaca </v>
      </c>
      <c r="H82" s="43" t="str">
        <f t="shared" si="3"/>
        <v>351 レッチュデバカ</v>
      </c>
    </row>
    <row r="83" spans="1:8" s="43" customFormat="1" ht="30" customHeight="1">
      <c r="A83" s="91">
        <v>354</v>
      </c>
      <c r="B83" s="46" t="s">
        <v>182</v>
      </c>
      <c r="C83" s="53" t="s">
        <v>183</v>
      </c>
      <c r="D83" s="96">
        <v>354</v>
      </c>
      <c r="E83" s="76" t="s">
        <v>183</v>
      </c>
      <c r="F83" s="67"/>
      <c r="G83" s="43" t="str">
        <f t="shared" si="2"/>
        <v xml:space="preserve">354 Logwood colour  </v>
      </c>
      <c r="H83" s="43" t="str">
        <f t="shared" si="3"/>
        <v>354 ログウッド色素</v>
      </c>
    </row>
    <row r="84" spans="1:8" s="43" customFormat="1" ht="30" customHeight="1" thickBot="1">
      <c r="A84" s="92">
        <v>355</v>
      </c>
      <c r="B84" s="56" t="s">
        <v>184</v>
      </c>
      <c r="C84" s="57" t="s">
        <v>185</v>
      </c>
      <c r="D84" s="97">
        <v>355</v>
      </c>
      <c r="E84" s="85" t="s">
        <v>185</v>
      </c>
      <c r="F84" s="61"/>
      <c r="G84" s="43" t="str">
        <f t="shared" si="2"/>
        <v xml:space="preserve">355 Rosidinha </v>
      </c>
      <c r="H84" s="43" t="str">
        <f t="shared" si="3"/>
        <v>355 ロシディンハ</v>
      </c>
    </row>
    <row r="85" spans="1:8" ht="30" customHeight="1">
      <c r="A85" s="107" t="s">
        <v>186</v>
      </c>
      <c r="B85" s="107"/>
      <c r="C85" s="107"/>
      <c r="D85" s="98"/>
      <c r="E85" s="86"/>
    </row>
    <row r="86" spans="1:8" ht="30" customHeight="1">
      <c r="A86" s="107"/>
      <c r="B86" s="107"/>
      <c r="C86" s="107"/>
      <c r="D86" s="98"/>
      <c r="E86" s="86"/>
    </row>
    <row r="87" spans="1:8" ht="30" customHeight="1">
      <c r="A87" s="108" t="s">
        <v>187</v>
      </c>
      <c r="B87" s="108"/>
      <c r="C87" s="109"/>
      <c r="D87" s="99"/>
      <c r="E87" s="87"/>
    </row>
    <row r="88" spans="1:8" ht="30" customHeight="1">
      <c r="A88" s="109"/>
      <c r="B88" s="109"/>
      <c r="C88" s="109"/>
      <c r="D88" s="99"/>
      <c r="E88" s="87"/>
    </row>
    <row r="90" spans="1:8" ht="30" customHeight="1">
      <c r="A90" s="58"/>
      <c r="B90" s="36"/>
      <c r="C90" s="36"/>
      <c r="D90" s="100"/>
      <c r="E90" s="88"/>
    </row>
    <row r="91" spans="1:8" ht="30" customHeight="1">
      <c r="A91" s="59"/>
      <c r="B91" s="40"/>
      <c r="C91" s="40"/>
      <c r="D91" s="101"/>
      <c r="E91" s="89"/>
    </row>
  </sheetData>
  <mergeCells count="2">
    <mergeCell ref="A85:C86"/>
    <mergeCell ref="A87:C88"/>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Appendix 2-1</vt:lpstr>
      <vt:lpstr>No. and Name</vt:lpstr>
      <vt:lpstr>'Appendix 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2023-06-13T11:26:13Z</dcterms:modified>
</cp:coreProperties>
</file>