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1160100/WorkingDocLib/☆４総薬ライン（Ｂ文書）/06.予算/R8執行/薬局機能高度化推進事業/01_地域における医薬品提供体制等の構築・強化に係るモデル事業一式/02_事業管理/12_実施要綱・申請書類/10141000時点/"/>
    </mc:Choice>
  </mc:AlternateContent>
  <xr:revisionPtr revIDLastSave="38" documentId="8_{6DFBFAED-64D7-4032-929F-7EA248C353AE}" xr6:coauthVersionLast="47" xr6:coauthVersionMax="47" xr10:uidLastSave="{9D318B3C-C6CC-40C7-A386-E6793F59B400}"/>
  <bookViews>
    <workbookView xWindow="-120" yWindow="-120" windowWidth="29040" windowHeight="17520" activeTab="1" xr2:uid="{61C0F17E-6905-4E65-BC93-29253934CE13}"/>
  </bookViews>
  <sheets>
    <sheet name="積算内訳フォーム " sheetId="2" r:id="rId1"/>
    <sheet name="記入例 " sheetId="3" r:id="rId2"/>
  </sheets>
  <definedNames>
    <definedName name="_xlnm.Print_Area" localSheetId="1">'記入例 '!$A$1:$R$76</definedName>
    <definedName name="_xlnm.Print_Area" localSheetId="0">'積算内訳フォーム '!$A$1:$R$76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4" i="3" l="1"/>
  <c r="F75" i="3" s="1"/>
  <c r="F67" i="3"/>
  <c r="F66" i="3"/>
  <c r="F64" i="3"/>
  <c r="F59" i="3"/>
  <c r="F58" i="3"/>
  <c r="F55" i="3"/>
  <c r="F54" i="3"/>
  <c r="F51" i="3"/>
  <c r="F50" i="3"/>
  <c r="F47" i="3"/>
  <c r="F46" i="3"/>
  <c r="F43" i="3"/>
  <c r="F42" i="3"/>
  <c r="F38" i="3"/>
  <c r="F37" i="3"/>
  <c r="F36" i="3"/>
  <c r="F35" i="3"/>
  <c r="F34" i="3"/>
  <c r="F33" i="3"/>
  <c r="F29" i="3"/>
  <c r="F28" i="3"/>
  <c r="F27" i="3"/>
  <c r="F26" i="3"/>
  <c r="F25" i="3"/>
  <c r="F24" i="3"/>
  <c r="F21" i="3"/>
  <c r="F20" i="3"/>
  <c r="F19" i="3"/>
  <c r="F18" i="3"/>
  <c r="F17" i="3"/>
  <c r="F16" i="3"/>
  <c r="F15" i="3"/>
  <c r="F14" i="3"/>
  <c r="F13" i="3"/>
  <c r="F74" i="2"/>
  <c r="F75" i="2" s="1"/>
  <c r="F67" i="2"/>
  <c r="F66" i="2"/>
  <c r="F64" i="2"/>
  <c r="F59" i="2"/>
  <c r="F58" i="2"/>
  <c r="F55" i="2"/>
  <c r="F54" i="2"/>
  <c r="F51" i="2"/>
  <c r="F50" i="2"/>
  <c r="F47" i="2"/>
  <c r="F46" i="2"/>
  <c r="F43" i="2"/>
  <c r="F42" i="2"/>
  <c r="F38" i="2"/>
  <c r="F37" i="2"/>
  <c r="F36" i="2"/>
  <c r="F35" i="2"/>
  <c r="F34" i="2"/>
  <c r="F33" i="2"/>
  <c r="F29" i="2"/>
  <c r="F28" i="2"/>
  <c r="F27" i="2"/>
  <c r="F26" i="2"/>
  <c r="F25" i="2"/>
  <c r="F24" i="2"/>
  <c r="F21" i="2"/>
  <c r="F20" i="2"/>
  <c r="F19" i="2"/>
  <c r="F18" i="2"/>
  <c r="F17" i="2"/>
  <c r="F16" i="2"/>
  <c r="F15" i="2"/>
  <c r="F14" i="2"/>
  <c r="F13" i="2"/>
  <c r="F48" i="2" l="1"/>
  <c r="F56" i="3"/>
  <c r="F44" i="3"/>
  <c r="F60" i="3"/>
  <c r="F56" i="2"/>
  <c r="F68" i="3"/>
  <c r="F52" i="3"/>
  <c r="F60" i="2"/>
  <c r="F52" i="2"/>
  <c r="F48" i="3"/>
  <c r="F22" i="2"/>
  <c r="F68" i="2"/>
  <c r="F30" i="2"/>
  <c r="F39" i="3"/>
  <c r="F40" i="3" s="1"/>
  <c r="F39" i="2"/>
  <c r="F40" i="2" s="1"/>
  <c r="F22" i="3"/>
  <c r="F30" i="3"/>
  <c r="F44" i="2"/>
  <c r="F69" i="3" l="1"/>
  <c r="F69" i="2"/>
  <c r="F31" i="2"/>
  <c r="F31" i="3"/>
  <c r="F70" i="2" l="1"/>
  <c r="F76" i="2" s="1"/>
  <c r="F70" i="3"/>
  <c r="F76" i="3" s="1"/>
</calcChain>
</file>

<file path=xl/sharedStrings.xml><?xml version="1.0" encoding="utf-8"?>
<sst xmlns="http://schemas.openxmlformats.org/spreadsheetml/2006/main" count="406" uniqueCount="75">
  <si>
    <t>厚生労働省「地域における医薬品提供体制等の構築・強化に係るモデル事業」</t>
    <rPh sb="0" eb="5">
      <t>コウセイロウドウショウ</t>
    </rPh>
    <phoneticPr fontId="2"/>
  </si>
  <si>
    <t>積算内訳</t>
    <rPh sb="0" eb="2">
      <t>セキサン</t>
    </rPh>
    <rPh sb="2" eb="4">
      <t>ウチワケ</t>
    </rPh>
    <phoneticPr fontId="2"/>
  </si>
  <si>
    <t>団体等名称</t>
  </si>
  <si>
    <t xml:space="preserve">＜予算 (令和9年2月26日まで)＞ </t>
    <rPh sb="1" eb="3">
      <t>ヨサン</t>
    </rPh>
    <phoneticPr fontId="1"/>
  </si>
  <si>
    <t>※金額は全て税込みで記載してください。(単位: 円)</t>
    <rPh sb="1" eb="3">
      <t>キンガク</t>
    </rPh>
    <rPh sb="4" eb="5">
      <t>スベ</t>
    </rPh>
    <rPh sb="6" eb="8">
      <t>ゼイコ</t>
    </rPh>
    <rPh sb="10" eb="12">
      <t>キサイ</t>
    </rPh>
    <rPh sb="20" eb="22">
      <t>タンイ</t>
    </rPh>
    <rPh sb="24" eb="25">
      <t>エン</t>
    </rPh>
    <phoneticPr fontId="1"/>
  </si>
  <si>
    <t>項目</t>
    <phoneticPr fontId="2"/>
  </si>
  <si>
    <t>内容</t>
    <rPh sb="0" eb="2">
      <t>ナイヨウ</t>
    </rPh>
    <phoneticPr fontId="3"/>
  </si>
  <si>
    <t>金額（円）</t>
    <rPh sb="0" eb="2">
      <t>キンガク</t>
    </rPh>
    <rPh sb="3" eb="4">
      <t>エン</t>
    </rPh>
    <phoneticPr fontId="2"/>
  </si>
  <si>
    <t>算出根拠</t>
    <rPh sb="0" eb="2">
      <t>サンシュツ</t>
    </rPh>
    <rPh sb="2" eb="4">
      <t>コンキョ</t>
    </rPh>
    <phoneticPr fontId="2"/>
  </si>
  <si>
    <t>1.人件費・謝金</t>
    <rPh sb="2" eb="5">
      <t>ジンケンヒ</t>
    </rPh>
    <rPh sb="6" eb="8">
      <t>シャキン</t>
    </rPh>
    <phoneticPr fontId="1"/>
  </si>
  <si>
    <t>人件費</t>
    <rPh sb="0" eb="2">
      <t>ジンケン</t>
    </rPh>
    <rPh sb="2" eb="3">
      <t>ヒ</t>
    </rPh>
    <phoneticPr fontId="1"/>
  </si>
  <si>
    <t>@</t>
    <phoneticPr fontId="2"/>
  </si>
  <si>
    <t>円</t>
    <rPh sb="0" eb="1">
      <t>エン</t>
    </rPh>
    <phoneticPr fontId="2"/>
  </si>
  <si>
    <t>×</t>
    <phoneticPr fontId="2"/>
  </si>
  <si>
    <t>時間</t>
    <rPh sb="0" eb="2">
      <t>ジカン</t>
    </rPh>
    <phoneticPr fontId="2"/>
  </si>
  <si>
    <t>　人件費計</t>
    <rPh sb="1" eb="4">
      <t>ジンケンヒ</t>
    </rPh>
    <rPh sb="4" eb="5">
      <t>ケイ</t>
    </rPh>
    <phoneticPr fontId="1"/>
  </si>
  <si>
    <t>謝金</t>
    <rPh sb="0" eb="2">
      <t>シャキン</t>
    </rPh>
    <phoneticPr fontId="1"/>
  </si>
  <si>
    <t>回</t>
    <rPh sb="0" eb="1">
      <t>カイ</t>
    </rPh>
    <phoneticPr fontId="2"/>
  </si>
  <si>
    <t>　謝金計</t>
    <rPh sb="1" eb="3">
      <t>シャキン</t>
    </rPh>
    <rPh sb="3" eb="4">
      <t>ケイ</t>
    </rPh>
    <phoneticPr fontId="1"/>
  </si>
  <si>
    <t>人件費・謝金小計</t>
    <rPh sb="6" eb="8">
      <t>ショウケイ</t>
    </rPh>
    <phoneticPr fontId="1"/>
  </si>
  <si>
    <t>2.旅費</t>
    <rPh sb="2" eb="4">
      <t>リョヒ</t>
    </rPh>
    <phoneticPr fontId="1"/>
  </si>
  <si>
    <t>旅費</t>
    <rPh sb="0" eb="2">
      <t>リョヒ</t>
    </rPh>
    <phoneticPr fontId="1"/>
  </si>
  <si>
    <t>人</t>
    <rPh sb="0" eb="1">
      <t>ヒト</t>
    </rPh>
    <phoneticPr fontId="2"/>
  </si>
  <si>
    <t>×</t>
    <phoneticPr fontId="1"/>
  </si>
  <si>
    <t>回</t>
    <rPh sb="0" eb="1">
      <t>カイ</t>
    </rPh>
    <phoneticPr fontId="1"/>
  </si>
  <si>
    <t>　旅費計</t>
    <rPh sb="1" eb="3">
      <t>リョヒ</t>
    </rPh>
    <rPh sb="3" eb="4">
      <t>ケイ</t>
    </rPh>
    <phoneticPr fontId="1"/>
  </si>
  <si>
    <t>旅費小計</t>
    <rPh sb="0" eb="2">
      <t>リョヒ</t>
    </rPh>
    <rPh sb="2" eb="4">
      <t>ショウケイ</t>
    </rPh>
    <phoneticPr fontId="1"/>
  </si>
  <si>
    <t>3.その他</t>
    <rPh sb="4" eb="5">
      <t>ホカ</t>
    </rPh>
    <phoneticPr fontId="1"/>
  </si>
  <si>
    <t>物品購入費</t>
    <rPh sb="0" eb="2">
      <t>ブッピン</t>
    </rPh>
    <rPh sb="2" eb="4">
      <t>コウニュウ</t>
    </rPh>
    <rPh sb="4" eb="5">
      <t>ヒ</t>
    </rPh>
    <phoneticPr fontId="1"/>
  </si>
  <si>
    <t>個</t>
    <rPh sb="0" eb="1">
      <t>コ</t>
    </rPh>
    <phoneticPr fontId="2"/>
  </si>
  <si>
    <t>台</t>
    <rPh sb="0" eb="1">
      <t>ダイ</t>
    </rPh>
    <phoneticPr fontId="2"/>
  </si>
  <si>
    <t xml:space="preserve"> 物品購入費計</t>
    <rPh sb="1" eb="3">
      <t>ブッピン</t>
    </rPh>
    <rPh sb="3" eb="6">
      <t>コウニュウヒ</t>
    </rPh>
    <rPh sb="6" eb="7">
      <t>ケイ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</si>
  <si>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</si>
  <si>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部</t>
    <rPh sb="0" eb="1">
      <t>ブ</t>
    </rPh>
    <phoneticPr fontId="2"/>
  </si>
  <si>
    <t xml:space="preserve"> 印刷製本費計</t>
    <rPh sb="1" eb="3">
      <t>インサツ</t>
    </rPh>
    <rPh sb="3" eb="5">
      <t>セイホン</t>
    </rPh>
    <rPh sb="5" eb="6">
      <t>ヒ</t>
    </rPh>
    <rPh sb="6" eb="7">
      <t>ケイ</t>
    </rPh>
    <phoneticPr fontId="1"/>
  </si>
  <si>
    <t>通信運搬費</t>
    <phoneticPr fontId="1"/>
  </si>
  <si>
    <t xml:space="preserve"> 通信運搬費計</t>
    <rPh sb="1" eb="3">
      <t>ツウシン</t>
    </rPh>
    <rPh sb="3" eb="6">
      <t>ウンパンヒ</t>
    </rPh>
    <rPh sb="6" eb="7">
      <t>ケイ</t>
    </rPh>
    <phoneticPr fontId="1"/>
  </si>
  <si>
    <t>借料及び損料</t>
    <phoneticPr fontId="1"/>
  </si>
  <si>
    <t>借料及び損料計</t>
    <rPh sb="0" eb="2">
      <t>シャクリョウ</t>
    </rPh>
    <rPh sb="2" eb="3">
      <t>オヨ</t>
    </rPh>
    <rPh sb="4" eb="6">
      <t>ソンリョウ</t>
    </rPh>
    <rPh sb="6" eb="7">
      <t>ケイ</t>
    </rPh>
    <phoneticPr fontId="1"/>
  </si>
  <si>
    <t>会議費</t>
    <rPh sb="0" eb="3">
      <t>カイギヒ</t>
    </rPh>
    <phoneticPr fontId="1"/>
  </si>
  <si>
    <t xml:space="preserve"> 会議費計</t>
    <rPh sb="1" eb="4">
      <t>カイギヒ</t>
    </rPh>
    <rPh sb="4" eb="5">
      <t>ケイ</t>
    </rPh>
    <phoneticPr fontId="1"/>
  </si>
  <si>
    <t>雑役務費</t>
    <rPh sb="0" eb="1">
      <t>ザツ</t>
    </rPh>
    <rPh sb="1" eb="4">
      <t>エキムヒ</t>
    </rPh>
    <phoneticPr fontId="1"/>
  </si>
  <si>
    <t>※外注先等を記入</t>
    <rPh sb="1" eb="4">
      <t>ガイチュウサキ</t>
    </rPh>
    <rPh sb="4" eb="5">
      <t>トウ</t>
    </rPh>
    <rPh sb="6" eb="8">
      <t>キニュウ</t>
    </rPh>
    <phoneticPr fontId="1"/>
  </si>
  <si>
    <t xml:space="preserve"> 雑役務費計</t>
    <rPh sb="1" eb="2">
      <t>ザツ</t>
    </rPh>
    <rPh sb="2" eb="5">
      <t>エキムヒ</t>
    </rPh>
    <rPh sb="5" eb="6">
      <t>ケイ</t>
    </rPh>
    <phoneticPr fontId="1"/>
  </si>
  <si>
    <t>その他諸経費</t>
    <rPh sb="2" eb="3">
      <t>タ</t>
    </rPh>
    <rPh sb="3" eb="6">
      <t>ショケイヒ</t>
    </rPh>
    <phoneticPr fontId="1"/>
  </si>
  <si>
    <t xml:space="preserve"> その他諸経費計</t>
    <rPh sb="3" eb="4">
      <t>ホカ</t>
    </rPh>
    <rPh sb="4" eb="7">
      <t>ショケイヒ</t>
    </rPh>
    <rPh sb="7" eb="8">
      <t>ケイ</t>
    </rPh>
    <phoneticPr fontId="1"/>
  </si>
  <si>
    <t>その他小計</t>
    <rPh sb="2" eb="3">
      <t>タ</t>
    </rPh>
    <rPh sb="3" eb="5">
      <t>ショウケイ</t>
    </rPh>
    <phoneticPr fontId="1"/>
  </si>
  <si>
    <t>小計（１)</t>
    <rPh sb="0" eb="2">
      <t>ショウケイ</t>
    </rPh>
    <phoneticPr fontId="2"/>
  </si>
  <si>
    <t>人件費・謝金＋旅費＋その他</t>
    <rPh sb="0" eb="3">
      <t>ジンケンヒ</t>
    </rPh>
    <rPh sb="4" eb="6">
      <t>シャキン</t>
    </rPh>
    <rPh sb="7" eb="9">
      <t>リョヒ</t>
    </rPh>
    <rPh sb="12" eb="13">
      <t>タ</t>
    </rPh>
    <phoneticPr fontId="1"/>
  </si>
  <si>
    <t>4.委託費</t>
    <rPh sb="2" eb="4">
      <t>イタク</t>
    </rPh>
    <rPh sb="4" eb="5">
      <t>ヒ</t>
    </rPh>
    <phoneticPr fontId="1"/>
  </si>
  <si>
    <t>委託費</t>
    <rPh sb="0" eb="2">
      <t>イタク</t>
    </rPh>
    <rPh sb="2" eb="3">
      <t>ヒ</t>
    </rPh>
    <phoneticPr fontId="1"/>
  </si>
  <si>
    <t>委託先を記入</t>
    <rPh sb="0" eb="3">
      <t>イタクサキ</t>
    </rPh>
    <rPh sb="2" eb="3">
      <t>サキ</t>
    </rPh>
    <rPh sb="4" eb="6">
      <t>キニュウ</t>
    </rPh>
    <phoneticPr fontId="1"/>
  </si>
  <si>
    <t>委託費小計</t>
    <rPh sb="0" eb="2">
      <t>イタク</t>
    </rPh>
    <rPh sb="2" eb="3">
      <t>ヒ</t>
    </rPh>
    <rPh sb="3" eb="5">
      <t>ショウケイ</t>
    </rPh>
    <phoneticPr fontId="1"/>
  </si>
  <si>
    <t>委託費（2）</t>
    <rPh sb="0" eb="2">
      <t>イタク</t>
    </rPh>
    <rPh sb="2" eb="3">
      <t>ヒ</t>
    </rPh>
    <phoneticPr fontId="1"/>
  </si>
  <si>
    <t>経費合計</t>
    <rPh sb="0" eb="2">
      <t>ケイヒ</t>
    </rPh>
    <rPh sb="2" eb="4">
      <t>ゴウケイ</t>
    </rPh>
    <phoneticPr fontId="1"/>
  </si>
  <si>
    <t>（１）＋（２）</t>
    <phoneticPr fontId="1"/>
  </si>
  <si>
    <t>スタッフA</t>
    <phoneticPr fontId="1"/>
  </si>
  <si>
    <t>スタッフB</t>
    <phoneticPr fontId="1"/>
  </si>
  <si>
    <t>スタッフC</t>
    <phoneticPr fontId="1"/>
  </si>
  <si>
    <t>スタッフD</t>
    <phoneticPr fontId="1"/>
  </si>
  <si>
    <t>スタッフE</t>
    <phoneticPr fontId="1"/>
  </si>
  <si>
    <t>なし</t>
    <phoneticPr fontId="1"/>
  </si>
  <si>
    <t>職員出張(○○訪問)</t>
    <rPh sb="0" eb="2">
      <t>ショクイン</t>
    </rPh>
    <rPh sb="2" eb="4">
      <t>シュッチョウ</t>
    </rPh>
    <rPh sb="7" eb="9">
      <t>ホウモン</t>
    </rPh>
    <phoneticPr fontId="1"/>
  </si>
  <si>
    <t>職員出張(▲▲訪問)</t>
    <rPh sb="0" eb="2">
      <t>ショクイン</t>
    </rPh>
    <rPh sb="2" eb="4">
      <t>シュッチョウ</t>
    </rPh>
    <rPh sb="7" eb="9">
      <t>ホウモン</t>
    </rPh>
    <phoneticPr fontId="1"/>
  </si>
  <si>
    <t>職員出張(XX訪問)</t>
    <rPh sb="0" eb="2">
      <t>ショクイン</t>
    </rPh>
    <rPh sb="2" eb="4">
      <t>シュッチョウ</t>
    </rPh>
    <rPh sb="7" eb="9">
      <t>ホウモン</t>
    </rPh>
    <phoneticPr fontId="1"/>
  </si>
  <si>
    <t>文房具購入</t>
    <rPh sb="0" eb="3">
      <t>ブンボウグ</t>
    </rPh>
    <rPh sb="3" eb="5">
      <t>コウニュウ</t>
    </rPh>
    <phoneticPr fontId="1"/>
  </si>
  <si>
    <t>○○器の購入</t>
    <rPh sb="2" eb="3">
      <t>キ</t>
    </rPh>
    <rPh sb="4" eb="6">
      <t>コウニュウ</t>
    </rPh>
    <phoneticPr fontId="1"/>
  </si>
  <si>
    <t>○○印刷</t>
    <rPh sb="2" eb="4">
      <t>インサツ</t>
    </rPh>
    <phoneticPr fontId="1"/>
  </si>
  <si>
    <t>○○の郵便送料</t>
    <rPh sb="3" eb="5">
      <t>ユウビン</t>
    </rPh>
    <rPh sb="5" eb="7">
      <t>ソウリョウ</t>
    </rPh>
    <phoneticPr fontId="1"/>
  </si>
  <si>
    <t xml:space="preserve"> 借料及び損料計</t>
    <rPh sb="1" eb="3">
      <t>シャクリョウ</t>
    </rPh>
    <rPh sb="3" eb="4">
      <t>オヨ</t>
    </rPh>
    <rPh sb="5" eb="7">
      <t>ソンリョウ</t>
    </rPh>
    <rPh sb="7" eb="8">
      <t>ケイ</t>
    </rPh>
    <phoneticPr fontId="1"/>
  </si>
  <si>
    <t>会場賃料</t>
    <rPh sb="0" eb="2">
      <t>カイジョウ</t>
    </rPh>
    <rPh sb="2" eb="4">
      <t>チンリョウ</t>
    </rPh>
    <phoneticPr fontId="1"/>
  </si>
  <si>
    <t>茶菓代</t>
    <rPh sb="0" eb="2">
      <t>チャカ</t>
    </rPh>
    <rPh sb="2" eb="3">
      <t>ダイ</t>
    </rPh>
    <phoneticPr fontId="1"/>
  </si>
  <si>
    <t>多職種研修の実施</t>
    <rPh sb="0" eb="1">
      <t>タ</t>
    </rPh>
    <rPh sb="1" eb="3">
      <t>ショクシュ</t>
    </rPh>
    <rPh sb="3" eb="5">
      <t>ケンシュウ</t>
    </rPh>
    <rPh sb="6" eb="8">
      <t>ジッシ</t>
    </rPh>
    <phoneticPr fontId="1"/>
  </si>
  <si>
    <t>〇〇地域薬剤師会</t>
    <rPh sb="2" eb="4">
      <t>チイキ</t>
    </rPh>
    <rPh sb="4" eb="7">
      <t>ヤクザイシ</t>
    </rPh>
    <rPh sb="7" eb="8">
      <t>カイ</t>
    </rPh>
    <phoneticPr fontId="1"/>
  </si>
  <si>
    <t>令和８年度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</si>
</sst>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0000FF"/>
      <name val="Meiryo UI"/>
      <family val="3"/>
      <charset val="128"/>
    </font>
    <font>
      <b/>
      <sz val="11"/>
      <color rgb="FFC00000"/>
      <name val="Meiryo UI"/>
      <family val="3"/>
      <charset val="128"/>
    </font>
    <font>
      <sz val="14"/>
      <name val="Meiryo UI"/>
      <family val="3"/>
      <charset val="128"/>
    </font>
    <font>
      <sz val="8"/>
      <name val="Meiryo UI"/>
      <family val="3"/>
      <charset val="128"/>
    </font>
    <font>
      <sz val="8"/>
      <color theme="1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3" borderId="6" xfId="0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5" fillId="4" borderId="6" xfId="0" applyFont="1" applyFill="1" applyBorder="1">
      <alignment vertical="center"/>
    </xf>
    <xf numFmtId="0" fontId="5" fillId="4" borderId="8" xfId="0" applyFont="1" applyFill="1" applyBorder="1">
      <alignment vertical="center"/>
    </xf>
    <xf numFmtId="0" fontId="5" fillId="4" borderId="0" xfId="0" applyFont="1" applyFill="1">
      <alignment vertical="center"/>
    </xf>
    <xf numFmtId="0" fontId="5" fillId="4" borderId="9" xfId="0" applyFont="1" applyFill="1" applyBorder="1">
      <alignment vertical="center"/>
    </xf>
    <xf numFmtId="0" fontId="5" fillId="0" borderId="9" xfId="0" applyFont="1" applyBorder="1">
      <alignment vertical="center"/>
    </xf>
    <xf numFmtId="176" fontId="5" fillId="0" borderId="8" xfId="0" applyNumberFormat="1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9" xfId="0" applyNumberFormat="1" applyFont="1" applyBorder="1">
      <alignment vertical="center"/>
    </xf>
    <xf numFmtId="0" fontId="5" fillId="6" borderId="3" xfId="0" applyFont="1" applyFill="1" applyBorder="1">
      <alignment vertical="center"/>
    </xf>
    <xf numFmtId="176" fontId="6" fillId="6" borderId="1" xfId="0" applyNumberFormat="1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2" xfId="0" applyFont="1" applyFill="1" applyBorder="1" applyAlignment="1">
      <alignment horizontal="right" vertical="center"/>
    </xf>
    <xf numFmtId="176" fontId="5" fillId="6" borderId="2" xfId="0" applyNumberFormat="1" applyFont="1" applyFill="1" applyBorder="1">
      <alignment vertical="center"/>
    </xf>
    <xf numFmtId="0" fontId="5" fillId="6" borderId="2" xfId="0" applyFont="1" applyFill="1" applyBorder="1">
      <alignment vertical="center"/>
    </xf>
    <xf numFmtId="176" fontId="5" fillId="6" borderId="3" xfId="0" applyNumberFormat="1" applyFont="1" applyFill="1" applyBorder="1">
      <alignment vertical="center"/>
    </xf>
    <xf numFmtId="0" fontId="5" fillId="0" borderId="6" xfId="0" applyFont="1" applyBorder="1">
      <alignment vertical="center"/>
    </xf>
    <xf numFmtId="176" fontId="5" fillId="0" borderId="4" xfId="0" applyNumberFormat="1" applyFont="1" applyBorder="1">
      <alignment vertical="center"/>
    </xf>
    <xf numFmtId="0" fontId="5" fillId="0" borderId="10" xfId="0" applyFont="1" applyBorder="1">
      <alignment vertical="center"/>
    </xf>
    <xf numFmtId="176" fontId="5" fillId="0" borderId="11" xfId="0" applyNumberFormat="1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176" fontId="5" fillId="0" borderId="12" xfId="0" applyNumberFormat="1" applyFont="1" applyBorder="1">
      <alignment vertical="center"/>
    </xf>
    <xf numFmtId="0" fontId="5" fillId="0" borderId="12" xfId="0" applyFont="1" applyBorder="1">
      <alignment vertical="center"/>
    </xf>
    <xf numFmtId="0" fontId="5" fillId="6" borderId="8" xfId="0" applyFont="1" applyFill="1" applyBorder="1">
      <alignment vertical="center"/>
    </xf>
    <xf numFmtId="0" fontId="5" fillId="6" borderId="0" xfId="0" applyFont="1" applyFill="1" applyAlignment="1">
      <alignment horizontal="right" vertical="center"/>
    </xf>
    <xf numFmtId="176" fontId="5" fillId="6" borderId="0" xfId="0" applyNumberFormat="1" applyFont="1" applyFill="1">
      <alignment vertical="center"/>
    </xf>
    <xf numFmtId="0" fontId="5" fillId="6" borderId="0" xfId="0" applyFont="1" applyFill="1">
      <alignment vertical="center"/>
    </xf>
    <xf numFmtId="176" fontId="5" fillId="6" borderId="9" xfId="0" applyNumberFormat="1" applyFont="1" applyFill="1" applyBorder="1">
      <alignment vertical="center"/>
    </xf>
    <xf numFmtId="0" fontId="6" fillId="7" borderId="6" xfId="0" applyFont="1" applyFill="1" applyBorder="1">
      <alignment vertical="center"/>
    </xf>
    <xf numFmtId="176" fontId="6" fillId="7" borderId="4" xfId="0" applyNumberFormat="1" applyFont="1" applyFill="1" applyBorder="1">
      <alignment vertical="center"/>
    </xf>
    <xf numFmtId="176" fontId="5" fillId="7" borderId="4" xfId="0" applyNumberFormat="1" applyFont="1" applyFill="1" applyBorder="1">
      <alignment vertical="center"/>
    </xf>
    <xf numFmtId="0" fontId="5" fillId="7" borderId="5" xfId="0" applyFont="1" applyFill="1" applyBorder="1" applyAlignment="1">
      <alignment horizontal="right" vertical="center"/>
    </xf>
    <xf numFmtId="176" fontId="5" fillId="7" borderId="5" xfId="0" applyNumberFormat="1" applyFont="1" applyFill="1" applyBorder="1">
      <alignment vertical="center"/>
    </xf>
    <xf numFmtId="0" fontId="5" fillId="7" borderId="5" xfId="0" applyFont="1" applyFill="1" applyBorder="1">
      <alignment vertical="center"/>
    </xf>
    <xf numFmtId="176" fontId="5" fillId="7" borderId="6" xfId="0" applyNumberFormat="1" applyFont="1" applyFill="1" applyBorder="1">
      <alignment vertical="center"/>
    </xf>
    <xf numFmtId="0" fontId="5" fillId="0" borderId="5" xfId="0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6" borderId="15" xfId="0" applyNumberFormat="1" applyFont="1" applyFill="1" applyBorder="1">
      <alignment vertical="center"/>
    </xf>
    <xf numFmtId="176" fontId="5" fillId="6" borderId="1" xfId="0" applyNumberFormat="1" applyFont="1" applyFill="1" applyBorder="1">
      <alignment vertical="center"/>
    </xf>
    <xf numFmtId="0" fontId="6" fillId="7" borderId="3" xfId="0" applyFont="1" applyFill="1" applyBorder="1">
      <alignment vertical="center"/>
    </xf>
    <xf numFmtId="176" fontId="6" fillId="7" borderId="1" xfId="0" applyNumberFormat="1" applyFont="1" applyFill="1" applyBorder="1">
      <alignment vertical="center"/>
    </xf>
    <xf numFmtId="176" fontId="5" fillId="7" borderId="1" xfId="0" applyNumberFormat="1" applyFont="1" applyFill="1" applyBorder="1">
      <alignment vertical="center"/>
    </xf>
    <xf numFmtId="0" fontId="5" fillId="7" borderId="2" xfId="0" applyFont="1" applyFill="1" applyBorder="1" applyAlignment="1">
      <alignment horizontal="right" vertical="center"/>
    </xf>
    <xf numFmtId="176" fontId="5" fillId="7" borderId="2" xfId="0" applyNumberFormat="1" applyFont="1" applyFill="1" applyBorder="1">
      <alignment vertical="center"/>
    </xf>
    <xf numFmtId="0" fontId="5" fillId="7" borderId="2" xfId="0" applyFont="1" applyFill="1" applyBorder="1">
      <alignment vertical="center"/>
    </xf>
    <xf numFmtId="176" fontId="5" fillId="7" borderId="3" xfId="0" applyNumberFormat="1" applyFont="1" applyFill="1" applyBorder="1">
      <alignment vertical="center"/>
    </xf>
    <xf numFmtId="0" fontId="5" fillId="0" borderId="4" xfId="0" applyFont="1" applyBorder="1">
      <alignment vertical="center"/>
    </xf>
    <xf numFmtId="0" fontId="7" fillId="0" borderId="0" xfId="0" applyFont="1">
      <alignment vertical="center"/>
    </xf>
    <xf numFmtId="176" fontId="7" fillId="0" borderId="13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6" fontId="7" fillId="0" borderId="9" xfId="0" applyNumberFormat="1" applyFont="1" applyBorder="1">
      <alignment vertical="center"/>
    </xf>
    <xf numFmtId="0" fontId="7" fillId="6" borderId="2" xfId="0" applyFont="1" applyFill="1" applyBorder="1">
      <alignment vertical="center"/>
    </xf>
    <xf numFmtId="176" fontId="7" fillId="6" borderId="15" xfId="0" applyNumberFormat="1" applyFont="1" applyFill="1" applyBorder="1">
      <alignment vertical="center"/>
    </xf>
    <xf numFmtId="176" fontId="7" fillId="6" borderId="1" xfId="0" applyNumberFormat="1" applyFont="1" applyFill="1" applyBorder="1">
      <alignment vertical="center"/>
    </xf>
    <xf numFmtId="0" fontId="7" fillId="6" borderId="2" xfId="0" applyFont="1" applyFill="1" applyBorder="1" applyAlignment="1">
      <alignment horizontal="right" vertical="center"/>
    </xf>
    <xf numFmtId="176" fontId="7" fillId="6" borderId="2" xfId="0" applyNumberFormat="1" applyFont="1" applyFill="1" applyBorder="1">
      <alignment vertical="center"/>
    </xf>
    <xf numFmtId="176" fontId="7" fillId="6" borderId="3" xfId="0" applyNumberFormat="1" applyFont="1" applyFill="1" applyBorder="1">
      <alignment vertical="center"/>
    </xf>
    <xf numFmtId="0" fontId="7" fillId="0" borderId="12" xfId="0" applyFont="1" applyBorder="1">
      <alignment vertical="center"/>
    </xf>
    <xf numFmtId="176" fontId="7" fillId="0" borderId="12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0" fontId="7" fillId="0" borderId="6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7" borderId="15" xfId="0" applyFont="1" applyFill="1" applyBorder="1">
      <alignment vertical="center"/>
    </xf>
    <xf numFmtId="176" fontId="6" fillId="7" borderId="15" xfId="0" applyNumberFormat="1" applyFont="1" applyFill="1" applyBorder="1">
      <alignment vertical="center"/>
    </xf>
    <xf numFmtId="178" fontId="5" fillId="7" borderId="2" xfId="0" applyNumberFormat="1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176" fontId="6" fillId="2" borderId="7" xfId="0" applyNumberFormat="1" applyFont="1" applyFill="1" applyBorder="1">
      <alignment vertical="center"/>
    </xf>
    <xf numFmtId="176" fontId="5" fillId="2" borderId="8" xfId="0" applyNumberFormat="1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176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176" fontId="5" fillId="2" borderId="9" xfId="0" applyNumberFormat="1" applyFont="1" applyFill="1" applyBorder="1">
      <alignment vertical="center"/>
    </xf>
    <xf numFmtId="0" fontId="7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0" fontId="7" fillId="0" borderId="5" xfId="0" applyFont="1" applyBorder="1" applyAlignment="1">
      <alignment horizontal="right" vertical="center"/>
    </xf>
    <xf numFmtId="176" fontId="8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8" fontId="8" fillId="0" borderId="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7" fillId="0" borderId="8" xfId="0" applyFont="1" applyBorder="1">
      <alignment vertical="center"/>
    </xf>
    <xf numFmtId="0" fontId="9" fillId="0" borderId="14" xfId="0" applyFont="1" applyBorder="1">
      <alignment vertical="center"/>
    </xf>
    <xf numFmtId="176" fontId="7" fillId="0" borderId="11" xfId="0" applyNumberFormat="1" applyFont="1" applyBorder="1">
      <alignment vertical="center"/>
    </xf>
    <xf numFmtId="0" fontId="7" fillId="0" borderId="12" xfId="0" applyFont="1" applyBorder="1" applyAlignment="1">
      <alignment horizontal="right" vertical="center"/>
    </xf>
    <xf numFmtId="176" fontId="8" fillId="0" borderId="12" xfId="0" applyNumberFormat="1" applyFont="1" applyBorder="1">
      <alignment vertical="center"/>
    </xf>
    <xf numFmtId="178" fontId="8" fillId="0" borderId="12" xfId="0" applyNumberFormat="1" applyFont="1" applyBorder="1">
      <alignment vertical="center"/>
    </xf>
    <xf numFmtId="0" fontId="7" fillId="0" borderId="11" xfId="0" applyFont="1" applyBorder="1">
      <alignment vertical="center"/>
    </xf>
    <xf numFmtId="0" fontId="8" fillId="0" borderId="10" xfId="0" applyFont="1" applyBorder="1">
      <alignment vertical="center"/>
    </xf>
    <xf numFmtId="176" fontId="7" fillId="7" borderId="1" xfId="0" applyNumberFormat="1" applyFont="1" applyFill="1" applyBorder="1">
      <alignment vertical="center"/>
    </xf>
    <xf numFmtId="0" fontId="7" fillId="7" borderId="2" xfId="0" applyFont="1" applyFill="1" applyBorder="1" applyAlignment="1">
      <alignment horizontal="right" vertical="center"/>
    </xf>
    <xf numFmtId="176" fontId="8" fillId="7" borderId="2" xfId="0" applyNumberFormat="1" applyFont="1" applyFill="1" applyBorder="1">
      <alignment vertical="center"/>
    </xf>
    <xf numFmtId="176" fontId="7" fillId="7" borderId="2" xfId="0" applyNumberFormat="1" applyFont="1" applyFill="1" applyBorder="1">
      <alignment vertical="center"/>
    </xf>
    <xf numFmtId="0" fontId="7" fillId="7" borderId="2" xfId="0" applyFont="1" applyFill="1" applyBorder="1">
      <alignment vertical="center"/>
    </xf>
    <xf numFmtId="178" fontId="8" fillId="7" borderId="2" xfId="0" applyNumberFormat="1" applyFont="1" applyFill="1" applyBorder="1">
      <alignment vertical="center"/>
    </xf>
    <xf numFmtId="176" fontId="7" fillId="7" borderId="3" xfId="0" applyNumberFormat="1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176" fontId="6" fillId="2" borderId="15" xfId="0" applyNumberFormat="1" applyFont="1" applyFill="1" applyBorder="1">
      <alignment vertical="center"/>
    </xf>
    <xf numFmtId="176" fontId="5" fillId="2" borderId="2" xfId="0" applyNumberFormat="1" applyFont="1" applyFill="1" applyBorder="1">
      <alignment vertical="center"/>
    </xf>
    <xf numFmtId="0" fontId="5" fillId="2" borderId="2" xfId="0" applyFont="1" applyFill="1" applyBorder="1" applyAlignment="1">
      <alignment horizontal="right" vertical="center"/>
    </xf>
    <xf numFmtId="176" fontId="5" fillId="2" borderId="3" xfId="0" applyNumberFormat="1" applyFont="1" applyFill="1" applyBorder="1">
      <alignment vertical="center"/>
    </xf>
    <xf numFmtId="0" fontId="6" fillId="8" borderId="1" xfId="0" applyFont="1" applyFill="1" applyBorder="1">
      <alignment vertical="center"/>
    </xf>
    <xf numFmtId="0" fontId="6" fillId="8" borderId="2" xfId="0" applyFont="1" applyFill="1" applyBorder="1">
      <alignment vertical="center"/>
    </xf>
    <xf numFmtId="0" fontId="6" fillId="8" borderId="3" xfId="0" applyFont="1" applyFill="1" applyBorder="1">
      <alignment vertical="center"/>
    </xf>
    <xf numFmtId="176" fontId="6" fillId="8" borderId="15" xfId="0" applyNumberFormat="1" applyFont="1" applyFill="1" applyBorder="1">
      <alignment vertical="center"/>
    </xf>
    <xf numFmtId="176" fontId="5" fillId="8" borderId="2" xfId="0" applyNumberFormat="1" applyFont="1" applyFill="1" applyBorder="1">
      <alignment vertical="center"/>
    </xf>
    <xf numFmtId="0" fontId="6" fillId="8" borderId="2" xfId="0" applyFont="1" applyFill="1" applyBorder="1" applyAlignment="1">
      <alignment horizontal="right" vertical="center"/>
    </xf>
    <xf numFmtId="176" fontId="6" fillId="8" borderId="2" xfId="0" applyNumberFormat="1" applyFont="1" applyFill="1" applyBorder="1">
      <alignment vertical="center"/>
    </xf>
    <xf numFmtId="176" fontId="6" fillId="8" borderId="3" xfId="0" applyNumberFormat="1" applyFont="1" applyFill="1" applyBorder="1">
      <alignment vertical="center"/>
    </xf>
    <xf numFmtId="176" fontId="8" fillId="0" borderId="0" xfId="0" applyNumberFormat="1" applyFont="1">
      <alignment vertical="center"/>
    </xf>
    <xf numFmtId="0" fontId="8" fillId="0" borderId="13" xfId="0" applyFont="1" applyBorder="1">
      <alignment vertical="center"/>
    </xf>
    <xf numFmtId="0" fontId="8" fillId="0" borderId="0" xfId="0" applyFont="1">
      <alignment vertical="center"/>
    </xf>
    <xf numFmtId="177" fontId="8" fillId="0" borderId="0" xfId="0" applyNumberFormat="1" applyFont="1">
      <alignment vertical="center"/>
    </xf>
    <xf numFmtId="176" fontId="8" fillId="0" borderId="9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6" fontId="8" fillId="0" borderId="4" xfId="0" applyNumberFormat="1" applyFont="1" applyBorder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0</xdr:row>
      <xdr:rowOff>133350</xdr:rowOff>
    </xdr:from>
    <xdr:to>
      <xdr:col>16</xdr:col>
      <xdr:colOff>38100</xdr:colOff>
      <xdr:row>1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5A88BF-F1C8-4F6E-AE57-E9C049545F5A}"/>
            </a:ext>
          </a:extLst>
        </xdr:cNvPr>
        <xdr:cNvSpPr txBox="1"/>
      </xdr:nvSpPr>
      <xdr:spPr>
        <a:xfrm>
          <a:off x="5905500" y="133350"/>
          <a:ext cx="666750" cy="2667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様式４</a:t>
          </a:r>
        </a:p>
      </xdr:txBody>
    </xdr:sp>
    <xdr:clientData/>
  </xdr:twoCellAnchor>
  <xdr:twoCellAnchor>
    <xdr:from>
      <xdr:col>5</xdr:col>
      <xdr:colOff>958214</xdr:colOff>
      <xdr:row>12</xdr:row>
      <xdr:rowOff>174027</xdr:rowOff>
    </xdr:from>
    <xdr:to>
      <xdr:col>15</xdr:col>
      <xdr:colOff>129622</xdr:colOff>
      <xdr:row>14</xdr:row>
      <xdr:rowOff>73063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CAEA7DC-2AA2-4557-B931-8269CC2E0B11}"/>
            </a:ext>
          </a:extLst>
        </xdr:cNvPr>
        <xdr:cNvSpPr/>
      </xdr:nvSpPr>
      <xdr:spPr>
        <a:xfrm>
          <a:off x="3955414" y="2821977"/>
          <a:ext cx="2549608" cy="356236"/>
        </a:xfrm>
        <a:prstGeom prst="wedgeRectCallout">
          <a:avLst>
            <a:gd name="adj1" fmla="val 10397"/>
            <a:gd name="adj2" fmla="val 18271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必要に応じて行を追加してください</a:t>
          </a:r>
          <a:r>
            <a:rPr lang="ja-JP" sz="11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。</a:t>
          </a:r>
          <a:endParaRPr lang="ja-JP" sz="12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0</xdr:row>
      <xdr:rowOff>133350</xdr:rowOff>
    </xdr:from>
    <xdr:to>
      <xdr:col>16</xdr:col>
      <xdr:colOff>38100</xdr:colOff>
      <xdr:row>1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60A398-C163-478C-9BA1-91AD66E64647}"/>
            </a:ext>
          </a:extLst>
        </xdr:cNvPr>
        <xdr:cNvSpPr txBox="1"/>
      </xdr:nvSpPr>
      <xdr:spPr>
        <a:xfrm>
          <a:off x="5905500" y="133350"/>
          <a:ext cx="666750" cy="2667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様式４</a:t>
          </a:r>
        </a:p>
      </xdr:txBody>
    </xdr:sp>
    <xdr:clientData/>
  </xdr:twoCellAnchor>
  <xdr:twoCellAnchor>
    <xdr:from>
      <xdr:col>5</xdr:col>
      <xdr:colOff>958214</xdr:colOff>
      <xdr:row>12</xdr:row>
      <xdr:rowOff>174027</xdr:rowOff>
    </xdr:from>
    <xdr:to>
      <xdr:col>15</xdr:col>
      <xdr:colOff>129622</xdr:colOff>
      <xdr:row>14</xdr:row>
      <xdr:rowOff>73063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778EDF25-9F6E-470A-9B46-6E8BD6561108}"/>
            </a:ext>
          </a:extLst>
        </xdr:cNvPr>
        <xdr:cNvSpPr/>
      </xdr:nvSpPr>
      <xdr:spPr>
        <a:xfrm>
          <a:off x="3955414" y="2821977"/>
          <a:ext cx="2549608" cy="356236"/>
        </a:xfrm>
        <a:prstGeom prst="wedgeRectCallout">
          <a:avLst>
            <a:gd name="adj1" fmla="val 10397"/>
            <a:gd name="adj2" fmla="val 18271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1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必要に応じて行を追加してください</a:t>
          </a:r>
          <a:r>
            <a:rPr lang="ja-JP" sz="11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。</a:t>
          </a:r>
          <a:endParaRPr lang="ja-JP" sz="12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4EC9-AF23-49A8-B643-106BD2C5CDF2}">
  <dimension ref="A1:Q76"/>
  <sheetViews>
    <sheetView showGridLines="0" view="pageBreakPreview" zoomScale="79" zoomScaleNormal="100" zoomScaleSheetLayoutView="100" workbookViewId="0">
      <selection activeCell="F2" sqref="F2"/>
    </sheetView>
  </sheetViews>
  <sheetFormatPr defaultColWidth="9" defaultRowHeight="15.75" x14ac:dyDescent="0.4"/>
  <cols>
    <col min="1" max="1" width="2.5" style="1" customWidth="1"/>
    <col min="2" max="2" width="10.125" style="1" customWidth="1"/>
    <col min="3" max="4" width="1.25" style="1" customWidth="1"/>
    <col min="5" max="5" width="24.25" style="1" customWidth="1"/>
    <col min="6" max="6" width="12.75" style="2" customWidth="1"/>
    <col min="7" max="7" width="1.625" style="2" customWidth="1"/>
    <col min="8" max="8" width="1.625" style="3" customWidth="1"/>
    <col min="9" max="9" width="8" style="2" customWidth="1"/>
    <col min="10" max="10" width="2" style="2" customWidth="1"/>
    <col min="11" max="11" width="2" style="1" customWidth="1"/>
    <col min="12" max="12" width="6.75" style="2" customWidth="1"/>
    <col min="13" max="13" width="4" style="1" customWidth="1"/>
    <col min="14" max="14" width="2.125" style="1" customWidth="1"/>
    <col min="15" max="15" width="3.625" style="2" customWidth="1"/>
    <col min="16" max="16" width="2.125" style="1" customWidth="1"/>
    <col min="17" max="17" width="4.125" style="2" customWidth="1"/>
    <col min="18" max="18" width="2.5" style="4" customWidth="1"/>
    <col min="19" max="16384" width="9" style="4"/>
  </cols>
  <sheetData>
    <row r="1" spans="1:17" x14ac:dyDescent="0.4">
      <c r="B1" s="138"/>
      <c r="Q1" s="3"/>
    </row>
    <row r="2" spans="1:17" x14ac:dyDescent="0.4">
      <c r="B2" s="4"/>
      <c r="F2" s="168" t="s">
        <v>74</v>
      </c>
      <c r="Q2" s="1"/>
    </row>
    <row r="3" spans="1:17" x14ac:dyDescent="0.4">
      <c r="B3" s="147" t="s">
        <v>0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</row>
    <row r="4" spans="1:17" x14ac:dyDescent="0.4">
      <c r="B4" s="147" t="s">
        <v>1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</row>
    <row r="5" spans="1:17" ht="19.5" x14ac:dyDescent="0.4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1:17" x14ac:dyDescent="0.4">
      <c r="B6" s="148" t="s">
        <v>2</v>
      </c>
      <c r="C6" s="149"/>
      <c r="D6" s="150"/>
      <c r="E6" s="151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3"/>
    </row>
    <row r="7" spans="1:17" ht="10.9" customHeight="1" x14ac:dyDescent="0.4">
      <c r="B7" s="140"/>
      <c r="C7" s="140"/>
      <c r="D7" s="140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</row>
    <row r="8" spans="1:17" x14ac:dyDescent="0.4">
      <c r="B8" s="4"/>
      <c r="Q8" s="1"/>
    </row>
    <row r="9" spans="1:17" x14ac:dyDescent="0.4">
      <c r="B9" s="138" t="s">
        <v>3</v>
      </c>
      <c r="Q9" s="1"/>
    </row>
    <row r="10" spans="1:17" x14ac:dyDescent="0.4">
      <c r="B10" s="4" t="s">
        <v>4</v>
      </c>
      <c r="Q10" s="1"/>
    </row>
    <row r="11" spans="1:17" x14ac:dyDescent="0.4">
      <c r="A11" s="142"/>
      <c r="B11" s="154" t="s">
        <v>5</v>
      </c>
      <c r="C11" s="155"/>
      <c r="D11" s="156"/>
      <c r="E11" s="5" t="s">
        <v>6</v>
      </c>
      <c r="F11" s="6" t="s">
        <v>7</v>
      </c>
      <c r="G11" s="157" t="s">
        <v>8</v>
      </c>
      <c r="H11" s="158"/>
      <c r="I11" s="158"/>
      <c r="J11" s="158"/>
      <c r="K11" s="158"/>
      <c r="L11" s="158"/>
      <c r="M11" s="158"/>
      <c r="N11" s="158"/>
      <c r="O11" s="158"/>
      <c r="P11" s="158"/>
      <c r="Q11" s="159"/>
    </row>
    <row r="12" spans="1:17" x14ac:dyDescent="0.4">
      <c r="A12" s="143"/>
      <c r="B12" s="7" t="s">
        <v>9</v>
      </c>
      <c r="C12" s="8"/>
      <c r="D12" s="9"/>
      <c r="E12" s="160" t="s">
        <v>10</v>
      </c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1"/>
    </row>
    <row r="13" spans="1:17" x14ac:dyDescent="0.4">
      <c r="A13" s="143"/>
      <c r="B13" s="10"/>
      <c r="C13" s="11"/>
      <c r="D13" s="12"/>
      <c r="E13" s="13"/>
      <c r="F13" s="14">
        <f>I13*L13</f>
        <v>0</v>
      </c>
      <c r="G13" s="15"/>
      <c r="H13" s="16" t="s">
        <v>11</v>
      </c>
      <c r="I13" s="17"/>
      <c r="J13" s="17" t="s">
        <v>12</v>
      </c>
      <c r="K13" s="4" t="s">
        <v>13</v>
      </c>
      <c r="L13" s="17"/>
      <c r="M13" s="4" t="s">
        <v>14</v>
      </c>
      <c r="N13" s="4"/>
      <c r="O13" s="4"/>
      <c r="P13" s="4"/>
      <c r="Q13" s="18"/>
    </row>
    <row r="14" spans="1:17" x14ac:dyDescent="0.4">
      <c r="A14" s="143"/>
      <c r="B14" s="10"/>
      <c r="C14" s="11"/>
      <c r="D14" s="12"/>
      <c r="E14" s="13"/>
      <c r="F14" s="14">
        <f t="shared" ref="F14:F21" si="0">I14*L14</f>
        <v>0</v>
      </c>
      <c r="G14" s="15"/>
      <c r="H14" s="16" t="s">
        <v>11</v>
      </c>
      <c r="I14" s="17"/>
      <c r="J14" s="17" t="s">
        <v>12</v>
      </c>
      <c r="K14" s="4" t="s">
        <v>13</v>
      </c>
      <c r="L14" s="17"/>
      <c r="M14" s="4" t="s">
        <v>14</v>
      </c>
      <c r="N14" s="4"/>
      <c r="O14" s="4"/>
      <c r="P14" s="4"/>
      <c r="Q14" s="18"/>
    </row>
    <row r="15" spans="1:17" x14ac:dyDescent="0.4">
      <c r="A15" s="143"/>
      <c r="B15" s="10"/>
      <c r="C15" s="11"/>
      <c r="D15" s="12"/>
      <c r="E15" s="13"/>
      <c r="F15" s="14">
        <f t="shared" si="0"/>
        <v>0</v>
      </c>
      <c r="G15" s="15"/>
      <c r="H15" s="16" t="s">
        <v>11</v>
      </c>
      <c r="I15" s="17"/>
      <c r="J15" s="17" t="s">
        <v>12</v>
      </c>
      <c r="K15" s="4" t="s">
        <v>13</v>
      </c>
      <c r="L15" s="17"/>
      <c r="M15" s="4" t="s">
        <v>14</v>
      </c>
      <c r="N15" s="4"/>
      <c r="O15" s="4"/>
      <c r="P15" s="4"/>
      <c r="Q15" s="18"/>
    </row>
    <row r="16" spans="1:17" x14ac:dyDescent="0.4">
      <c r="A16" s="143"/>
      <c r="B16" s="10"/>
      <c r="C16" s="11"/>
      <c r="D16" s="12"/>
      <c r="E16" s="13"/>
      <c r="F16" s="14">
        <f t="shared" si="0"/>
        <v>0</v>
      </c>
      <c r="G16" s="15"/>
      <c r="H16" s="16" t="s">
        <v>11</v>
      </c>
      <c r="I16" s="17"/>
      <c r="J16" s="17" t="s">
        <v>12</v>
      </c>
      <c r="K16" s="4" t="s">
        <v>13</v>
      </c>
      <c r="L16" s="17"/>
      <c r="M16" s="4" t="s">
        <v>14</v>
      </c>
      <c r="N16" s="4"/>
      <c r="O16" s="4"/>
      <c r="P16" s="4"/>
      <c r="Q16" s="18"/>
    </row>
    <row r="17" spans="1:17" x14ac:dyDescent="0.4">
      <c r="A17" s="143"/>
      <c r="B17" s="10"/>
      <c r="C17" s="11"/>
      <c r="D17" s="12"/>
      <c r="E17" s="13"/>
      <c r="F17" s="14">
        <f t="shared" si="0"/>
        <v>0</v>
      </c>
      <c r="G17" s="15"/>
      <c r="H17" s="16" t="s">
        <v>11</v>
      </c>
      <c r="I17" s="17"/>
      <c r="J17" s="17" t="s">
        <v>12</v>
      </c>
      <c r="K17" s="4" t="s">
        <v>13</v>
      </c>
      <c r="L17" s="17"/>
      <c r="M17" s="4" t="s">
        <v>14</v>
      </c>
      <c r="N17" s="4"/>
      <c r="O17" s="4"/>
      <c r="P17" s="4"/>
      <c r="Q17" s="18"/>
    </row>
    <row r="18" spans="1:17" x14ac:dyDescent="0.4">
      <c r="A18" s="143"/>
      <c r="B18" s="10"/>
      <c r="C18" s="11"/>
      <c r="D18" s="12"/>
      <c r="E18" s="13"/>
      <c r="F18" s="14">
        <f t="shared" si="0"/>
        <v>0</v>
      </c>
      <c r="G18" s="15"/>
      <c r="H18" s="16" t="s">
        <v>11</v>
      </c>
      <c r="I18" s="17"/>
      <c r="J18" s="17" t="s">
        <v>12</v>
      </c>
      <c r="K18" s="4" t="s">
        <v>13</v>
      </c>
      <c r="L18" s="17"/>
      <c r="M18" s="4" t="s">
        <v>14</v>
      </c>
      <c r="N18" s="4"/>
      <c r="O18" s="4"/>
      <c r="P18" s="4"/>
      <c r="Q18" s="18"/>
    </row>
    <row r="19" spans="1:17" x14ac:dyDescent="0.4">
      <c r="A19" s="143"/>
      <c r="B19" s="10"/>
      <c r="C19" s="11"/>
      <c r="D19" s="12"/>
      <c r="E19" s="13"/>
      <c r="F19" s="14">
        <f t="shared" si="0"/>
        <v>0</v>
      </c>
      <c r="G19" s="15"/>
      <c r="H19" s="16" t="s">
        <v>11</v>
      </c>
      <c r="I19" s="17"/>
      <c r="J19" s="17" t="s">
        <v>12</v>
      </c>
      <c r="K19" s="4" t="s">
        <v>13</v>
      </c>
      <c r="L19" s="17"/>
      <c r="M19" s="4" t="s">
        <v>14</v>
      </c>
      <c r="N19" s="4"/>
      <c r="O19" s="4"/>
      <c r="P19" s="4"/>
      <c r="Q19" s="18"/>
    </row>
    <row r="20" spans="1:17" x14ac:dyDescent="0.4">
      <c r="A20" s="143"/>
      <c r="B20" s="10"/>
      <c r="C20" s="11"/>
      <c r="D20" s="12"/>
      <c r="E20" s="13"/>
      <c r="F20" s="14">
        <f t="shared" si="0"/>
        <v>0</v>
      </c>
      <c r="G20" s="15"/>
      <c r="H20" s="16" t="s">
        <v>11</v>
      </c>
      <c r="I20" s="17"/>
      <c r="J20" s="17" t="s">
        <v>12</v>
      </c>
      <c r="K20" s="4" t="s">
        <v>13</v>
      </c>
      <c r="L20" s="17"/>
      <c r="M20" s="4" t="s">
        <v>14</v>
      </c>
      <c r="N20" s="4"/>
      <c r="O20" s="4"/>
      <c r="P20" s="4"/>
      <c r="Q20" s="18"/>
    </row>
    <row r="21" spans="1:17" x14ac:dyDescent="0.4">
      <c r="A21" s="143"/>
      <c r="B21" s="10"/>
      <c r="C21" s="11"/>
      <c r="D21" s="12"/>
      <c r="E21" s="13"/>
      <c r="F21" s="14">
        <f t="shared" si="0"/>
        <v>0</v>
      </c>
      <c r="G21" s="15"/>
      <c r="H21" s="16" t="s">
        <v>11</v>
      </c>
      <c r="I21" s="17"/>
      <c r="J21" s="17" t="s">
        <v>12</v>
      </c>
      <c r="K21" s="4" t="s">
        <v>13</v>
      </c>
      <c r="L21" s="17"/>
      <c r="M21" s="4" t="s">
        <v>14</v>
      </c>
      <c r="N21" s="4"/>
      <c r="O21" s="4"/>
      <c r="P21" s="4"/>
      <c r="Q21" s="18"/>
    </row>
    <row r="22" spans="1:17" x14ac:dyDescent="0.4">
      <c r="A22" s="143"/>
      <c r="B22" s="10"/>
      <c r="C22" s="11"/>
      <c r="D22" s="12"/>
      <c r="E22" s="19" t="s">
        <v>15</v>
      </c>
      <c r="F22" s="20">
        <f>SUM(F13:F21)</f>
        <v>0</v>
      </c>
      <c r="G22" s="21"/>
      <c r="H22" s="22"/>
      <c r="I22" s="23"/>
      <c r="J22" s="23"/>
      <c r="K22" s="24"/>
      <c r="L22" s="23"/>
      <c r="M22" s="24"/>
      <c r="N22" s="24"/>
      <c r="O22" s="24"/>
      <c r="P22" s="24"/>
      <c r="Q22" s="25"/>
    </row>
    <row r="23" spans="1:17" x14ac:dyDescent="0.4">
      <c r="A23" s="143"/>
      <c r="B23" s="10"/>
      <c r="C23" s="11"/>
      <c r="D23" s="12"/>
      <c r="E23" s="160" t="s">
        <v>16</v>
      </c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1"/>
    </row>
    <row r="24" spans="1:17" x14ac:dyDescent="0.4">
      <c r="A24" s="143"/>
      <c r="B24" s="10"/>
      <c r="C24" s="11"/>
      <c r="D24" s="12"/>
      <c r="E24" s="26"/>
      <c r="F24" s="27">
        <f>I24*L24</f>
        <v>0</v>
      </c>
      <c r="G24" s="14"/>
      <c r="H24" s="16" t="s">
        <v>11</v>
      </c>
      <c r="I24" s="17"/>
      <c r="J24" s="17" t="s">
        <v>12</v>
      </c>
      <c r="K24" s="4" t="s">
        <v>13</v>
      </c>
      <c r="L24" s="17"/>
      <c r="M24" s="4" t="s">
        <v>17</v>
      </c>
      <c r="N24" s="4"/>
      <c r="O24" s="17"/>
      <c r="P24" s="4"/>
      <c r="Q24" s="18"/>
    </row>
    <row r="25" spans="1:17" x14ac:dyDescent="0.4">
      <c r="A25" s="143"/>
      <c r="B25" s="10"/>
      <c r="C25" s="11"/>
      <c r="D25" s="12"/>
      <c r="E25" s="13"/>
      <c r="F25" s="14">
        <f t="shared" ref="F25:F29" si="1">I25*L25</f>
        <v>0</v>
      </c>
      <c r="G25" s="14"/>
      <c r="H25" s="16" t="s">
        <v>11</v>
      </c>
      <c r="I25" s="17"/>
      <c r="J25" s="17" t="s">
        <v>12</v>
      </c>
      <c r="K25" s="4" t="s">
        <v>13</v>
      </c>
      <c r="L25" s="17"/>
      <c r="M25" s="4" t="s">
        <v>17</v>
      </c>
      <c r="N25" s="4"/>
      <c r="O25" s="4"/>
      <c r="P25" s="4"/>
      <c r="Q25" s="13"/>
    </row>
    <row r="26" spans="1:17" x14ac:dyDescent="0.4">
      <c r="A26" s="143"/>
      <c r="B26" s="10"/>
      <c r="C26" s="11"/>
      <c r="D26" s="12"/>
      <c r="E26" s="13"/>
      <c r="F26" s="14">
        <f t="shared" si="1"/>
        <v>0</v>
      </c>
      <c r="G26" s="14"/>
      <c r="H26" s="16" t="s">
        <v>11</v>
      </c>
      <c r="I26" s="17"/>
      <c r="J26" s="17" t="s">
        <v>12</v>
      </c>
      <c r="K26" s="4" t="s">
        <v>13</v>
      </c>
      <c r="L26" s="17"/>
      <c r="M26" s="4" t="s">
        <v>17</v>
      </c>
      <c r="N26" s="4"/>
      <c r="O26" s="4"/>
      <c r="P26" s="4"/>
      <c r="Q26" s="13"/>
    </row>
    <row r="27" spans="1:17" x14ac:dyDescent="0.4">
      <c r="A27" s="143"/>
      <c r="B27" s="10"/>
      <c r="C27" s="11"/>
      <c r="D27" s="12"/>
      <c r="E27" s="13"/>
      <c r="F27" s="14">
        <f t="shared" si="1"/>
        <v>0</v>
      </c>
      <c r="G27" s="14"/>
      <c r="H27" s="16" t="s">
        <v>11</v>
      </c>
      <c r="I27" s="17"/>
      <c r="J27" s="17" t="s">
        <v>12</v>
      </c>
      <c r="K27" s="4" t="s">
        <v>13</v>
      </c>
      <c r="L27" s="17"/>
      <c r="M27" s="4" t="s">
        <v>17</v>
      </c>
      <c r="N27" s="4"/>
      <c r="O27" s="4"/>
      <c r="P27" s="4"/>
      <c r="Q27" s="13"/>
    </row>
    <row r="28" spans="1:17" x14ac:dyDescent="0.4">
      <c r="A28" s="143"/>
      <c r="B28" s="10"/>
      <c r="C28" s="11"/>
      <c r="D28" s="12"/>
      <c r="E28" s="13"/>
      <c r="F28" s="14">
        <f t="shared" si="1"/>
        <v>0</v>
      </c>
      <c r="G28" s="14"/>
      <c r="H28" s="16" t="s">
        <v>11</v>
      </c>
      <c r="I28" s="17"/>
      <c r="J28" s="17" t="s">
        <v>12</v>
      </c>
      <c r="K28" s="4" t="s">
        <v>13</v>
      </c>
      <c r="L28" s="17"/>
      <c r="M28" s="4" t="s">
        <v>17</v>
      </c>
      <c r="N28" s="4"/>
      <c r="O28" s="4"/>
      <c r="P28" s="4"/>
      <c r="Q28" s="13"/>
    </row>
    <row r="29" spans="1:17" x14ac:dyDescent="0.4">
      <c r="A29" s="143"/>
      <c r="B29" s="10"/>
      <c r="C29" s="11"/>
      <c r="D29" s="12"/>
      <c r="E29" s="28"/>
      <c r="F29" s="29">
        <f t="shared" si="1"/>
        <v>0</v>
      </c>
      <c r="G29" s="29"/>
      <c r="H29" s="30" t="s">
        <v>11</v>
      </c>
      <c r="I29" s="31"/>
      <c r="J29" s="31" t="s">
        <v>12</v>
      </c>
      <c r="K29" s="32" t="s">
        <v>13</v>
      </c>
      <c r="L29" s="31"/>
      <c r="M29" s="32" t="s">
        <v>17</v>
      </c>
      <c r="N29" s="32"/>
      <c r="O29" s="32"/>
      <c r="P29" s="32"/>
      <c r="Q29" s="28"/>
    </row>
    <row r="30" spans="1:17" x14ac:dyDescent="0.4">
      <c r="A30" s="143"/>
      <c r="B30" s="10"/>
      <c r="C30" s="11"/>
      <c r="D30" s="12"/>
      <c r="E30" s="19" t="s">
        <v>18</v>
      </c>
      <c r="F30" s="20">
        <f>SUM(F24:F29)</f>
        <v>0</v>
      </c>
      <c r="G30" s="33"/>
      <c r="H30" s="34"/>
      <c r="I30" s="35"/>
      <c r="J30" s="35"/>
      <c r="K30" s="36"/>
      <c r="L30" s="35"/>
      <c r="M30" s="36"/>
      <c r="N30" s="36"/>
      <c r="O30" s="36"/>
      <c r="P30" s="36"/>
      <c r="Q30" s="37"/>
    </row>
    <row r="31" spans="1:17" x14ac:dyDescent="0.4">
      <c r="A31" s="143"/>
      <c r="B31" s="10"/>
      <c r="C31" s="11"/>
      <c r="D31" s="12"/>
      <c r="E31" s="38" t="s">
        <v>19</v>
      </c>
      <c r="F31" s="39">
        <f>F30+F22</f>
        <v>0</v>
      </c>
      <c r="G31" s="40"/>
      <c r="H31" s="41"/>
      <c r="I31" s="42"/>
      <c r="J31" s="42"/>
      <c r="K31" s="43"/>
      <c r="L31" s="42"/>
      <c r="M31" s="43"/>
      <c r="N31" s="43"/>
      <c r="O31" s="42"/>
      <c r="P31" s="43"/>
      <c r="Q31" s="44"/>
    </row>
    <row r="32" spans="1:17" x14ac:dyDescent="0.4">
      <c r="A32" s="143"/>
      <c r="B32" s="15" t="s">
        <v>20</v>
      </c>
      <c r="C32" s="45"/>
      <c r="D32" s="26"/>
      <c r="E32" s="160" t="s">
        <v>21</v>
      </c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1"/>
    </row>
    <row r="33" spans="1:17" x14ac:dyDescent="0.4">
      <c r="A33" s="143"/>
      <c r="B33" s="15"/>
      <c r="C33" s="4"/>
      <c r="D33" s="13"/>
      <c r="E33" s="45"/>
      <c r="F33" s="46">
        <f>I33*L33*O33</f>
        <v>0</v>
      </c>
      <c r="G33" s="14"/>
      <c r="H33" s="16" t="s">
        <v>11</v>
      </c>
      <c r="I33" s="17"/>
      <c r="J33" s="17" t="s">
        <v>12</v>
      </c>
      <c r="K33" s="4" t="s">
        <v>13</v>
      </c>
      <c r="L33" s="17"/>
      <c r="M33" s="4" t="s">
        <v>22</v>
      </c>
      <c r="N33" s="4" t="s">
        <v>23</v>
      </c>
      <c r="O33" s="17"/>
      <c r="P33" s="4" t="s">
        <v>24</v>
      </c>
      <c r="Q33" s="18"/>
    </row>
    <row r="34" spans="1:17" x14ac:dyDescent="0.4">
      <c r="A34" s="143"/>
      <c r="B34" s="15"/>
      <c r="C34" s="4"/>
      <c r="D34" s="13"/>
      <c r="E34" s="4"/>
      <c r="F34" s="47">
        <f t="shared" ref="F34:F37" si="2">I34*L34*O34</f>
        <v>0</v>
      </c>
      <c r="G34" s="14"/>
      <c r="H34" s="16" t="s">
        <v>11</v>
      </c>
      <c r="I34" s="17"/>
      <c r="J34" s="17" t="s">
        <v>12</v>
      </c>
      <c r="K34" s="4" t="s">
        <v>13</v>
      </c>
      <c r="L34" s="17"/>
      <c r="M34" s="4" t="s">
        <v>22</v>
      </c>
      <c r="N34" s="4" t="s">
        <v>23</v>
      </c>
      <c r="O34" s="17"/>
      <c r="P34" s="4" t="s">
        <v>24</v>
      </c>
      <c r="Q34" s="18"/>
    </row>
    <row r="35" spans="1:17" x14ac:dyDescent="0.4">
      <c r="A35" s="143"/>
      <c r="B35" s="15"/>
      <c r="C35" s="4"/>
      <c r="D35" s="13"/>
      <c r="E35" s="4"/>
      <c r="F35" s="47">
        <f t="shared" si="2"/>
        <v>0</v>
      </c>
      <c r="G35" s="14"/>
      <c r="H35" s="16" t="s">
        <v>11</v>
      </c>
      <c r="I35" s="17"/>
      <c r="J35" s="17" t="s">
        <v>12</v>
      </c>
      <c r="K35" s="4" t="s">
        <v>13</v>
      </c>
      <c r="L35" s="17"/>
      <c r="M35" s="4" t="s">
        <v>22</v>
      </c>
      <c r="N35" s="4" t="s">
        <v>23</v>
      </c>
      <c r="O35" s="17"/>
      <c r="P35" s="4" t="s">
        <v>24</v>
      </c>
      <c r="Q35" s="18"/>
    </row>
    <row r="36" spans="1:17" x14ac:dyDescent="0.4">
      <c r="A36" s="143"/>
      <c r="B36" s="15"/>
      <c r="C36" s="4"/>
      <c r="D36" s="13"/>
      <c r="E36" s="4"/>
      <c r="F36" s="47">
        <f t="shared" si="2"/>
        <v>0</v>
      </c>
      <c r="G36" s="14"/>
      <c r="H36" s="16" t="s">
        <v>11</v>
      </c>
      <c r="I36" s="17"/>
      <c r="J36" s="17" t="s">
        <v>12</v>
      </c>
      <c r="K36" s="4" t="s">
        <v>13</v>
      </c>
      <c r="L36" s="17"/>
      <c r="M36" s="4" t="s">
        <v>22</v>
      </c>
      <c r="N36" s="4" t="s">
        <v>23</v>
      </c>
      <c r="O36" s="17"/>
      <c r="P36" s="4" t="s">
        <v>24</v>
      </c>
      <c r="Q36" s="18"/>
    </row>
    <row r="37" spans="1:17" x14ac:dyDescent="0.4">
      <c r="A37" s="143"/>
      <c r="B37" s="15"/>
      <c r="C37" s="4"/>
      <c r="D37" s="13"/>
      <c r="E37" s="4"/>
      <c r="F37" s="47">
        <f t="shared" si="2"/>
        <v>0</v>
      </c>
      <c r="G37" s="14"/>
      <c r="H37" s="16" t="s">
        <v>11</v>
      </c>
      <c r="I37" s="17"/>
      <c r="J37" s="17" t="s">
        <v>12</v>
      </c>
      <c r="K37" s="4" t="s">
        <v>13</v>
      </c>
      <c r="L37" s="17"/>
      <c r="M37" s="4" t="s">
        <v>22</v>
      </c>
      <c r="N37" s="4" t="s">
        <v>23</v>
      </c>
      <c r="O37" s="17"/>
      <c r="P37" s="4" t="s">
        <v>24</v>
      </c>
      <c r="Q37" s="18"/>
    </row>
    <row r="38" spans="1:17" x14ac:dyDescent="0.4">
      <c r="A38" s="143"/>
      <c r="B38" s="15"/>
      <c r="C38" s="4"/>
      <c r="D38" s="13"/>
      <c r="E38" s="32"/>
      <c r="F38" s="48">
        <f>I38*L38*O38</f>
        <v>0</v>
      </c>
      <c r="G38" s="29"/>
      <c r="H38" s="30" t="s">
        <v>11</v>
      </c>
      <c r="I38" s="31"/>
      <c r="J38" s="31" t="s">
        <v>12</v>
      </c>
      <c r="K38" s="32" t="s">
        <v>13</v>
      </c>
      <c r="L38" s="31"/>
      <c r="M38" s="32" t="s">
        <v>22</v>
      </c>
      <c r="N38" s="32" t="s">
        <v>23</v>
      </c>
      <c r="O38" s="31"/>
      <c r="P38" s="32" t="s">
        <v>24</v>
      </c>
      <c r="Q38" s="49"/>
    </row>
    <row r="39" spans="1:17" x14ac:dyDescent="0.4">
      <c r="A39" s="143"/>
      <c r="B39" s="15"/>
      <c r="C39" s="4"/>
      <c r="D39" s="13"/>
      <c r="E39" s="24" t="s">
        <v>25</v>
      </c>
      <c r="F39" s="50">
        <f>SUM(F33:F38)</f>
        <v>0</v>
      </c>
      <c r="G39" s="51"/>
      <c r="H39" s="22"/>
      <c r="I39" s="23"/>
      <c r="J39" s="23"/>
      <c r="K39" s="24"/>
      <c r="L39" s="23"/>
      <c r="M39" s="24"/>
      <c r="N39" s="24"/>
      <c r="O39" s="23"/>
      <c r="P39" s="24"/>
      <c r="Q39" s="25"/>
    </row>
    <row r="40" spans="1:17" x14ac:dyDescent="0.4">
      <c r="A40" s="143"/>
      <c r="B40" s="15"/>
      <c r="C40" s="4"/>
      <c r="D40" s="13"/>
      <c r="E40" s="52" t="s">
        <v>26</v>
      </c>
      <c r="F40" s="53">
        <f>F39</f>
        <v>0</v>
      </c>
      <c r="G40" s="54"/>
      <c r="H40" s="55"/>
      <c r="I40" s="56"/>
      <c r="J40" s="56"/>
      <c r="K40" s="57"/>
      <c r="L40" s="56"/>
      <c r="M40" s="57"/>
      <c r="N40" s="57"/>
      <c r="O40" s="56"/>
      <c r="P40" s="57"/>
      <c r="Q40" s="58"/>
    </row>
    <row r="41" spans="1:17" x14ac:dyDescent="0.4">
      <c r="A41" s="143"/>
      <c r="B41" s="59" t="s">
        <v>27</v>
      </c>
      <c r="C41" s="45"/>
      <c r="D41" s="26"/>
      <c r="E41" s="145" t="s">
        <v>28</v>
      </c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6"/>
    </row>
    <row r="42" spans="1:17" x14ac:dyDescent="0.4">
      <c r="A42" s="143"/>
      <c r="B42" s="15"/>
      <c r="C42" s="4"/>
      <c r="D42" s="13"/>
      <c r="E42" s="60"/>
      <c r="F42" s="61">
        <f>I42*L42</f>
        <v>0</v>
      </c>
      <c r="G42" s="62"/>
      <c r="H42" s="63" t="s">
        <v>11</v>
      </c>
      <c r="I42" s="64"/>
      <c r="J42" s="64" t="s">
        <v>12</v>
      </c>
      <c r="K42" s="60" t="s">
        <v>13</v>
      </c>
      <c r="L42" s="65"/>
      <c r="M42" s="60" t="s">
        <v>29</v>
      </c>
      <c r="N42" s="60"/>
      <c r="O42" s="64"/>
      <c r="P42" s="60"/>
      <c r="Q42" s="66"/>
    </row>
    <row r="43" spans="1:17" x14ac:dyDescent="0.4">
      <c r="A43" s="143"/>
      <c r="B43" s="15"/>
      <c r="C43" s="4"/>
      <c r="D43" s="13"/>
      <c r="E43" s="60"/>
      <c r="F43" s="61">
        <f>I43*L43</f>
        <v>0</v>
      </c>
      <c r="G43" s="62"/>
      <c r="H43" s="63" t="s">
        <v>11</v>
      </c>
      <c r="I43" s="64"/>
      <c r="J43" s="64" t="s">
        <v>12</v>
      </c>
      <c r="K43" s="60" t="s">
        <v>13</v>
      </c>
      <c r="L43" s="65"/>
      <c r="M43" s="60" t="s">
        <v>30</v>
      </c>
      <c r="N43" s="60"/>
      <c r="O43" s="64"/>
      <c r="P43" s="60"/>
      <c r="Q43" s="66"/>
    </row>
    <row r="44" spans="1:17" x14ac:dyDescent="0.4">
      <c r="A44" s="143"/>
      <c r="B44" s="15"/>
      <c r="C44" s="4"/>
      <c r="D44" s="13"/>
      <c r="E44" s="67" t="s">
        <v>31</v>
      </c>
      <c r="F44" s="68">
        <f>SUM(F42:F43)</f>
        <v>0</v>
      </c>
      <c r="G44" s="69"/>
      <c r="H44" s="70"/>
      <c r="I44" s="71"/>
      <c r="J44" s="71"/>
      <c r="K44" s="67"/>
      <c r="L44" s="71"/>
      <c r="M44" s="67"/>
      <c r="N44" s="67"/>
      <c r="O44" s="71"/>
      <c r="P44" s="67"/>
      <c r="Q44" s="72"/>
    </row>
    <row r="45" spans="1:17" x14ac:dyDescent="0.4">
      <c r="A45" s="143"/>
      <c r="B45" s="15"/>
      <c r="C45" s="4"/>
      <c r="D45" s="13"/>
      <c r="E45" s="145" t="s">
        <v>32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6"/>
    </row>
    <row r="46" spans="1:17" x14ac:dyDescent="0.4">
      <c r="A46" s="143"/>
      <c r="B46" s="15"/>
      <c r="C46" s="4"/>
      <c r="D46" s="13"/>
      <c r="E46" s="60"/>
      <c r="F46" s="61">
        <f>I46*L46*O46</f>
        <v>0</v>
      </c>
      <c r="G46" s="62"/>
      <c r="H46" s="63" t="s">
        <v>11</v>
      </c>
      <c r="I46" s="64"/>
      <c r="J46" s="64" t="s">
        <v>12</v>
      </c>
      <c r="K46" s="60" t="s">
        <v>13</v>
      </c>
      <c r="L46" s="64"/>
      <c r="M46" s="60" t="s">
        <v>33</v>
      </c>
      <c r="N46" s="60" t="s">
        <v>13</v>
      </c>
      <c r="O46" s="64"/>
      <c r="P46" s="60" t="s">
        <v>17</v>
      </c>
      <c r="Q46" s="66"/>
    </row>
    <row r="47" spans="1:17" x14ac:dyDescent="0.4">
      <c r="A47" s="143"/>
      <c r="B47" s="15"/>
      <c r="C47" s="4"/>
      <c r="D47" s="13"/>
      <c r="E47" s="60"/>
      <c r="F47" s="61">
        <f>I47*L47*O47</f>
        <v>0</v>
      </c>
      <c r="G47" s="62"/>
      <c r="H47" s="63" t="s">
        <v>11</v>
      </c>
      <c r="I47" s="64"/>
      <c r="J47" s="64" t="s">
        <v>12</v>
      </c>
      <c r="K47" s="60" t="s">
        <v>13</v>
      </c>
      <c r="L47" s="64"/>
      <c r="M47" s="60" t="s">
        <v>33</v>
      </c>
      <c r="N47" s="60" t="s">
        <v>13</v>
      </c>
      <c r="O47" s="64"/>
      <c r="P47" s="60" t="s">
        <v>17</v>
      </c>
      <c r="Q47" s="66"/>
    </row>
    <row r="48" spans="1:17" x14ac:dyDescent="0.4">
      <c r="A48" s="143"/>
      <c r="B48" s="15"/>
      <c r="C48" s="4"/>
      <c r="D48" s="13"/>
      <c r="E48" s="67" t="s">
        <v>34</v>
      </c>
      <c r="F48" s="68">
        <f>SUM(F46:F47)</f>
        <v>0</v>
      </c>
      <c r="G48" s="69"/>
      <c r="H48" s="70"/>
      <c r="I48" s="71"/>
      <c r="J48" s="71"/>
      <c r="K48" s="67"/>
      <c r="L48" s="71"/>
      <c r="M48" s="67"/>
      <c r="N48" s="67"/>
      <c r="O48" s="71"/>
      <c r="P48" s="67"/>
      <c r="Q48" s="72"/>
    </row>
    <row r="49" spans="1:17" x14ac:dyDescent="0.4">
      <c r="A49" s="143"/>
      <c r="B49" s="15"/>
      <c r="C49" s="4"/>
      <c r="D49" s="13"/>
      <c r="E49" s="145" t="s">
        <v>35</v>
      </c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6"/>
    </row>
    <row r="50" spans="1:17" x14ac:dyDescent="0.4">
      <c r="A50" s="143"/>
      <c r="B50" s="15"/>
      <c r="C50" s="4"/>
      <c r="D50" s="13"/>
      <c r="E50" s="60"/>
      <c r="F50" s="61">
        <f>I50*L50</f>
        <v>0</v>
      </c>
      <c r="G50" s="62"/>
      <c r="H50" s="63" t="s">
        <v>11</v>
      </c>
      <c r="I50" s="64"/>
      <c r="J50" s="64" t="s">
        <v>12</v>
      </c>
      <c r="K50" s="60" t="s">
        <v>13</v>
      </c>
      <c r="L50" s="64"/>
      <c r="M50" s="60" t="s">
        <v>17</v>
      </c>
      <c r="N50" s="60"/>
      <c r="O50" s="64"/>
      <c r="P50" s="60"/>
      <c r="Q50" s="66"/>
    </row>
    <row r="51" spans="1:17" x14ac:dyDescent="0.4">
      <c r="A51" s="143"/>
      <c r="B51" s="15"/>
      <c r="C51" s="4"/>
      <c r="D51" s="13"/>
      <c r="E51" s="60"/>
      <c r="F51" s="61">
        <f>I51*L51</f>
        <v>0</v>
      </c>
      <c r="G51" s="62"/>
      <c r="H51" s="63" t="s">
        <v>11</v>
      </c>
      <c r="I51" s="64"/>
      <c r="J51" s="64" t="s">
        <v>12</v>
      </c>
      <c r="K51" s="60" t="s">
        <v>13</v>
      </c>
      <c r="L51" s="64"/>
      <c r="M51" s="60" t="s">
        <v>17</v>
      </c>
      <c r="N51" s="73"/>
      <c r="O51" s="74"/>
      <c r="P51" s="73"/>
      <c r="Q51" s="75"/>
    </row>
    <row r="52" spans="1:17" x14ac:dyDescent="0.4">
      <c r="A52" s="143"/>
      <c r="B52" s="15"/>
      <c r="C52" s="4"/>
      <c r="D52" s="13"/>
      <c r="E52" s="67" t="s">
        <v>36</v>
      </c>
      <c r="F52" s="68">
        <f t="shared" ref="F52" si="3">SUM(F50:F51)</f>
        <v>0</v>
      </c>
      <c r="G52" s="69"/>
      <c r="H52" s="70"/>
      <c r="I52" s="71"/>
      <c r="J52" s="71"/>
      <c r="K52" s="67"/>
      <c r="L52" s="71"/>
      <c r="M52" s="67"/>
      <c r="N52" s="67"/>
      <c r="O52" s="71"/>
      <c r="P52" s="67"/>
      <c r="Q52" s="72"/>
    </row>
    <row r="53" spans="1:17" x14ac:dyDescent="0.4">
      <c r="A53" s="143"/>
      <c r="B53" s="15"/>
      <c r="C53" s="4"/>
      <c r="D53" s="13"/>
      <c r="E53" s="145" t="s">
        <v>37</v>
      </c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6"/>
    </row>
    <row r="54" spans="1:17" x14ac:dyDescent="0.4">
      <c r="A54" s="143"/>
      <c r="B54" s="15"/>
      <c r="C54" s="4"/>
      <c r="D54" s="13"/>
      <c r="E54" s="60"/>
      <c r="F54" s="61">
        <f>I54*L54</f>
        <v>0</v>
      </c>
      <c r="G54" s="62"/>
      <c r="H54" s="63" t="s">
        <v>11</v>
      </c>
      <c r="I54" s="64"/>
      <c r="J54" s="64" t="s">
        <v>12</v>
      </c>
      <c r="K54" s="60" t="s">
        <v>13</v>
      </c>
      <c r="L54" s="64"/>
      <c r="M54" s="60" t="s">
        <v>17</v>
      </c>
      <c r="N54" s="60"/>
      <c r="O54" s="64"/>
      <c r="P54" s="60"/>
      <c r="Q54" s="66"/>
    </row>
    <row r="55" spans="1:17" x14ac:dyDescent="0.4">
      <c r="A55" s="143"/>
      <c r="B55" s="15"/>
      <c r="C55" s="4"/>
      <c r="D55" s="13"/>
      <c r="E55" s="60"/>
      <c r="F55" s="61">
        <f>I55*L55</f>
        <v>0</v>
      </c>
      <c r="G55" s="62"/>
      <c r="H55" s="63" t="s">
        <v>11</v>
      </c>
      <c r="I55" s="64"/>
      <c r="J55" s="64" t="s">
        <v>12</v>
      </c>
      <c r="K55" s="60" t="s">
        <v>13</v>
      </c>
      <c r="L55" s="64"/>
      <c r="M55" s="60" t="s">
        <v>17</v>
      </c>
      <c r="N55" s="73"/>
      <c r="O55" s="74"/>
      <c r="P55" s="73"/>
      <c r="Q55" s="75"/>
    </row>
    <row r="56" spans="1:17" x14ac:dyDescent="0.4">
      <c r="A56" s="143"/>
      <c r="B56" s="15"/>
      <c r="C56" s="4"/>
      <c r="D56" s="13"/>
      <c r="E56" s="67" t="s">
        <v>38</v>
      </c>
      <c r="F56" s="68">
        <f>SUM(F54:F55)</f>
        <v>0</v>
      </c>
      <c r="G56" s="69"/>
      <c r="H56" s="70"/>
      <c r="I56" s="71"/>
      <c r="J56" s="71"/>
      <c r="K56" s="67"/>
      <c r="L56" s="71"/>
      <c r="M56" s="67"/>
      <c r="N56" s="67"/>
      <c r="O56" s="71"/>
      <c r="P56" s="67"/>
      <c r="Q56" s="72"/>
    </row>
    <row r="57" spans="1:17" x14ac:dyDescent="0.4">
      <c r="A57" s="143"/>
      <c r="B57" s="15"/>
      <c r="C57" s="4"/>
      <c r="D57" s="13"/>
      <c r="E57" s="145" t="s">
        <v>39</v>
      </c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6"/>
    </row>
    <row r="58" spans="1:17" x14ac:dyDescent="0.4">
      <c r="A58" s="143"/>
      <c r="B58" s="15"/>
      <c r="C58" s="4"/>
      <c r="D58" s="13"/>
      <c r="E58" s="76"/>
      <c r="F58" s="61">
        <f>I58*L58</f>
        <v>0</v>
      </c>
      <c r="G58" s="62"/>
      <c r="H58" s="63" t="s">
        <v>11</v>
      </c>
      <c r="I58" s="64"/>
      <c r="J58" s="64" t="s">
        <v>12</v>
      </c>
      <c r="K58" s="60" t="s">
        <v>13</v>
      </c>
      <c r="L58" s="64"/>
      <c r="M58" s="60" t="s">
        <v>17</v>
      </c>
      <c r="N58" s="60"/>
      <c r="O58" s="64"/>
      <c r="P58" s="60"/>
      <c r="Q58" s="66"/>
    </row>
    <row r="59" spans="1:17" x14ac:dyDescent="0.4">
      <c r="A59" s="143"/>
      <c r="B59" s="15"/>
      <c r="C59" s="4"/>
      <c r="D59" s="13"/>
      <c r="E59" s="77"/>
      <c r="F59" s="61">
        <f>I59*L59</f>
        <v>0</v>
      </c>
      <c r="G59" s="62"/>
      <c r="H59" s="63" t="s">
        <v>11</v>
      </c>
      <c r="I59" s="64"/>
      <c r="J59" s="64" t="s">
        <v>12</v>
      </c>
      <c r="K59" s="60" t="s">
        <v>13</v>
      </c>
      <c r="L59" s="64"/>
      <c r="M59" s="60" t="s">
        <v>17</v>
      </c>
      <c r="N59" s="73"/>
      <c r="O59" s="74"/>
      <c r="P59" s="73"/>
      <c r="Q59" s="75"/>
    </row>
    <row r="60" spans="1:17" x14ac:dyDescent="0.4">
      <c r="A60" s="143"/>
      <c r="B60" s="15"/>
      <c r="C60" s="4"/>
      <c r="D60" s="13"/>
      <c r="E60" s="67" t="s">
        <v>40</v>
      </c>
      <c r="F60" s="68">
        <f>SUM(F58:F59)</f>
        <v>0</v>
      </c>
      <c r="G60" s="69"/>
      <c r="H60" s="70"/>
      <c r="I60" s="71"/>
      <c r="J60" s="71"/>
      <c r="K60" s="67"/>
      <c r="L60" s="71"/>
      <c r="M60" s="67"/>
      <c r="N60" s="67"/>
      <c r="O60" s="71"/>
      <c r="P60" s="67"/>
      <c r="Q60" s="72"/>
    </row>
    <row r="61" spans="1:17" x14ac:dyDescent="0.4">
      <c r="A61" s="143"/>
      <c r="B61" s="15"/>
      <c r="C61" s="4"/>
      <c r="D61" s="13"/>
      <c r="E61" s="145" t="s">
        <v>41</v>
      </c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6"/>
    </row>
    <row r="62" spans="1:17" x14ac:dyDescent="0.4">
      <c r="A62" s="143"/>
      <c r="B62" s="15"/>
      <c r="C62" s="4"/>
      <c r="D62" s="13"/>
      <c r="E62" s="60"/>
      <c r="F62" s="61">
        <v>0</v>
      </c>
      <c r="G62" s="62" t="s">
        <v>42</v>
      </c>
      <c r="H62" s="63"/>
      <c r="I62" s="64"/>
      <c r="J62" s="64"/>
      <c r="K62" s="60"/>
      <c r="L62" s="64"/>
      <c r="M62" s="60"/>
      <c r="N62" s="60"/>
      <c r="O62" s="64"/>
      <c r="P62" s="60"/>
      <c r="Q62" s="66"/>
    </row>
    <row r="63" spans="1:17" x14ac:dyDescent="0.4">
      <c r="A63" s="143"/>
      <c r="B63" s="15"/>
      <c r="C63" s="4"/>
      <c r="D63" s="13"/>
      <c r="E63" s="60"/>
      <c r="F63" s="61">
        <v>0</v>
      </c>
      <c r="G63" s="62"/>
      <c r="H63" s="63"/>
      <c r="I63" s="64"/>
      <c r="J63" s="64"/>
      <c r="K63" s="60"/>
      <c r="L63" s="64"/>
      <c r="M63" s="60"/>
      <c r="N63" s="60"/>
      <c r="O63" s="64"/>
      <c r="P63" s="60"/>
      <c r="Q63" s="66"/>
    </row>
    <row r="64" spans="1:17" x14ac:dyDescent="0.4">
      <c r="A64" s="143"/>
      <c r="B64" s="15"/>
      <c r="C64" s="4"/>
      <c r="D64" s="13"/>
      <c r="E64" s="67" t="s">
        <v>43</v>
      </c>
      <c r="F64" s="68">
        <f>SUM(F62:F63)</f>
        <v>0</v>
      </c>
      <c r="G64" s="69"/>
      <c r="H64" s="70"/>
      <c r="I64" s="71"/>
      <c r="J64" s="71"/>
      <c r="K64" s="67"/>
      <c r="L64" s="71"/>
      <c r="M64" s="67"/>
      <c r="N64" s="67"/>
      <c r="O64" s="71"/>
      <c r="P64" s="67"/>
      <c r="Q64" s="72"/>
    </row>
    <row r="65" spans="1:17" x14ac:dyDescent="0.4">
      <c r="A65" s="143"/>
      <c r="B65" s="15"/>
      <c r="C65" s="4"/>
      <c r="D65" s="13"/>
      <c r="E65" s="145" t="s">
        <v>44</v>
      </c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6"/>
    </row>
    <row r="66" spans="1:17" x14ac:dyDescent="0.4">
      <c r="A66" s="143"/>
      <c r="B66" s="15"/>
      <c r="C66" s="4"/>
      <c r="D66" s="13"/>
      <c r="E66" s="60"/>
      <c r="F66" s="61">
        <f>I66*L66</f>
        <v>0</v>
      </c>
      <c r="G66" s="62"/>
      <c r="H66" s="63" t="s">
        <v>11</v>
      </c>
      <c r="I66" s="64"/>
      <c r="J66" s="64" t="s">
        <v>12</v>
      </c>
      <c r="K66" s="60" t="s">
        <v>13</v>
      </c>
      <c r="L66" s="65"/>
      <c r="M66" s="60" t="s">
        <v>29</v>
      </c>
      <c r="N66" s="60"/>
      <c r="O66" s="64"/>
      <c r="P66" s="60"/>
      <c r="Q66" s="66"/>
    </row>
    <row r="67" spans="1:17" x14ac:dyDescent="0.4">
      <c r="A67" s="143"/>
      <c r="B67" s="15"/>
      <c r="C67" s="4"/>
      <c r="D67" s="13"/>
      <c r="E67" s="60"/>
      <c r="F67" s="61">
        <f>I67*L67</f>
        <v>0</v>
      </c>
      <c r="G67" s="62"/>
      <c r="H67" s="63" t="s">
        <v>11</v>
      </c>
      <c r="I67" s="64"/>
      <c r="J67" s="64" t="s">
        <v>12</v>
      </c>
      <c r="K67" s="60" t="s">
        <v>13</v>
      </c>
      <c r="L67" s="65"/>
      <c r="M67" s="60" t="s">
        <v>30</v>
      </c>
      <c r="N67" s="60"/>
      <c r="O67" s="64"/>
      <c r="P67" s="60"/>
      <c r="Q67" s="66"/>
    </row>
    <row r="68" spans="1:17" x14ac:dyDescent="0.4">
      <c r="A68" s="143"/>
      <c r="B68" s="15"/>
      <c r="C68" s="4"/>
      <c r="D68" s="13"/>
      <c r="E68" s="67" t="s">
        <v>45</v>
      </c>
      <c r="F68" s="68">
        <f>SUM(F66:F67)</f>
        <v>0</v>
      </c>
      <c r="G68" s="69"/>
      <c r="H68" s="70"/>
      <c r="I68" s="71"/>
      <c r="J68" s="71"/>
      <c r="K68" s="67"/>
      <c r="L68" s="71"/>
      <c r="M68" s="67"/>
      <c r="N68" s="67"/>
      <c r="O68" s="71"/>
      <c r="P68" s="67"/>
      <c r="Q68" s="72"/>
    </row>
    <row r="69" spans="1:17" x14ac:dyDescent="0.4">
      <c r="A69" s="143"/>
      <c r="B69" s="78"/>
      <c r="C69" s="32"/>
      <c r="D69" s="28"/>
      <c r="E69" s="79" t="s">
        <v>46</v>
      </c>
      <c r="F69" s="80">
        <f>F44+F56+F52+F48+F64+F60+F68</f>
        <v>0</v>
      </c>
      <c r="G69" s="54"/>
      <c r="H69" s="55"/>
      <c r="I69" s="56"/>
      <c r="J69" s="56"/>
      <c r="K69" s="57"/>
      <c r="L69" s="81"/>
      <c r="M69" s="57"/>
      <c r="N69" s="57"/>
      <c r="O69" s="56"/>
      <c r="P69" s="57"/>
      <c r="Q69" s="58"/>
    </row>
    <row r="70" spans="1:17" x14ac:dyDescent="0.4">
      <c r="B70" s="82" t="s">
        <v>47</v>
      </c>
      <c r="C70" s="83"/>
      <c r="D70" s="83"/>
      <c r="E70" s="84"/>
      <c r="F70" s="85">
        <f>F69+F40+F31</f>
        <v>0</v>
      </c>
      <c r="G70" s="86" t="s">
        <v>48</v>
      </c>
      <c r="H70" s="87"/>
      <c r="I70" s="88"/>
      <c r="J70" s="88"/>
      <c r="K70" s="89"/>
      <c r="L70" s="88"/>
      <c r="M70" s="89"/>
      <c r="N70" s="89"/>
      <c r="O70" s="88"/>
      <c r="P70" s="89"/>
      <c r="Q70" s="90"/>
    </row>
    <row r="71" spans="1:17" s="60" customFormat="1" x14ac:dyDescent="0.4">
      <c r="A71" s="144"/>
      <c r="B71" s="59" t="s">
        <v>49</v>
      </c>
      <c r="C71" s="91"/>
      <c r="D71" s="92"/>
      <c r="E71" s="162" t="s">
        <v>50</v>
      </c>
      <c r="F71" s="145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4"/>
    </row>
    <row r="72" spans="1:17" s="60" customFormat="1" x14ac:dyDescent="0.4">
      <c r="A72" s="144"/>
      <c r="B72" s="15"/>
      <c r="D72" s="93"/>
      <c r="E72" s="94"/>
      <c r="F72" s="62">
        <v>0</v>
      </c>
      <c r="G72" s="95" t="s">
        <v>51</v>
      </c>
      <c r="H72" s="96"/>
      <c r="I72" s="97"/>
      <c r="J72" s="98"/>
      <c r="K72" s="91"/>
      <c r="L72" s="99"/>
      <c r="M72" s="91"/>
      <c r="N72" s="91"/>
      <c r="O72" s="98"/>
      <c r="P72" s="91"/>
      <c r="Q72" s="100"/>
    </row>
    <row r="73" spans="1:17" s="60" customFormat="1" x14ac:dyDescent="0.4">
      <c r="A73" s="144"/>
      <c r="B73" s="101"/>
      <c r="D73" s="93"/>
      <c r="E73" s="102"/>
      <c r="F73" s="62">
        <v>0</v>
      </c>
      <c r="G73" s="103"/>
      <c r="H73" s="104"/>
      <c r="I73" s="105"/>
      <c r="J73" s="74"/>
      <c r="K73" s="73"/>
      <c r="L73" s="106"/>
      <c r="M73" s="73"/>
      <c r="N73" s="73"/>
      <c r="O73" s="74"/>
      <c r="P73" s="73"/>
      <c r="Q73" s="75"/>
    </row>
    <row r="74" spans="1:17" s="60" customFormat="1" x14ac:dyDescent="0.4">
      <c r="A74" s="144"/>
      <c r="B74" s="107"/>
      <c r="C74" s="73"/>
      <c r="D74" s="108"/>
      <c r="E74" s="79" t="s">
        <v>52</v>
      </c>
      <c r="F74" s="80">
        <f>SUM(F72:F73)</f>
        <v>0</v>
      </c>
      <c r="G74" s="109"/>
      <c r="H74" s="110"/>
      <c r="I74" s="111"/>
      <c r="J74" s="112"/>
      <c r="K74" s="113"/>
      <c r="L74" s="114"/>
      <c r="M74" s="113"/>
      <c r="N74" s="113"/>
      <c r="O74" s="112"/>
      <c r="P74" s="113"/>
      <c r="Q74" s="115"/>
    </row>
    <row r="75" spans="1:17" x14ac:dyDescent="0.4">
      <c r="B75" s="116" t="s">
        <v>53</v>
      </c>
      <c r="C75" s="117"/>
      <c r="D75" s="117"/>
      <c r="E75" s="118"/>
      <c r="F75" s="119">
        <f>F74</f>
        <v>0</v>
      </c>
      <c r="G75" s="120" t="s">
        <v>50</v>
      </c>
      <c r="H75" s="121"/>
      <c r="I75" s="120"/>
      <c r="J75" s="120"/>
      <c r="K75" s="117"/>
      <c r="L75" s="120"/>
      <c r="M75" s="117"/>
      <c r="N75" s="117"/>
      <c r="O75" s="120"/>
      <c r="P75" s="117"/>
      <c r="Q75" s="122"/>
    </row>
    <row r="76" spans="1:17" x14ac:dyDescent="0.4">
      <c r="B76" s="123" t="s">
        <v>54</v>
      </c>
      <c r="C76" s="124"/>
      <c r="D76" s="124"/>
      <c r="E76" s="125"/>
      <c r="F76" s="126">
        <f>F70+F75</f>
        <v>0</v>
      </c>
      <c r="G76" s="127" t="s">
        <v>55</v>
      </c>
      <c r="H76" s="128"/>
      <c r="I76" s="129"/>
      <c r="J76" s="129"/>
      <c r="K76" s="124"/>
      <c r="L76" s="129"/>
      <c r="M76" s="124"/>
      <c r="N76" s="124"/>
      <c r="O76" s="129"/>
      <c r="P76" s="124"/>
      <c r="Q76" s="130"/>
    </row>
  </sheetData>
  <mergeCells count="17">
    <mergeCell ref="E53:Q53"/>
    <mergeCell ref="E57:Q57"/>
    <mergeCell ref="E61:Q61"/>
    <mergeCell ref="E65:Q65"/>
    <mergeCell ref="E71:Q71"/>
    <mergeCell ref="E49:Q49"/>
    <mergeCell ref="B3:Q3"/>
    <mergeCell ref="B4:Q4"/>
    <mergeCell ref="B6:D6"/>
    <mergeCell ref="E6:Q6"/>
    <mergeCell ref="B11:D11"/>
    <mergeCell ref="G11:Q11"/>
    <mergeCell ref="E12:Q12"/>
    <mergeCell ref="E23:Q23"/>
    <mergeCell ref="E32:Q32"/>
    <mergeCell ref="E41:Q41"/>
    <mergeCell ref="E45:Q45"/>
  </mergeCells>
  <phoneticPr fontId="1"/>
  <printOptions horizontalCentered="1" verticalCentered="1"/>
  <pageMargins left="0.11811023622047245" right="0.11811023622047245" top="0.35433070866141736" bottom="0.35433070866141736" header="0.11811023622047245" footer="0.11811023622047245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DD287-7D99-4A22-A824-73E592FA112E}">
  <dimension ref="A1:Q76"/>
  <sheetViews>
    <sheetView showGridLines="0" tabSelected="1" view="pageBreakPreview" zoomScale="73" zoomScaleNormal="100" zoomScaleSheetLayoutView="115" workbookViewId="0">
      <selection activeCell="T27" sqref="T27"/>
    </sheetView>
  </sheetViews>
  <sheetFormatPr defaultColWidth="9" defaultRowHeight="15.75" x14ac:dyDescent="0.4"/>
  <cols>
    <col min="1" max="1" width="2.5" style="1" customWidth="1"/>
    <col min="2" max="2" width="10.125" style="1" customWidth="1"/>
    <col min="3" max="4" width="1.25" style="1" customWidth="1"/>
    <col min="5" max="5" width="24.25" style="1" customWidth="1"/>
    <col min="6" max="6" width="12.75" style="2" customWidth="1"/>
    <col min="7" max="7" width="1.625" style="2" customWidth="1"/>
    <col min="8" max="8" width="1.625" style="3" customWidth="1"/>
    <col min="9" max="9" width="8" style="2" customWidth="1"/>
    <col min="10" max="10" width="2" style="2" customWidth="1"/>
    <col min="11" max="11" width="2" style="1" customWidth="1"/>
    <col min="12" max="12" width="6.75" style="2" customWidth="1"/>
    <col min="13" max="13" width="4" style="1" customWidth="1"/>
    <col min="14" max="14" width="2.125" style="1" customWidth="1"/>
    <col min="15" max="15" width="3.625" style="2" customWidth="1"/>
    <col min="16" max="16" width="2.125" style="1" customWidth="1"/>
    <col min="17" max="17" width="4.125" style="2" customWidth="1"/>
    <col min="18" max="18" width="2.5" style="4" customWidth="1"/>
    <col min="19" max="16384" width="9" style="4"/>
  </cols>
  <sheetData>
    <row r="1" spans="1:17" x14ac:dyDescent="0.4">
      <c r="B1" s="138"/>
      <c r="Q1" s="3"/>
    </row>
    <row r="2" spans="1:17" x14ac:dyDescent="0.4">
      <c r="B2" s="4"/>
      <c r="F2" s="168" t="s">
        <v>74</v>
      </c>
      <c r="Q2" s="1"/>
    </row>
    <row r="3" spans="1:17" x14ac:dyDescent="0.4">
      <c r="B3" s="147" t="s">
        <v>0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</row>
    <row r="4" spans="1:17" x14ac:dyDescent="0.4">
      <c r="B4" s="147" t="s">
        <v>1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</row>
    <row r="5" spans="1:17" ht="19.5" x14ac:dyDescent="0.4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1:17" x14ac:dyDescent="0.4">
      <c r="B6" s="148" t="s">
        <v>2</v>
      </c>
      <c r="C6" s="149"/>
      <c r="D6" s="150"/>
      <c r="E6" s="165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7"/>
    </row>
    <row r="7" spans="1:17" ht="10.9" customHeight="1" x14ac:dyDescent="0.4">
      <c r="B7" s="140"/>
      <c r="C7" s="140"/>
      <c r="D7" s="140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</row>
    <row r="8" spans="1:17" x14ac:dyDescent="0.4">
      <c r="B8" s="4"/>
      <c r="Q8" s="1"/>
    </row>
    <row r="9" spans="1:17" x14ac:dyDescent="0.4">
      <c r="B9" s="138" t="s">
        <v>3</v>
      </c>
      <c r="Q9" s="1"/>
    </row>
    <row r="10" spans="1:17" x14ac:dyDescent="0.4">
      <c r="B10" s="4" t="s">
        <v>4</v>
      </c>
      <c r="Q10" s="1"/>
    </row>
    <row r="11" spans="1:17" x14ac:dyDescent="0.4">
      <c r="A11" s="142"/>
      <c r="B11" s="154" t="s">
        <v>5</v>
      </c>
      <c r="C11" s="155"/>
      <c r="D11" s="156"/>
      <c r="E11" s="5" t="s">
        <v>6</v>
      </c>
      <c r="F11" s="6" t="s">
        <v>7</v>
      </c>
      <c r="G11" s="157" t="s">
        <v>8</v>
      </c>
      <c r="H11" s="158"/>
      <c r="I11" s="158"/>
      <c r="J11" s="158"/>
      <c r="K11" s="158"/>
      <c r="L11" s="158"/>
      <c r="M11" s="158"/>
      <c r="N11" s="158"/>
      <c r="O11" s="158"/>
      <c r="P11" s="158"/>
      <c r="Q11" s="159"/>
    </row>
    <row r="12" spans="1:17" x14ac:dyDescent="0.4">
      <c r="A12" s="143"/>
      <c r="B12" s="7" t="s">
        <v>9</v>
      </c>
      <c r="C12" s="8"/>
      <c r="D12" s="9"/>
      <c r="E12" s="160" t="s">
        <v>10</v>
      </c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1"/>
    </row>
    <row r="13" spans="1:17" x14ac:dyDescent="0.4">
      <c r="A13" s="143"/>
      <c r="B13" s="10"/>
      <c r="C13" s="11"/>
      <c r="D13" s="12"/>
      <c r="E13" s="93" t="s">
        <v>56</v>
      </c>
      <c r="F13" s="62">
        <f>I13*L13</f>
        <v>600000</v>
      </c>
      <c r="G13" s="101"/>
      <c r="H13" s="63" t="s">
        <v>11</v>
      </c>
      <c r="I13" s="131">
        <v>10000</v>
      </c>
      <c r="J13" s="64" t="s">
        <v>12</v>
      </c>
      <c r="K13" s="60" t="s">
        <v>13</v>
      </c>
      <c r="L13" s="131">
        <v>60</v>
      </c>
      <c r="M13" s="4" t="s">
        <v>14</v>
      </c>
      <c r="N13" s="4"/>
      <c r="O13" s="4"/>
      <c r="P13" s="4"/>
      <c r="Q13" s="18"/>
    </row>
    <row r="14" spans="1:17" x14ac:dyDescent="0.4">
      <c r="A14" s="143"/>
      <c r="B14" s="10"/>
      <c r="C14" s="11"/>
      <c r="D14" s="12"/>
      <c r="E14" s="93" t="s">
        <v>57</v>
      </c>
      <c r="F14" s="62">
        <f t="shared" ref="F14:F21" si="0">I14*L14</f>
        <v>500000</v>
      </c>
      <c r="G14" s="101"/>
      <c r="H14" s="63" t="s">
        <v>11</v>
      </c>
      <c r="I14" s="131">
        <v>50000</v>
      </c>
      <c r="J14" s="64" t="s">
        <v>12</v>
      </c>
      <c r="K14" s="60" t="s">
        <v>13</v>
      </c>
      <c r="L14" s="131">
        <v>10</v>
      </c>
      <c r="M14" s="4" t="s">
        <v>14</v>
      </c>
      <c r="N14" s="4"/>
      <c r="O14" s="4"/>
      <c r="P14" s="4"/>
      <c r="Q14" s="18"/>
    </row>
    <row r="15" spans="1:17" x14ac:dyDescent="0.4">
      <c r="A15" s="143"/>
      <c r="B15" s="10"/>
      <c r="C15" s="11"/>
      <c r="D15" s="12"/>
      <c r="E15" s="93" t="s">
        <v>58</v>
      </c>
      <c r="F15" s="62">
        <f t="shared" si="0"/>
        <v>650000</v>
      </c>
      <c r="G15" s="101"/>
      <c r="H15" s="63" t="s">
        <v>11</v>
      </c>
      <c r="I15" s="131">
        <v>6500</v>
      </c>
      <c r="J15" s="64" t="s">
        <v>12</v>
      </c>
      <c r="K15" s="60" t="s">
        <v>13</v>
      </c>
      <c r="L15" s="131">
        <v>100</v>
      </c>
      <c r="M15" s="4" t="s">
        <v>14</v>
      </c>
      <c r="N15" s="4"/>
      <c r="O15" s="4"/>
      <c r="P15" s="4"/>
      <c r="Q15" s="18"/>
    </row>
    <row r="16" spans="1:17" x14ac:dyDescent="0.4">
      <c r="A16" s="143"/>
      <c r="B16" s="10"/>
      <c r="C16" s="11"/>
      <c r="D16" s="12"/>
      <c r="E16" s="93" t="s">
        <v>59</v>
      </c>
      <c r="F16" s="62">
        <f t="shared" si="0"/>
        <v>2400000</v>
      </c>
      <c r="G16" s="101"/>
      <c r="H16" s="63" t="s">
        <v>11</v>
      </c>
      <c r="I16" s="131">
        <v>12000</v>
      </c>
      <c r="J16" s="64" t="s">
        <v>12</v>
      </c>
      <c r="K16" s="60" t="s">
        <v>13</v>
      </c>
      <c r="L16" s="131">
        <v>200</v>
      </c>
      <c r="M16" s="4" t="s">
        <v>14</v>
      </c>
      <c r="N16" s="4"/>
      <c r="O16" s="4"/>
      <c r="P16" s="4"/>
      <c r="Q16" s="18"/>
    </row>
    <row r="17" spans="1:17" x14ac:dyDescent="0.4">
      <c r="A17" s="143"/>
      <c r="B17" s="10"/>
      <c r="C17" s="11"/>
      <c r="D17" s="12"/>
      <c r="E17" s="93" t="s">
        <v>60</v>
      </c>
      <c r="F17" s="62">
        <f t="shared" si="0"/>
        <v>800000</v>
      </c>
      <c r="G17" s="101"/>
      <c r="H17" s="63" t="s">
        <v>11</v>
      </c>
      <c r="I17" s="131">
        <v>8000</v>
      </c>
      <c r="J17" s="64" t="s">
        <v>12</v>
      </c>
      <c r="K17" s="60" t="s">
        <v>13</v>
      </c>
      <c r="L17" s="131">
        <v>100</v>
      </c>
      <c r="M17" s="4" t="s">
        <v>14</v>
      </c>
      <c r="N17" s="4"/>
      <c r="O17" s="4"/>
      <c r="P17" s="4"/>
      <c r="Q17" s="18"/>
    </row>
    <row r="18" spans="1:17" x14ac:dyDescent="0.4">
      <c r="A18" s="143"/>
      <c r="B18" s="10"/>
      <c r="C18" s="11"/>
      <c r="D18" s="12"/>
      <c r="E18" s="13"/>
      <c r="F18" s="14">
        <f t="shared" si="0"/>
        <v>0</v>
      </c>
      <c r="G18" s="15"/>
      <c r="H18" s="16" t="s">
        <v>11</v>
      </c>
      <c r="I18" s="17"/>
      <c r="J18" s="17" t="s">
        <v>12</v>
      </c>
      <c r="K18" s="4" t="s">
        <v>13</v>
      </c>
      <c r="L18" s="17"/>
      <c r="M18" s="4" t="s">
        <v>14</v>
      </c>
      <c r="N18" s="4"/>
      <c r="O18" s="4"/>
      <c r="P18" s="4"/>
      <c r="Q18" s="18"/>
    </row>
    <row r="19" spans="1:17" x14ac:dyDescent="0.4">
      <c r="A19" s="143"/>
      <c r="B19" s="10"/>
      <c r="C19" s="11"/>
      <c r="D19" s="12"/>
      <c r="E19" s="13"/>
      <c r="F19" s="14">
        <f t="shared" si="0"/>
        <v>0</v>
      </c>
      <c r="G19" s="15"/>
      <c r="H19" s="16" t="s">
        <v>11</v>
      </c>
      <c r="I19" s="17"/>
      <c r="J19" s="17" t="s">
        <v>12</v>
      </c>
      <c r="K19" s="4" t="s">
        <v>13</v>
      </c>
      <c r="L19" s="17"/>
      <c r="M19" s="4" t="s">
        <v>14</v>
      </c>
      <c r="N19" s="4"/>
      <c r="O19" s="4"/>
      <c r="P19" s="4"/>
      <c r="Q19" s="18"/>
    </row>
    <row r="20" spans="1:17" x14ac:dyDescent="0.4">
      <c r="A20" s="143"/>
      <c r="B20" s="10"/>
      <c r="C20" s="11"/>
      <c r="D20" s="12"/>
      <c r="E20" s="13"/>
      <c r="F20" s="14">
        <f t="shared" si="0"/>
        <v>0</v>
      </c>
      <c r="G20" s="15"/>
      <c r="H20" s="16" t="s">
        <v>11</v>
      </c>
      <c r="I20" s="17"/>
      <c r="J20" s="17" t="s">
        <v>12</v>
      </c>
      <c r="K20" s="4" t="s">
        <v>13</v>
      </c>
      <c r="L20" s="17"/>
      <c r="M20" s="4" t="s">
        <v>14</v>
      </c>
      <c r="N20" s="4"/>
      <c r="O20" s="4"/>
      <c r="P20" s="4"/>
      <c r="Q20" s="18"/>
    </row>
    <row r="21" spans="1:17" x14ac:dyDescent="0.4">
      <c r="A21" s="143"/>
      <c r="B21" s="10"/>
      <c r="C21" s="11"/>
      <c r="D21" s="12"/>
      <c r="E21" s="13"/>
      <c r="F21" s="14">
        <f t="shared" si="0"/>
        <v>0</v>
      </c>
      <c r="G21" s="15"/>
      <c r="H21" s="16" t="s">
        <v>11</v>
      </c>
      <c r="I21" s="17"/>
      <c r="J21" s="17" t="s">
        <v>12</v>
      </c>
      <c r="K21" s="4" t="s">
        <v>13</v>
      </c>
      <c r="L21" s="17"/>
      <c r="M21" s="4" t="s">
        <v>14</v>
      </c>
      <c r="N21" s="4"/>
      <c r="O21" s="4"/>
      <c r="P21" s="4"/>
      <c r="Q21" s="18"/>
    </row>
    <row r="22" spans="1:17" x14ac:dyDescent="0.4">
      <c r="A22" s="143"/>
      <c r="B22" s="10"/>
      <c r="C22" s="11"/>
      <c r="D22" s="12"/>
      <c r="E22" s="19" t="s">
        <v>15</v>
      </c>
      <c r="F22" s="20">
        <f>SUM(F13:F21)</f>
        <v>4950000</v>
      </c>
      <c r="G22" s="21"/>
      <c r="H22" s="22"/>
      <c r="I22" s="23"/>
      <c r="J22" s="23"/>
      <c r="K22" s="24"/>
      <c r="L22" s="23"/>
      <c r="M22" s="24"/>
      <c r="N22" s="24"/>
      <c r="O22" s="24"/>
      <c r="P22" s="24"/>
      <c r="Q22" s="25"/>
    </row>
    <row r="23" spans="1:17" x14ac:dyDescent="0.4">
      <c r="A23" s="143"/>
      <c r="B23" s="10"/>
      <c r="C23" s="11"/>
      <c r="D23" s="12"/>
      <c r="E23" s="160" t="s">
        <v>16</v>
      </c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1"/>
    </row>
    <row r="24" spans="1:17" x14ac:dyDescent="0.4">
      <c r="A24" s="143"/>
      <c r="B24" s="10"/>
      <c r="C24" s="11"/>
      <c r="D24" s="12"/>
      <c r="E24" s="92" t="s">
        <v>61</v>
      </c>
      <c r="F24" s="27">
        <f>I24*L24</f>
        <v>0</v>
      </c>
      <c r="G24" s="14"/>
      <c r="H24" s="16" t="s">
        <v>11</v>
      </c>
      <c r="I24" s="17"/>
      <c r="J24" s="17" t="s">
        <v>12</v>
      </c>
      <c r="K24" s="4" t="s">
        <v>13</v>
      </c>
      <c r="L24" s="17"/>
      <c r="M24" s="4" t="s">
        <v>17</v>
      </c>
      <c r="N24" s="4"/>
      <c r="O24" s="17"/>
      <c r="P24" s="4"/>
      <c r="Q24" s="18"/>
    </row>
    <row r="25" spans="1:17" x14ac:dyDescent="0.4">
      <c r="A25" s="143"/>
      <c r="B25" s="10"/>
      <c r="C25" s="11"/>
      <c r="D25" s="12"/>
      <c r="E25" s="13"/>
      <c r="F25" s="14">
        <f t="shared" ref="F25:F29" si="1">I25*L25</f>
        <v>0</v>
      </c>
      <c r="G25" s="14"/>
      <c r="H25" s="16" t="s">
        <v>11</v>
      </c>
      <c r="I25" s="17"/>
      <c r="J25" s="17" t="s">
        <v>12</v>
      </c>
      <c r="K25" s="4" t="s">
        <v>13</v>
      </c>
      <c r="L25" s="17"/>
      <c r="M25" s="4" t="s">
        <v>17</v>
      </c>
      <c r="N25" s="4"/>
      <c r="O25" s="4"/>
      <c r="P25" s="4"/>
      <c r="Q25" s="13"/>
    </row>
    <row r="26" spans="1:17" x14ac:dyDescent="0.4">
      <c r="A26" s="143"/>
      <c r="B26" s="10"/>
      <c r="C26" s="11"/>
      <c r="D26" s="12"/>
      <c r="E26" s="13"/>
      <c r="F26" s="14">
        <f t="shared" si="1"/>
        <v>0</v>
      </c>
      <c r="G26" s="14"/>
      <c r="H26" s="16" t="s">
        <v>11</v>
      </c>
      <c r="I26" s="17"/>
      <c r="J26" s="17" t="s">
        <v>12</v>
      </c>
      <c r="K26" s="4" t="s">
        <v>13</v>
      </c>
      <c r="L26" s="17"/>
      <c r="M26" s="4" t="s">
        <v>17</v>
      </c>
      <c r="N26" s="4"/>
      <c r="O26" s="4"/>
      <c r="P26" s="4"/>
      <c r="Q26" s="13"/>
    </row>
    <row r="27" spans="1:17" x14ac:dyDescent="0.4">
      <c r="A27" s="143"/>
      <c r="B27" s="10"/>
      <c r="C27" s="11"/>
      <c r="D27" s="12"/>
      <c r="E27" s="13"/>
      <c r="F27" s="14">
        <f t="shared" si="1"/>
        <v>0</v>
      </c>
      <c r="G27" s="14"/>
      <c r="H27" s="16" t="s">
        <v>11</v>
      </c>
      <c r="I27" s="17"/>
      <c r="J27" s="17" t="s">
        <v>12</v>
      </c>
      <c r="K27" s="4" t="s">
        <v>13</v>
      </c>
      <c r="L27" s="17"/>
      <c r="M27" s="4" t="s">
        <v>17</v>
      </c>
      <c r="N27" s="4"/>
      <c r="O27" s="4"/>
      <c r="P27" s="4"/>
      <c r="Q27" s="13"/>
    </row>
    <row r="28" spans="1:17" x14ac:dyDescent="0.4">
      <c r="A28" s="143"/>
      <c r="B28" s="10"/>
      <c r="C28" s="11"/>
      <c r="D28" s="12"/>
      <c r="E28" s="13"/>
      <c r="F28" s="14">
        <f t="shared" si="1"/>
        <v>0</v>
      </c>
      <c r="G28" s="14"/>
      <c r="H28" s="16" t="s">
        <v>11</v>
      </c>
      <c r="I28" s="17"/>
      <c r="J28" s="17" t="s">
        <v>12</v>
      </c>
      <c r="K28" s="4" t="s">
        <v>13</v>
      </c>
      <c r="L28" s="17"/>
      <c r="M28" s="4" t="s">
        <v>17</v>
      </c>
      <c r="N28" s="4"/>
      <c r="O28" s="4"/>
      <c r="P28" s="4"/>
      <c r="Q28" s="13"/>
    </row>
    <row r="29" spans="1:17" x14ac:dyDescent="0.4">
      <c r="A29" s="143"/>
      <c r="B29" s="10"/>
      <c r="C29" s="11"/>
      <c r="D29" s="12"/>
      <c r="E29" s="28"/>
      <c r="F29" s="29">
        <f t="shared" si="1"/>
        <v>0</v>
      </c>
      <c r="G29" s="29"/>
      <c r="H29" s="30" t="s">
        <v>11</v>
      </c>
      <c r="I29" s="31"/>
      <c r="J29" s="31" t="s">
        <v>12</v>
      </c>
      <c r="K29" s="32" t="s">
        <v>13</v>
      </c>
      <c r="L29" s="31"/>
      <c r="M29" s="32" t="s">
        <v>17</v>
      </c>
      <c r="N29" s="32"/>
      <c r="O29" s="32"/>
      <c r="P29" s="32"/>
      <c r="Q29" s="28"/>
    </row>
    <row r="30" spans="1:17" x14ac:dyDescent="0.4">
      <c r="A30" s="143"/>
      <c r="B30" s="10"/>
      <c r="C30" s="11"/>
      <c r="D30" s="12"/>
      <c r="E30" s="19" t="s">
        <v>18</v>
      </c>
      <c r="F30" s="20">
        <f>SUM(F24:F29)</f>
        <v>0</v>
      </c>
      <c r="G30" s="33"/>
      <c r="H30" s="34"/>
      <c r="I30" s="35"/>
      <c r="J30" s="35"/>
      <c r="K30" s="36"/>
      <c r="L30" s="35"/>
      <c r="M30" s="36"/>
      <c r="N30" s="36"/>
      <c r="O30" s="36"/>
      <c r="P30" s="36"/>
      <c r="Q30" s="37"/>
    </row>
    <row r="31" spans="1:17" x14ac:dyDescent="0.4">
      <c r="A31" s="143"/>
      <c r="B31" s="10"/>
      <c r="C31" s="11"/>
      <c r="D31" s="12"/>
      <c r="E31" s="38" t="s">
        <v>19</v>
      </c>
      <c r="F31" s="39">
        <f>F30+F22</f>
        <v>4950000</v>
      </c>
      <c r="G31" s="40"/>
      <c r="H31" s="41"/>
      <c r="I31" s="42"/>
      <c r="J31" s="42"/>
      <c r="K31" s="43"/>
      <c r="L31" s="42"/>
      <c r="M31" s="43"/>
      <c r="N31" s="43"/>
      <c r="O31" s="42"/>
      <c r="P31" s="43"/>
      <c r="Q31" s="44"/>
    </row>
    <row r="32" spans="1:17" x14ac:dyDescent="0.4">
      <c r="A32" s="143"/>
      <c r="B32" s="15" t="s">
        <v>20</v>
      </c>
      <c r="C32" s="45"/>
      <c r="D32" s="26"/>
      <c r="E32" s="160" t="s">
        <v>21</v>
      </c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1"/>
    </row>
    <row r="33" spans="1:17" x14ac:dyDescent="0.4">
      <c r="A33" s="143"/>
      <c r="B33" s="15"/>
      <c r="C33" s="4"/>
      <c r="D33" s="13"/>
      <c r="E33" s="94" t="s">
        <v>62</v>
      </c>
      <c r="F33" s="100">
        <f>I33*L33*O33</f>
        <v>30000</v>
      </c>
      <c r="G33" s="62"/>
      <c r="H33" s="63" t="s">
        <v>11</v>
      </c>
      <c r="I33" s="131">
        <v>10000</v>
      </c>
      <c r="J33" s="64" t="s">
        <v>12</v>
      </c>
      <c r="K33" s="60" t="s">
        <v>13</v>
      </c>
      <c r="L33" s="131">
        <v>3</v>
      </c>
      <c r="M33" s="60" t="s">
        <v>22</v>
      </c>
      <c r="N33" s="60" t="s">
        <v>23</v>
      </c>
      <c r="O33" s="131">
        <v>1</v>
      </c>
      <c r="P33" s="60" t="s">
        <v>24</v>
      </c>
      <c r="Q33" s="66"/>
    </row>
    <row r="34" spans="1:17" x14ac:dyDescent="0.4">
      <c r="A34" s="143"/>
      <c r="B34" s="15"/>
      <c r="C34" s="4"/>
      <c r="D34" s="13"/>
      <c r="E34" s="132" t="s">
        <v>63</v>
      </c>
      <c r="F34" s="66">
        <f t="shared" ref="F34:F37" si="2">I34*L34*O34</f>
        <v>25000</v>
      </c>
      <c r="G34" s="62"/>
      <c r="H34" s="63" t="s">
        <v>11</v>
      </c>
      <c r="I34" s="131">
        <v>25000</v>
      </c>
      <c r="J34" s="64" t="s">
        <v>12</v>
      </c>
      <c r="K34" s="60" t="s">
        <v>13</v>
      </c>
      <c r="L34" s="131">
        <v>1</v>
      </c>
      <c r="M34" s="60" t="s">
        <v>22</v>
      </c>
      <c r="N34" s="60" t="s">
        <v>23</v>
      </c>
      <c r="O34" s="131">
        <v>1</v>
      </c>
      <c r="P34" s="60" t="s">
        <v>24</v>
      </c>
      <c r="Q34" s="66"/>
    </row>
    <row r="35" spans="1:17" x14ac:dyDescent="0.4">
      <c r="A35" s="143"/>
      <c r="B35" s="15"/>
      <c r="C35" s="4"/>
      <c r="D35" s="13"/>
      <c r="E35" s="132" t="s">
        <v>64</v>
      </c>
      <c r="F35" s="66">
        <f t="shared" si="2"/>
        <v>49500</v>
      </c>
      <c r="G35" s="62"/>
      <c r="H35" s="63" t="s">
        <v>11</v>
      </c>
      <c r="I35" s="131">
        <v>5500</v>
      </c>
      <c r="J35" s="64" t="s">
        <v>12</v>
      </c>
      <c r="K35" s="60" t="s">
        <v>13</v>
      </c>
      <c r="L35" s="131">
        <v>3</v>
      </c>
      <c r="M35" s="60" t="s">
        <v>22</v>
      </c>
      <c r="N35" s="60" t="s">
        <v>23</v>
      </c>
      <c r="O35" s="131">
        <v>3</v>
      </c>
      <c r="P35" s="60" t="s">
        <v>24</v>
      </c>
      <c r="Q35" s="66"/>
    </row>
    <row r="36" spans="1:17" x14ac:dyDescent="0.4">
      <c r="A36" s="143"/>
      <c r="B36" s="15"/>
      <c r="C36" s="4"/>
      <c r="D36" s="13"/>
      <c r="E36" s="4"/>
      <c r="F36" s="47">
        <f t="shared" si="2"/>
        <v>0</v>
      </c>
      <c r="G36" s="14"/>
      <c r="H36" s="16" t="s">
        <v>11</v>
      </c>
      <c r="I36" s="17"/>
      <c r="J36" s="17" t="s">
        <v>12</v>
      </c>
      <c r="K36" s="4" t="s">
        <v>13</v>
      </c>
      <c r="L36" s="17"/>
      <c r="M36" s="4" t="s">
        <v>22</v>
      </c>
      <c r="N36" s="4" t="s">
        <v>23</v>
      </c>
      <c r="O36" s="17"/>
      <c r="P36" s="4" t="s">
        <v>24</v>
      </c>
      <c r="Q36" s="18"/>
    </row>
    <row r="37" spans="1:17" x14ac:dyDescent="0.4">
      <c r="A37" s="143"/>
      <c r="B37" s="15"/>
      <c r="C37" s="4"/>
      <c r="D37" s="13"/>
      <c r="E37" s="4"/>
      <c r="F37" s="47">
        <f t="shared" si="2"/>
        <v>0</v>
      </c>
      <c r="G37" s="14"/>
      <c r="H37" s="16" t="s">
        <v>11</v>
      </c>
      <c r="I37" s="17"/>
      <c r="J37" s="17" t="s">
        <v>12</v>
      </c>
      <c r="K37" s="4" t="s">
        <v>13</v>
      </c>
      <c r="L37" s="17"/>
      <c r="M37" s="4" t="s">
        <v>22</v>
      </c>
      <c r="N37" s="4" t="s">
        <v>23</v>
      </c>
      <c r="O37" s="17"/>
      <c r="P37" s="4" t="s">
        <v>24</v>
      </c>
      <c r="Q37" s="18"/>
    </row>
    <row r="38" spans="1:17" x14ac:dyDescent="0.4">
      <c r="A38" s="143"/>
      <c r="B38" s="15"/>
      <c r="C38" s="4"/>
      <c r="D38" s="13"/>
      <c r="E38" s="32"/>
      <c r="F38" s="48">
        <f>I38*L38*O38</f>
        <v>0</v>
      </c>
      <c r="G38" s="29"/>
      <c r="H38" s="30" t="s">
        <v>11</v>
      </c>
      <c r="I38" s="31"/>
      <c r="J38" s="31" t="s">
        <v>12</v>
      </c>
      <c r="K38" s="32" t="s">
        <v>13</v>
      </c>
      <c r="L38" s="31"/>
      <c r="M38" s="32" t="s">
        <v>22</v>
      </c>
      <c r="N38" s="32" t="s">
        <v>23</v>
      </c>
      <c r="O38" s="31"/>
      <c r="P38" s="32" t="s">
        <v>24</v>
      </c>
      <c r="Q38" s="49"/>
    </row>
    <row r="39" spans="1:17" x14ac:dyDescent="0.4">
      <c r="A39" s="143"/>
      <c r="B39" s="15"/>
      <c r="C39" s="4"/>
      <c r="D39" s="13"/>
      <c r="E39" s="24" t="s">
        <v>25</v>
      </c>
      <c r="F39" s="50">
        <f>SUM(F33:F38)</f>
        <v>104500</v>
      </c>
      <c r="G39" s="51"/>
      <c r="H39" s="22"/>
      <c r="I39" s="23"/>
      <c r="J39" s="23"/>
      <c r="K39" s="24"/>
      <c r="L39" s="23"/>
      <c r="M39" s="24"/>
      <c r="N39" s="24"/>
      <c r="O39" s="23"/>
      <c r="P39" s="24"/>
      <c r="Q39" s="25"/>
    </row>
    <row r="40" spans="1:17" x14ac:dyDescent="0.4">
      <c r="A40" s="143"/>
      <c r="B40" s="15"/>
      <c r="C40" s="4"/>
      <c r="D40" s="13"/>
      <c r="E40" s="52" t="s">
        <v>26</v>
      </c>
      <c r="F40" s="53">
        <f>F39</f>
        <v>104500</v>
      </c>
      <c r="G40" s="54"/>
      <c r="H40" s="55"/>
      <c r="I40" s="56"/>
      <c r="J40" s="56"/>
      <c r="K40" s="57"/>
      <c r="L40" s="56"/>
      <c r="M40" s="57"/>
      <c r="N40" s="57"/>
      <c r="O40" s="56"/>
      <c r="P40" s="57"/>
      <c r="Q40" s="58"/>
    </row>
    <row r="41" spans="1:17" x14ac:dyDescent="0.4">
      <c r="A41" s="143"/>
      <c r="B41" s="59" t="s">
        <v>27</v>
      </c>
      <c r="C41" s="45"/>
      <c r="D41" s="26"/>
      <c r="E41" s="160" t="s">
        <v>28</v>
      </c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1"/>
    </row>
    <row r="42" spans="1:17" x14ac:dyDescent="0.4">
      <c r="A42" s="143"/>
      <c r="B42" s="15"/>
      <c r="C42" s="4"/>
      <c r="D42" s="13"/>
      <c r="E42" s="133" t="s">
        <v>65</v>
      </c>
      <c r="F42" s="47">
        <f>I42*L42</f>
        <v>3000</v>
      </c>
      <c r="G42" s="14"/>
      <c r="H42" s="16" t="s">
        <v>11</v>
      </c>
      <c r="I42" s="131">
        <v>1500</v>
      </c>
      <c r="J42" s="17" t="s">
        <v>12</v>
      </c>
      <c r="K42" s="4" t="s">
        <v>13</v>
      </c>
      <c r="L42" s="134">
        <v>2</v>
      </c>
      <c r="M42" s="4" t="s">
        <v>29</v>
      </c>
      <c r="N42" s="4"/>
      <c r="O42" s="17"/>
      <c r="P42" s="4"/>
      <c r="Q42" s="18"/>
    </row>
    <row r="43" spans="1:17" x14ac:dyDescent="0.4">
      <c r="A43" s="143"/>
      <c r="B43" s="15"/>
      <c r="C43" s="4"/>
      <c r="D43" s="13"/>
      <c r="E43" s="133" t="s">
        <v>66</v>
      </c>
      <c r="F43" s="47">
        <f>I43*L43</f>
        <v>50000</v>
      </c>
      <c r="G43" s="14"/>
      <c r="H43" s="16" t="s">
        <v>11</v>
      </c>
      <c r="I43" s="131">
        <v>50000</v>
      </c>
      <c r="J43" s="17" t="s">
        <v>12</v>
      </c>
      <c r="K43" s="4" t="s">
        <v>13</v>
      </c>
      <c r="L43" s="134">
        <v>1</v>
      </c>
      <c r="M43" s="4" t="s">
        <v>30</v>
      </c>
      <c r="N43" s="4"/>
      <c r="O43" s="17"/>
      <c r="P43" s="4"/>
      <c r="Q43" s="18"/>
    </row>
    <row r="44" spans="1:17" x14ac:dyDescent="0.4">
      <c r="A44" s="143"/>
      <c r="B44" s="15"/>
      <c r="C44" s="4"/>
      <c r="D44" s="13"/>
      <c r="E44" s="67" t="s">
        <v>31</v>
      </c>
      <c r="F44" s="50">
        <f>SUM(F42:F43)</f>
        <v>53000</v>
      </c>
      <c r="G44" s="51"/>
      <c r="H44" s="22"/>
      <c r="I44" s="23"/>
      <c r="J44" s="23"/>
      <c r="K44" s="24"/>
      <c r="L44" s="23"/>
      <c r="M44" s="24"/>
      <c r="N44" s="24"/>
      <c r="O44" s="23"/>
      <c r="P44" s="24"/>
      <c r="Q44" s="25"/>
    </row>
    <row r="45" spans="1:17" x14ac:dyDescent="0.4">
      <c r="A45" s="143"/>
      <c r="B45" s="15"/>
      <c r="C45" s="4"/>
      <c r="D45" s="13"/>
      <c r="E45" s="160" t="s">
        <v>32</v>
      </c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1"/>
    </row>
    <row r="46" spans="1:17" x14ac:dyDescent="0.4">
      <c r="A46" s="143"/>
      <c r="B46" s="15"/>
      <c r="C46" s="4"/>
      <c r="D46" s="13"/>
      <c r="E46" s="133" t="s">
        <v>67</v>
      </c>
      <c r="F46" s="61">
        <f>I46*L46*O46</f>
        <v>1200000</v>
      </c>
      <c r="G46" s="62"/>
      <c r="H46" s="63" t="s">
        <v>11</v>
      </c>
      <c r="I46" s="131">
        <v>300</v>
      </c>
      <c r="J46" s="64" t="s">
        <v>12</v>
      </c>
      <c r="K46" s="60" t="s">
        <v>13</v>
      </c>
      <c r="L46" s="131">
        <v>2000</v>
      </c>
      <c r="M46" s="60" t="s">
        <v>33</v>
      </c>
      <c r="N46" s="60" t="s">
        <v>13</v>
      </c>
      <c r="O46" s="131">
        <v>2</v>
      </c>
      <c r="P46" s="60" t="s">
        <v>17</v>
      </c>
      <c r="Q46" s="66"/>
    </row>
    <row r="47" spans="1:17" x14ac:dyDescent="0.4">
      <c r="A47" s="143"/>
      <c r="B47" s="15"/>
      <c r="C47" s="4"/>
      <c r="D47" s="13"/>
      <c r="E47" s="4"/>
      <c r="F47" s="47">
        <f>I47*L47*O47</f>
        <v>0</v>
      </c>
      <c r="G47" s="14"/>
      <c r="H47" s="16" t="s">
        <v>11</v>
      </c>
      <c r="I47" s="17"/>
      <c r="J47" s="17" t="s">
        <v>12</v>
      </c>
      <c r="K47" s="4" t="s">
        <v>13</v>
      </c>
      <c r="L47" s="17"/>
      <c r="M47" s="4" t="s">
        <v>33</v>
      </c>
      <c r="N47" s="4" t="s">
        <v>13</v>
      </c>
      <c r="O47" s="17"/>
      <c r="P47" s="4" t="s">
        <v>17</v>
      </c>
      <c r="Q47" s="18"/>
    </row>
    <row r="48" spans="1:17" x14ac:dyDescent="0.4">
      <c r="A48" s="143"/>
      <c r="B48" s="15"/>
      <c r="C48" s="4"/>
      <c r="D48" s="13"/>
      <c r="E48" s="24" t="s">
        <v>34</v>
      </c>
      <c r="F48" s="50">
        <f>SUM(F46:F47)</f>
        <v>1200000</v>
      </c>
      <c r="G48" s="51"/>
      <c r="H48" s="22"/>
      <c r="I48" s="23"/>
      <c r="J48" s="23"/>
      <c r="K48" s="24"/>
      <c r="L48" s="23"/>
      <c r="M48" s="24"/>
      <c r="N48" s="24"/>
      <c r="O48" s="23"/>
      <c r="P48" s="24"/>
      <c r="Q48" s="25"/>
    </row>
    <row r="49" spans="1:17" x14ac:dyDescent="0.4">
      <c r="A49" s="143"/>
      <c r="B49" s="15"/>
      <c r="C49" s="4"/>
      <c r="D49" s="13"/>
      <c r="E49" s="160" t="s">
        <v>35</v>
      </c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1"/>
    </row>
    <row r="50" spans="1:17" x14ac:dyDescent="0.4">
      <c r="A50" s="143"/>
      <c r="B50" s="15"/>
      <c r="C50" s="4"/>
      <c r="D50" s="13"/>
      <c r="E50" s="93" t="s">
        <v>68</v>
      </c>
      <c r="F50" s="61">
        <f>I50*L50</f>
        <v>14000</v>
      </c>
      <c r="G50" s="62"/>
      <c r="H50" s="63" t="s">
        <v>11</v>
      </c>
      <c r="I50" s="131">
        <v>140</v>
      </c>
      <c r="J50" s="64" t="s">
        <v>12</v>
      </c>
      <c r="K50" s="60" t="s">
        <v>13</v>
      </c>
      <c r="L50" s="131">
        <v>100</v>
      </c>
      <c r="M50" s="60" t="s">
        <v>17</v>
      </c>
      <c r="N50" s="60"/>
      <c r="O50" s="64"/>
      <c r="P50" s="60"/>
      <c r="Q50" s="135"/>
    </row>
    <row r="51" spans="1:17" x14ac:dyDescent="0.4">
      <c r="A51" s="143"/>
      <c r="B51" s="15"/>
      <c r="C51" s="4"/>
      <c r="D51" s="13"/>
      <c r="E51" s="4"/>
      <c r="F51" s="47">
        <f>I51*L51</f>
        <v>0</v>
      </c>
      <c r="G51" s="14"/>
      <c r="H51" s="16" t="s">
        <v>11</v>
      </c>
      <c r="I51" s="17"/>
      <c r="J51" s="17" t="s">
        <v>12</v>
      </c>
      <c r="K51" s="4" t="s">
        <v>13</v>
      </c>
      <c r="L51" s="17"/>
      <c r="M51" s="4" t="s">
        <v>17</v>
      </c>
      <c r="N51" s="32"/>
      <c r="O51" s="31"/>
      <c r="P51" s="32"/>
      <c r="Q51" s="49"/>
    </row>
    <row r="52" spans="1:17" x14ac:dyDescent="0.4">
      <c r="A52" s="143"/>
      <c r="B52" s="15"/>
      <c r="C52" s="4"/>
      <c r="D52" s="13"/>
      <c r="E52" s="67" t="s">
        <v>36</v>
      </c>
      <c r="F52" s="50">
        <f t="shared" ref="F52" si="3">SUM(F50:F51)</f>
        <v>14000</v>
      </c>
      <c r="G52" s="51"/>
      <c r="H52" s="22"/>
      <c r="I52" s="23"/>
      <c r="J52" s="23"/>
      <c r="K52" s="24"/>
      <c r="L52" s="23"/>
      <c r="M52" s="24"/>
      <c r="N52" s="24"/>
      <c r="O52" s="23"/>
      <c r="P52" s="24"/>
      <c r="Q52" s="25"/>
    </row>
    <row r="53" spans="1:17" x14ac:dyDescent="0.4">
      <c r="A53" s="143"/>
      <c r="B53" s="15"/>
      <c r="C53" s="4"/>
      <c r="D53" s="13"/>
      <c r="E53" s="160" t="s">
        <v>37</v>
      </c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1"/>
    </row>
    <row r="54" spans="1:17" x14ac:dyDescent="0.4">
      <c r="A54" s="143"/>
      <c r="B54" s="15"/>
      <c r="C54" s="4"/>
      <c r="D54" s="13"/>
      <c r="E54" s="4"/>
      <c r="F54" s="47">
        <f>I54*L54</f>
        <v>0</v>
      </c>
      <c r="G54" s="14"/>
      <c r="H54" s="16" t="s">
        <v>11</v>
      </c>
      <c r="I54" s="17"/>
      <c r="J54" s="17" t="s">
        <v>12</v>
      </c>
      <c r="K54" s="4" t="s">
        <v>13</v>
      </c>
      <c r="L54" s="17"/>
      <c r="M54" s="4" t="s">
        <v>17</v>
      </c>
      <c r="N54" s="4"/>
      <c r="O54" s="17"/>
      <c r="P54" s="4"/>
      <c r="Q54" s="18"/>
    </row>
    <row r="55" spans="1:17" x14ac:dyDescent="0.4">
      <c r="A55" s="143"/>
      <c r="B55" s="15"/>
      <c r="C55" s="4"/>
      <c r="D55" s="13"/>
      <c r="E55" s="4"/>
      <c r="F55" s="47">
        <f>I55*L55</f>
        <v>0</v>
      </c>
      <c r="G55" s="14"/>
      <c r="H55" s="16" t="s">
        <v>11</v>
      </c>
      <c r="I55" s="17"/>
      <c r="J55" s="17" t="s">
        <v>12</v>
      </c>
      <c r="K55" s="4" t="s">
        <v>13</v>
      </c>
      <c r="L55" s="17"/>
      <c r="M55" s="4" t="s">
        <v>17</v>
      </c>
      <c r="N55" s="32"/>
      <c r="O55" s="31"/>
      <c r="P55" s="32"/>
      <c r="Q55" s="49"/>
    </row>
    <row r="56" spans="1:17" x14ac:dyDescent="0.4">
      <c r="A56" s="143"/>
      <c r="B56" s="15"/>
      <c r="C56" s="4"/>
      <c r="D56" s="13"/>
      <c r="E56" s="67" t="s">
        <v>69</v>
      </c>
      <c r="F56" s="50">
        <f>SUM(F54:F55)</f>
        <v>0</v>
      </c>
      <c r="G56" s="51"/>
      <c r="H56" s="22"/>
      <c r="I56" s="23"/>
      <c r="J56" s="23"/>
      <c r="K56" s="24"/>
      <c r="L56" s="23"/>
      <c r="M56" s="24"/>
      <c r="N56" s="24"/>
      <c r="O56" s="23"/>
      <c r="P56" s="24"/>
      <c r="Q56" s="25"/>
    </row>
    <row r="57" spans="1:17" x14ac:dyDescent="0.4">
      <c r="A57" s="143"/>
      <c r="B57" s="15"/>
      <c r="C57" s="4"/>
      <c r="D57" s="13"/>
      <c r="E57" s="160" t="s">
        <v>39</v>
      </c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1"/>
    </row>
    <row r="58" spans="1:17" x14ac:dyDescent="0.4">
      <c r="A58" s="143"/>
      <c r="B58" s="15"/>
      <c r="C58" s="4"/>
      <c r="D58" s="13"/>
      <c r="E58" s="92" t="s">
        <v>70</v>
      </c>
      <c r="F58" s="61">
        <f>I58*L58</f>
        <v>30000</v>
      </c>
      <c r="G58" s="62"/>
      <c r="H58" s="63" t="s">
        <v>11</v>
      </c>
      <c r="I58" s="131">
        <v>10000</v>
      </c>
      <c r="J58" s="64" t="s">
        <v>12</v>
      </c>
      <c r="K58" s="60" t="s">
        <v>13</v>
      </c>
      <c r="L58" s="131">
        <v>3</v>
      </c>
      <c r="M58" s="60" t="s">
        <v>17</v>
      </c>
      <c r="N58" s="4"/>
      <c r="O58" s="17"/>
      <c r="P58" s="4"/>
      <c r="Q58" s="18"/>
    </row>
    <row r="59" spans="1:17" x14ac:dyDescent="0.4">
      <c r="A59" s="143"/>
      <c r="B59" s="15"/>
      <c r="C59" s="4"/>
      <c r="D59" s="13"/>
      <c r="E59" s="108" t="s">
        <v>71</v>
      </c>
      <c r="F59" s="61">
        <f>I59*L59</f>
        <v>900</v>
      </c>
      <c r="G59" s="62"/>
      <c r="H59" s="63" t="s">
        <v>11</v>
      </c>
      <c r="I59" s="131">
        <v>300</v>
      </c>
      <c r="J59" s="64" t="s">
        <v>12</v>
      </c>
      <c r="K59" s="60" t="s">
        <v>13</v>
      </c>
      <c r="L59" s="131">
        <v>3</v>
      </c>
      <c r="M59" s="60" t="s">
        <v>17</v>
      </c>
      <c r="N59" s="32"/>
      <c r="O59" s="31"/>
      <c r="P59" s="32"/>
      <c r="Q59" s="49"/>
    </row>
    <row r="60" spans="1:17" x14ac:dyDescent="0.4">
      <c r="A60" s="143"/>
      <c r="B60" s="15"/>
      <c r="C60" s="4"/>
      <c r="D60" s="13"/>
      <c r="E60" s="24" t="s">
        <v>40</v>
      </c>
      <c r="F60" s="50">
        <f>SUM(F58:F59)</f>
        <v>30900</v>
      </c>
      <c r="G60" s="51"/>
      <c r="H60" s="22"/>
      <c r="I60" s="23"/>
      <c r="J60" s="23"/>
      <c r="K60" s="24"/>
      <c r="L60" s="23"/>
      <c r="M60" s="24"/>
      <c r="N60" s="24"/>
      <c r="O60" s="23"/>
      <c r="P60" s="24"/>
      <c r="Q60" s="25"/>
    </row>
    <row r="61" spans="1:17" x14ac:dyDescent="0.4">
      <c r="A61" s="143"/>
      <c r="B61" s="15"/>
      <c r="C61" s="4"/>
      <c r="D61" s="13"/>
      <c r="E61" s="160" t="s">
        <v>41</v>
      </c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1"/>
    </row>
    <row r="62" spans="1:17" x14ac:dyDescent="0.4">
      <c r="A62" s="143"/>
      <c r="B62" s="15"/>
      <c r="C62" s="4"/>
      <c r="D62" s="13"/>
      <c r="E62" s="4"/>
      <c r="F62" s="47">
        <v>0</v>
      </c>
      <c r="G62" s="14" t="s">
        <v>42</v>
      </c>
      <c r="H62" s="16"/>
      <c r="I62" s="17"/>
      <c r="J62" s="17"/>
      <c r="K62" s="4"/>
      <c r="L62" s="17"/>
      <c r="M62" s="4"/>
      <c r="N62" s="4"/>
      <c r="O62" s="17"/>
      <c r="P62" s="4"/>
      <c r="Q62" s="18"/>
    </row>
    <row r="63" spans="1:17" x14ac:dyDescent="0.4">
      <c r="A63" s="143"/>
      <c r="B63" s="15"/>
      <c r="C63" s="4"/>
      <c r="D63" s="13"/>
      <c r="E63" s="4"/>
      <c r="F63" s="47">
        <v>0</v>
      </c>
      <c r="G63" s="14"/>
      <c r="H63" s="16"/>
      <c r="I63" s="17"/>
      <c r="J63" s="17"/>
      <c r="K63" s="4"/>
      <c r="L63" s="17"/>
      <c r="M63" s="4"/>
      <c r="N63" s="4"/>
      <c r="O63" s="17"/>
      <c r="P63" s="4"/>
      <c r="Q63" s="18"/>
    </row>
    <row r="64" spans="1:17" x14ac:dyDescent="0.4">
      <c r="A64" s="143"/>
      <c r="B64" s="15"/>
      <c r="C64" s="4"/>
      <c r="D64" s="13"/>
      <c r="E64" s="24" t="s">
        <v>43</v>
      </c>
      <c r="F64" s="50">
        <f>SUM(F62:F63)</f>
        <v>0</v>
      </c>
      <c r="G64" s="51"/>
      <c r="H64" s="22"/>
      <c r="I64" s="23"/>
      <c r="J64" s="23"/>
      <c r="K64" s="24"/>
      <c r="L64" s="23"/>
      <c r="M64" s="24"/>
      <c r="N64" s="24"/>
      <c r="O64" s="23"/>
      <c r="P64" s="24"/>
      <c r="Q64" s="25"/>
    </row>
    <row r="65" spans="1:17" x14ac:dyDescent="0.4">
      <c r="A65" s="143"/>
      <c r="B65" s="15"/>
      <c r="C65" s="4"/>
      <c r="D65" s="13"/>
      <c r="E65" s="160" t="s">
        <v>44</v>
      </c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1"/>
    </row>
    <row r="66" spans="1:17" x14ac:dyDescent="0.4">
      <c r="A66" s="143"/>
      <c r="B66" s="15"/>
      <c r="C66" s="4"/>
      <c r="D66" s="13"/>
      <c r="E66" s="4"/>
      <c r="F66" s="47">
        <f>I66*L66</f>
        <v>0</v>
      </c>
      <c r="G66" s="14"/>
      <c r="H66" s="16" t="s">
        <v>11</v>
      </c>
      <c r="I66" s="17"/>
      <c r="J66" s="17" t="s">
        <v>12</v>
      </c>
      <c r="K66" s="4" t="s">
        <v>13</v>
      </c>
      <c r="L66" s="136"/>
      <c r="M66" s="4" t="s">
        <v>29</v>
      </c>
      <c r="N66" s="4"/>
      <c r="O66" s="17"/>
      <c r="P66" s="4"/>
      <c r="Q66" s="18"/>
    </row>
    <row r="67" spans="1:17" x14ac:dyDescent="0.4">
      <c r="A67" s="143"/>
      <c r="B67" s="15"/>
      <c r="C67" s="4"/>
      <c r="D67" s="13"/>
      <c r="E67" s="4"/>
      <c r="F67" s="47">
        <f>I67*L67</f>
        <v>0</v>
      </c>
      <c r="G67" s="14"/>
      <c r="H67" s="16" t="s">
        <v>11</v>
      </c>
      <c r="I67" s="17"/>
      <c r="J67" s="17" t="s">
        <v>12</v>
      </c>
      <c r="K67" s="4" t="s">
        <v>13</v>
      </c>
      <c r="L67" s="136"/>
      <c r="M67" s="4" t="s">
        <v>30</v>
      </c>
      <c r="N67" s="4"/>
      <c r="O67" s="17"/>
      <c r="P67" s="4"/>
      <c r="Q67" s="18"/>
    </row>
    <row r="68" spans="1:17" x14ac:dyDescent="0.4">
      <c r="A68" s="143"/>
      <c r="B68" s="15"/>
      <c r="C68" s="4"/>
      <c r="D68" s="13"/>
      <c r="E68" s="67" t="s">
        <v>45</v>
      </c>
      <c r="F68" s="50">
        <f>SUM(F66:F67)</f>
        <v>0</v>
      </c>
      <c r="G68" s="51"/>
      <c r="H68" s="22"/>
      <c r="I68" s="23"/>
      <c r="J68" s="23"/>
      <c r="K68" s="24"/>
      <c r="L68" s="23"/>
      <c r="M68" s="24"/>
      <c r="N68" s="24"/>
      <c r="O68" s="23"/>
      <c r="P68" s="24"/>
      <c r="Q68" s="25"/>
    </row>
    <row r="69" spans="1:17" x14ac:dyDescent="0.4">
      <c r="A69" s="143"/>
      <c r="B69" s="78"/>
      <c r="C69" s="32"/>
      <c r="D69" s="28"/>
      <c r="E69" s="79" t="s">
        <v>46</v>
      </c>
      <c r="F69" s="80">
        <f>F44+F56+F52+F48+F64+F60+F68</f>
        <v>1297900</v>
      </c>
      <c r="G69" s="54"/>
      <c r="H69" s="55"/>
      <c r="I69" s="56"/>
      <c r="J69" s="56"/>
      <c r="K69" s="57"/>
      <c r="L69" s="81"/>
      <c r="M69" s="57"/>
      <c r="N69" s="57"/>
      <c r="O69" s="56"/>
      <c r="P69" s="57"/>
      <c r="Q69" s="58"/>
    </row>
    <row r="70" spans="1:17" x14ac:dyDescent="0.4">
      <c r="B70" s="82" t="s">
        <v>47</v>
      </c>
      <c r="C70" s="83"/>
      <c r="D70" s="83"/>
      <c r="E70" s="84"/>
      <c r="F70" s="85">
        <f>F69+F40+F31</f>
        <v>6352400</v>
      </c>
      <c r="G70" s="86" t="s">
        <v>48</v>
      </c>
      <c r="H70" s="87"/>
      <c r="I70" s="88"/>
      <c r="J70" s="88"/>
      <c r="K70" s="89"/>
      <c r="L70" s="88"/>
      <c r="M70" s="89"/>
      <c r="N70" s="89"/>
      <c r="O70" s="88"/>
      <c r="P70" s="89"/>
      <c r="Q70" s="90"/>
    </row>
    <row r="71" spans="1:17" s="60" customFormat="1" x14ac:dyDescent="0.4">
      <c r="A71" s="144"/>
      <c r="B71" s="59" t="s">
        <v>49</v>
      </c>
      <c r="C71" s="91"/>
      <c r="D71" s="92"/>
      <c r="E71" s="162" t="s">
        <v>50</v>
      </c>
      <c r="F71" s="145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4"/>
    </row>
    <row r="72" spans="1:17" s="60" customFormat="1" x14ac:dyDescent="0.4">
      <c r="A72" s="144"/>
      <c r="B72" s="15"/>
      <c r="D72" s="93"/>
      <c r="E72" s="94" t="s">
        <v>72</v>
      </c>
      <c r="F72" s="62">
        <v>1000000</v>
      </c>
      <c r="G72" s="137" t="s">
        <v>73</v>
      </c>
      <c r="H72" s="96"/>
      <c r="I72" s="97"/>
      <c r="J72" s="98"/>
      <c r="K72" s="91"/>
      <c r="L72" s="99"/>
      <c r="M72" s="91"/>
      <c r="N72" s="91"/>
      <c r="O72" s="98"/>
      <c r="P72" s="91"/>
      <c r="Q72" s="100"/>
    </row>
    <row r="73" spans="1:17" s="60" customFormat="1" x14ac:dyDescent="0.4">
      <c r="A73" s="144"/>
      <c r="B73" s="101"/>
      <c r="D73" s="93"/>
      <c r="E73" s="102"/>
      <c r="F73" s="62">
        <v>0</v>
      </c>
      <c r="G73" s="103"/>
      <c r="H73" s="104"/>
      <c r="I73" s="105"/>
      <c r="J73" s="74"/>
      <c r="K73" s="73"/>
      <c r="L73" s="106"/>
      <c r="M73" s="73"/>
      <c r="N73" s="73"/>
      <c r="O73" s="74"/>
      <c r="P73" s="73"/>
      <c r="Q73" s="75"/>
    </row>
    <row r="74" spans="1:17" s="60" customFormat="1" x14ac:dyDescent="0.4">
      <c r="A74" s="144"/>
      <c r="B74" s="107"/>
      <c r="C74" s="73"/>
      <c r="D74" s="108"/>
      <c r="E74" s="79" t="s">
        <v>52</v>
      </c>
      <c r="F74" s="80">
        <f>SUM(F72:F73)</f>
        <v>1000000</v>
      </c>
      <c r="G74" s="109"/>
      <c r="H74" s="110"/>
      <c r="I74" s="111"/>
      <c r="J74" s="112"/>
      <c r="K74" s="113"/>
      <c r="L74" s="114"/>
      <c r="M74" s="113"/>
      <c r="N74" s="113"/>
      <c r="O74" s="112"/>
      <c r="P74" s="113"/>
      <c r="Q74" s="115"/>
    </row>
    <row r="75" spans="1:17" x14ac:dyDescent="0.4">
      <c r="B75" s="116" t="s">
        <v>53</v>
      </c>
      <c r="C75" s="117"/>
      <c r="D75" s="117"/>
      <c r="E75" s="118"/>
      <c r="F75" s="119">
        <f>F74</f>
        <v>1000000</v>
      </c>
      <c r="G75" s="120" t="s">
        <v>50</v>
      </c>
      <c r="H75" s="121"/>
      <c r="I75" s="120"/>
      <c r="J75" s="120"/>
      <c r="K75" s="117"/>
      <c r="L75" s="120"/>
      <c r="M75" s="117"/>
      <c r="N75" s="117"/>
      <c r="O75" s="120"/>
      <c r="P75" s="117"/>
      <c r="Q75" s="122"/>
    </row>
    <row r="76" spans="1:17" x14ac:dyDescent="0.4">
      <c r="B76" s="123" t="s">
        <v>54</v>
      </c>
      <c r="C76" s="124"/>
      <c r="D76" s="124"/>
      <c r="E76" s="125"/>
      <c r="F76" s="126">
        <f>F70+F75</f>
        <v>7352400</v>
      </c>
      <c r="G76" s="127" t="s">
        <v>55</v>
      </c>
      <c r="H76" s="128"/>
      <c r="I76" s="129"/>
      <c r="J76" s="129"/>
      <c r="K76" s="124"/>
      <c r="L76" s="129"/>
      <c r="M76" s="124"/>
      <c r="N76" s="124"/>
      <c r="O76" s="129"/>
      <c r="P76" s="124"/>
      <c r="Q76" s="130"/>
    </row>
  </sheetData>
  <mergeCells count="17">
    <mergeCell ref="E53:Q53"/>
    <mergeCell ref="E57:Q57"/>
    <mergeCell ref="E61:Q61"/>
    <mergeCell ref="E65:Q65"/>
    <mergeCell ref="E71:Q71"/>
    <mergeCell ref="E49:Q49"/>
    <mergeCell ref="B3:Q3"/>
    <mergeCell ref="B4:Q4"/>
    <mergeCell ref="B6:D6"/>
    <mergeCell ref="E6:Q6"/>
    <mergeCell ref="B11:D11"/>
    <mergeCell ref="G11:Q11"/>
    <mergeCell ref="E12:Q12"/>
    <mergeCell ref="E23:Q23"/>
    <mergeCell ref="E32:Q32"/>
    <mergeCell ref="E41:Q41"/>
    <mergeCell ref="E45:Q45"/>
  </mergeCells>
  <phoneticPr fontId="1"/>
  <printOptions horizontalCentered="1" verticalCentered="1"/>
  <pageMargins left="0.11811023622047245" right="0.11811023622047245" top="0.35433070866141736" bottom="0.35433070866141736" header="0.11811023622047245" footer="0.11811023622047245"/>
  <pageSetup paperSize="9" scale="84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239a7177-3063-4df8-ab7a-6b96235477f0">
      <UserInfo>
        <DisplayName/>
        <AccountId xsi:nil="true"/>
        <AccountType/>
      </UserInfo>
    </Owner>
    <lcf76f155ced4ddcb4097134ff3c332f xmlns="239a7177-3063-4df8-ab7a-6b96235477f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18A6F28ED98449BF9CF9F5AE10A0D1" ma:contentTypeVersion="15" ma:contentTypeDescription="新しいドキュメントを作成します。" ma:contentTypeScope="" ma:versionID="468c1e33e0daafa659faa153d10cc382">
  <xsd:schema xmlns:xsd="http://www.w3.org/2001/XMLSchema" xmlns:xs="http://www.w3.org/2001/XMLSchema" xmlns:p="http://schemas.microsoft.com/office/2006/metadata/properties" xmlns:ns2="239a7177-3063-4df8-ab7a-6b96235477f0" xmlns:ns3="85e6e18b-26c1-4122-9e79-e6c53ac26d53" targetNamespace="http://schemas.microsoft.com/office/2006/metadata/properties" ma:root="true" ma:fieldsID="0a4cb4f9e26413124c00ed45b22a4ccd" ns2:_="" ns3:_="">
    <xsd:import namespace="239a7177-3063-4df8-ab7a-6b96235477f0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a7177-3063-4df8-ab7a-6b96235477f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b04ab77-5665-4b0a-8125-388a7b5f521d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EEF941-A936-41EC-95A8-39631AD0C50E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239a7177-3063-4df8-ab7a-6b96235477f0"/>
  </ds:schemaRefs>
</ds:datastoreItem>
</file>

<file path=customXml/itemProps2.xml><?xml version="1.0" encoding="utf-8"?>
<ds:datastoreItem xmlns:ds="http://schemas.openxmlformats.org/officeDocument/2006/customXml" ds:itemID="{7B979808-0D16-4531-8136-02FCD455E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a7177-3063-4df8-ab7a-6b96235477f0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BF1E2-9D27-417F-82A7-62561B55C4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積算内訳フォーム </vt:lpstr>
      <vt:lpstr>記入例 </vt:lpstr>
      <vt:lpstr>'記入例 '!Print_Area</vt:lpstr>
      <vt:lpstr>'積算内訳フォーム 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2026-09-24T07:55:24Z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9d974004-9a00-42fc-9589-3ba1aae291b6</vt:lpwstr>
  </property>
  <property fmtid="{D5CDD505-2E9C-101B-9397-08002B2CF9AE}" pid="7" name="MSIP_Label_defa4170-0d19-0005-0004-bc88714345d2_ActionId">
    <vt:lpwstr>f3ee4d3b-b34c-433f-b662-0afe070e0522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0x0101009A18A6F28ED98449BF9CF9F5AE10A0D1</vt:lpwstr>
  </property>
  <property fmtid="{D5CDD505-2E9C-101B-9397-08002B2CF9AE}" pid="11" name="Order">
    <vt:r8>1500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