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e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Relationship Id="rId5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7" documentId="6_{0278DAC6-3E56-4EFC-B83D-9653A53E0CDD}" xr6:coauthVersionLast="47" xr6:coauthVersionMax="47" xr10:uidLastSave="{EE28BC9F-5FE9-498D-AAD6-3DF410D72264}"/>
  <bookViews>
    <workbookView xWindow="-120" yWindow="-120" windowWidth="29040" windowHeight="15720" xr2:uid="{35427122-5182-4AE3-B4F0-907AD3D3C4D9}"/>
  </bookViews>
  <sheets>
    <sheet name="Sheet1" sheetId="4" r:id="rId1"/>
  </sheets>
  <definedNames>
    <definedName name="_xlnm.Print_Area" localSheetId="0">Sheet1!$A$1:$AS$10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4" l="1"/>
  <c r="G6" i="4"/>
  <c r="G5" i="4"/>
  <c r="AG7" i="4"/>
  <c r="AG6" i="4"/>
  <c r="AG5" i="4"/>
  <c r="T7" i="4"/>
  <c r="T6" i="4"/>
  <c r="T5" i="4"/>
</calcChain>
</file>

<file path=xl/sharedStrings.xml><?xml version="1.0" encoding="utf-8"?>
<sst xmlns="http://schemas.openxmlformats.org/spreadsheetml/2006/main" count="60" uniqueCount="31">
  <si>
    <t>2022年度</t>
    <rPh sb="4" eb="6">
      <t>ネンド</t>
    </rPh>
    <phoneticPr fontId="1"/>
  </si>
  <si>
    <t>2023年度</t>
    <rPh sb="4" eb="6">
      <t>ネンド</t>
    </rPh>
    <phoneticPr fontId="1"/>
  </si>
  <si>
    <t>2024年度</t>
    <rPh sb="4" eb="6">
      <t>ネンド</t>
    </rPh>
    <phoneticPr fontId="1"/>
  </si>
  <si>
    <t>2023年</t>
    <rPh sb="4" eb="5">
      <t>ネン</t>
    </rPh>
    <phoneticPr fontId="1"/>
  </si>
  <si>
    <t>2024年</t>
    <rPh sb="4" eb="5">
      <t>ネン</t>
    </rPh>
    <phoneticPr fontId="1"/>
  </si>
  <si>
    <t>2025年</t>
    <rPh sb="4" eb="5">
      <t>ネン</t>
    </rPh>
    <phoneticPr fontId="1"/>
  </si>
  <si>
    <t>1月</t>
  </si>
  <si>
    <t>2月</t>
  </si>
  <si>
    <t>3月</t>
  </si>
  <si>
    <t>7月</t>
  </si>
  <si>
    <t>8月</t>
  </si>
  <si>
    <t>11月</t>
  </si>
  <si>
    <t>12月</t>
  </si>
  <si>
    <t>薬局における電子処方箋受付数</t>
    <rPh sb="0" eb="2">
      <t>ヤッキョク</t>
    </rPh>
    <rPh sb="6" eb="8">
      <t>デンシ</t>
    </rPh>
    <rPh sb="8" eb="11">
      <t>ショホウセン</t>
    </rPh>
    <rPh sb="11" eb="13">
      <t>ウケツケ</t>
    </rPh>
    <rPh sb="13" eb="14">
      <t>スウ</t>
    </rPh>
    <phoneticPr fontId="1"/>
  </si>
  <si>
    <t>紙処方箋に係るデータ登録数</t>
    <rPh sb="0" eb="1">
      <t>カミ</t>
    </rPh>
    <rPh sb="1" eb="4">
      <t>ショホウセン</t>
    </rPh>
    <rPh sb="5" eb="6">
      <t>カカ</t>
    </rPh>
    <rPh sb="10" eb="12">
      <t>トウロク</t>
    </rPh>
    <rPh sb="12" eb="13">
      <t>スウ</t>
    </rPh>
    <phoneticPr fontId="1"/>
  </si>
  <si>
    <t>医療機関からの紙処方箋データ登録数</t>
    <rPh sb="0" eb="2">
      <t>イリョウ</t>
    </rPh>
    <rPh sb="2" eb="4">
      <t>キカン</t>
    </rPh>
    <rPh sb="7" eb="8">
      <t>カミ</t>
    </rPh>
    <rPh sb="8" eb="11">
      <t>ショホウセン</t>
    </rPh>
    <rPh sb="14" eb="16">
      <t>トウロク</t>
    </rPh>
    <rPh sb="16" eb="17">
      <t>スウ</t>
    </rPh>
    <phoneticPr fontId="1"/>
  </si>
  <si>
    <t>薬局における紙処方箋データ登録数</t>
    <rPh sb="0" eb="2">
      <t>ヤッキョク</t>
    </rPh>
    <rPh sb="6" eb="7">
      <t>カミ</t>
    </rPh>
    <rPh sb="7" eb="10">
      <t>ショホウセン</t>
    </rPh>
    <rPh sb="13" eb="15">
      <t>トウロク</t>
    </rPh>
    <rPh sb="15" eb="16">
      <t>スウ</t>
    </rPh>
    <phoneticPr fontId="1"/>
  </si>
  <si>
    <t>1月</t>
    <rPh sb="1" eb="2">
      <t>ガツ</t>
    </rPh>
    <phoneticPr fontId="1"/>
  </si>
  <si>
    <t>2月</t>
    <rPh sb="1" eb="2">
      <t>ガツ</t>
    </rPh>
    <phoneticPr fontId="1"/>
  </si>
  <si>
    <t>3月</t>
    <rPh sb="1" eb="2">
      <t>ガツ</t>
    </rPh>
    <phoneticPr fontId="1"/>
  </si>
  <si>
    <t>年度合計</t>
    <rPh sb="0" eb="2">
      <t>ネンド</t>
    </rPh>
    <rPh sb="2" eb="4">
      <t>ゴウケイ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</si>
  <si>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</si>
  <si>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</si>
  <si>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</si>
  <si>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9月</t>
  </si>
  <si>
    <t>10月</t>
  </si>
  <si>
    <t>電子処方箋データ数</t>
    <rPh sb="0" eb="2">
      <t>デンシ</t>
    </rPh>
    <rPh sb="2" eb="5">
      <t>ショホウセン</t>
    </rPh>
    <rPh sb="8" eb="9">
      <t>スウ</t>
    </rPh>
    <phoneticPr fontId="1"/>
  </si>
  <si>
    <t>（注1）電子処方箋管理サービスにおけるデータ登録数の検証・確認作業等により、公開されている値を変更する可能性があります。</t>
    <rPh sb="1" eb="2">
      <t>チュウ</t>
    </rPh>
    <rPh sb="4" eb="6">
      <t>デンシ</t>
    </rPh>
    <rPh sb="6" eb="9">
      <t>ショホウセン</t>
    </rPh>
    <rPh sb="9" eb="11">
      <t>カンリ</t>
    </rPh>
    <rPh sb="22" eb="24">
      <t>トウロク</t>
    </rPh>
    <rPh sb="24" eb="25">
      <t>スウ</t>
    </rPh>
    <rPh sb="26" eb="28">
      <t>ケンショウ</t>
    </rPh>
    <rPh sb="29" eb="31">
      <t>カクニン</t>
    </rPh>
    <rPh sb="31" eb="33">
      <t>サギョウ</t>
    </rPh>
    <rPh sb="33" eb="34">
      <t>ナド</t>
    </rPh>
    <rPh sb="38" eb="40">
      <t>コウカイ</t>
    </rPh>
    <rPh sb="45" eb="46">
      <t>アタイ</t>
    </rPh>
    <rPh sb="47" eb="49">
      <t>ヘンコウ</t>
    </rPh>
    <rPh sb="51" eb="54">
      <t>カノウセイ</t>
    </rPh>
    <phoneticPr fontId="1"/>
  </si>
  <si>
    <t>（注2）2023年1月の値には、電子処方箋運用開始前の検証期間における値が含まれています。</t>
    <rPh sb="8" eb="9">
      <t>ネン</t>
    </rPh>
    <rPh sb="10" eb="11">
      <t>ガツ</t>
    </rPh>
    <rPh sb="12" eb="13">
      <t>アタイ</t>
    </rPh>
    <rPh sb="16" eb="18">
      <t>デンシ</t>
    </rPh>
    <rPh sb="18" eb="21">
      <t>ショホウセン</t>
    </rPh>
    <rPh sb="21" eb="23">
      <t>ウンヨウ</t>
    </rPh>
    <rPh sb="23" eb="25">
      <t>カイシ</t>
    </rPh>
    <rPh sb="25" eb="26">
      <t>マエ</t>
    </rPh>
    <rPh sb="27" eb="29">
      <t>ケンショウ</t>
    </rPh>
    <rPh sb="29" eb="31">
      <t>キカン</t>
    </rPh>
    <rPh sb="35" eb="36">
      <t>アタイ</t>
    </rPh>
    <rPh sb="37" eb="38">
      <t>フク</t>
    </rPh>
    <phoneticPr fontId="1"/>
  </si>
  <si>
    <t>2025年度</t>
    <rPh sb="4" eb="6">
      <t>ネンド</t>
    </rPh>
    <phoneticPr fontId="1"/>
  </si>
  <si>
    <t>2026年</t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</si>
</sst>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hair">
        <color auto="1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19" xfId="0" applyFill="1" applyBorder="1">
      <alignment vertical="center"/>
    </xf>
    <xf numFmtId="0" fontId="0" fillId="2" borderId="1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2" xfId="0" applyFill="1" applyBorder="1">
      <alignment vertical="center"/>
    </xf>
    <xf numFmtId="0" fontId="0" fillId="2" borderId="1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20" xfId="0" applyFill="1" applyBorder="1">
      <alignment vertical="center"/>
    </xf>
    <xf numFmtId="0" fontId="0" fillId="2" borderId="21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23" xfId="0" applyFill="1" applyBorder="1">
      <alignment vertical="center"/>
    </xf>
    <xf numFmtId="176" fontId="0" fillId="2" borderId="24" xfId="0" applyNumberFormat="1" applyFill="1" applyBorder="1">
      <alignment vertical="center"/>
    </xf>
    <xf numFmtId="176" fontId="0" fillId="2" borderId="25" xfId="0" applyNumberFormat="1" applyFill="1" applyBorder="1">
      <alignment vertical="center"/>
    </xf>
    <xf numFmtId="176" fontId="0" fillId="2" borderId="26" xfId="0" applyNumberFormat="1" applyFill="1" applyBorder="1">
      <alignment vertical="center"/>
    </xf>
    <xf numFmtId="176" fontId="0" fillId="2" borderId="27" xfId="0" applyNumberFormat="1" applyFill="1" applyBorder="1">
      <alignment vertical="center"/>
    </xf>
    <xf numFmtId="176" fontId="0" fillId="2" borderId="28" xfId="0" applyNumberFormat="1" applyFill="1" applyBorder="1">
      <alignment vertical="center"/>
    </xf>
    <xf numFmtId="176" fontId="0" fillId="2" borderId="29" xfId="0" applyNumberFormat="1" applyFill="1" applyBorder="1">
      <alignment vertical="center"/>
    </xf>
    <xf numFmtId="176" fontId="0" fillId="2" borderId="30" xfId="0" applyNumberFormat="1" applyFill="1" applyBorder="1">
      <alignment vertical="center"/>
    </xf>
    <xf numFmtId="176" fontId="0" fillId="2" borderId="31" xfId="0" applyNumberFormat="1" applyFill="1" applyBorder="1">
      <alignment vertical="center"/>
    </xf>
    <xf numFmtId="0" fontId="0" fillId="2" borderId="22" xfId="0" applyFill="1" applyBorder="1" applyAlignment="1">
      <alignment horizontal="center" vertical="center"/>
    </xf>
    <xf numFmtId="0" fontId="0" fillId="2" borderId="33" xfId="0" applyFill="1" applyBorder="1">
      <alignment vertical="center"/>
    </xf>
    <xf numFmtId="176" fontId="0" fillId="2" borderId="34" xfId="0" applyNumberFormat="1" applyFill="1" applyBorder="1">
      <alignment vertical="center"/>
    </xf>
    <xf numFmtId="176" fontId="0" fillId="2" borderId="35" xfId="0" applyNumberFormat="1" applyFill="1" applyBorder="1">
      <alignment vertical="center"/>
    </xf>
    <xf numFmtId="0" fontId="0" fillId="2" borderId="30" xfId="0" applyFill="1" applyBorder="1">
      <alignment vertical="center"/>
    </xf>
    <xf numFmtId="176" fontId="0" fillId="2" borderId="36" xfId="0" applyNumberFormat="1" applyFill="1" applyBorder="1">
      <alignment vertical="center"/>
    </xf>
    <xf numFmtId="176" fontId="0" fillId="2" borderId="37" xfId="0" applyNumberFormat="1" applyFill="1" applyBorder="1">
      <alignment vertical="center"/>
    </xf>
    <xf numFmtId="0" fontId="0" fillId="2" borderId="38" xfId="0" applyFill="1" applyBorder="1">
      <alignment vertical="center"/>
    </xf>
    <xf numFmtId="176" fontId="0" fillId="2" borderId="0" xfId="0" applyNumberFormat="1" applyFill="1">
      <alignment vertical="center"/>
    </xf>
    <xf numFmtId="38" fontId="0" fillId="2" borderId="25" xfId="1" applyFont="1" applyFill="1" applyBorder="1">
      <alignment vertical="center"/>
    </xf>
    <xf numFmtId="38" fontId="0" fillId="2" borderId="0" xfId="1" applyFont="1" applyFill="1" applyBorder="1">
      <alignment vertical="center"/>
    </xf>
    <xf numFmtId="0" fontId="0" fillId="2" borderId="40" xfId="0" applyFill="1" applyBorder="1">
      <alignment vertical="center"/>
    </xf>
    <xf numFmtId="176" fontId="0" fillId="2" borderId="41" xfId="0" applyNumberFormat="1" applyFill="1" applyBorder="1">
      <alignment vertical="center"/>
    </xf>
    <xf numFmtId="176" fontId="0" fillId="2" borderId="32" xfId="0" applyNumberFormat="1" applyFill="1" applyBorder="1">
      <alignment vertical="center"/>
    </xf>
    <xf numFmtId="176" fontId="0" fillId="2" borderId="40" xfId="0" applyNumberFormat="1" applyFill="1" applyBorder="1">
      <alignment vertical="center"/>
    </xf>
    <xf numFmtId="176" fontId="0" fillId="2" borderId="42" xfId="0" applyNumberFormat="1" applyFill="1" applyBorder="1">
      <alignment vertical="center"/>
    </xf>
    <xf numFmtId="176" fontId="0" fillId="2" borderId="43" xfId="0" applyNumberFormat="1" applyFill="1" applyBorder="1">
      <alignment vertical="center"/>
    </xf>
    <xf numFmtId="38" fontId="0" fillId="2" borderId="32" xfId="1" applyFont="1" applyFill="1" applyBorder="1">
      <alignment vertical="center"/>
    </xf>
    <xf numFmtId="0" fontId="0" fillId="2" borderId="6" xfId="0" applyFill="1" applyBorder="1" applyAlignment="1">
      <alignment horizontal="left" vertical="center"/>
    </xf>
    <xf numFmtId="0" fontId="0" fillId="2" borderId="39" xfId="0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61B3E-6BE7-4FD0-B076-0BAC9DCBCF07}">
  <dimension ref="B1:AS16"/>
  <sheetViews>
    <sheetView tabSelected="1" view="pageBreakPreview" zoomScale="115" zoomScaleNormal="100" zoomScaleSheetLayoutView="115" workbookViewId="0">
      <pane xSplit="3" topLeftCell="D1" activePane="topRight" state="frozen"/>
      <selection pane="topRight"/>
    </sheetView>
  </sheetViews>
  <sheetFormatPr defaultRowHeight="18.75" x14ac:dyDescent="0.4"/>
  <cols>
    <col min="1" max="1" width="1.625" style="1" customWidth="1"/>
    <col min="2" max="2" width="27.625" style="1" customWidth="1"/>
    <col min="3" max="3" width="35.875" style="1" customWidth="1"/>
    <col min="4" max="45" width="11.125" style="1" customWidth="1"/>
    <col min="46" max="16384" width="9" style="1"/>
  </cols>
  <sheetData>
    <row r="1" spans="2:45" ht="19.5" thickBot="1" x14ac:dyDescent="0.45"/>
    <row r="2" spans="2:45" x14ac:dyDescent="0.4">
      <c r="B2" s="8"/>
      <c r="C2" s="9"/>
      <c r="D2" s="44" t="s">
        <v>0</v>
      </c>
      <c r="E2" s="45"/>
      <c r="F2" s="46"/>
      <c r="G2" s="44" t="s">
        <v>1</v>
      </c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6"/>
      <c r="T2" s="45" t="s">
        <v>2</v>
      </c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6"/>
      <c r="AG2" s="45" t="s">
        <v>29</v>
      </c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6"/>
    </row>
    <row r="3" spans="2:45" x14ac:dyDescent="0.4">
      <c r="B3" s="10"/>
      <c r="C3" s="11"/>
      <c r="D3" s="52" t="s">
        <v>3</v>
      </c>
      <c r="E3" s="48"/>
      <c r="F3" s="51"/>
      <c r="G3" s="2"/>
      <c r="H3" s="47" t="s">
        <v>3</v>
      </c>
      <c r="I3" s="48"/>
      <c r="J3" s="48"/>
      <c r="K3" s="48"/>
      <c r="L3" s="48"/>
      <c r="M3" s="48"/>
      <c r="N3" s="48"/>
      <c r="O3" s="48"/>
      <c r="P3" s="49"/>
      <c r="Q3" s="50" t="s">
        <v>4</v>
      </c>
      <c r="R3" s="48"/>
      <c r="S3" s="51"/>
      <c r="T3" s="25"/>
      <c r="U3" s="47" t="s">
        <v>4</v>
      </c>
      <c r="V3" s="48"/>
      <c r="W3" s="48"/>
      <c r="X3" s="48"/>
      <c r="Y3" s="48"/>
      <c r="Z3" s="48"/>
      <c r="AA3" s="48"/>
      <c r="AB3" s="48"/>
      <c r="AC3" s="49"/>
      <c r="AD3" s="50" t="s">
        <v>5</v>
      </c>
      <c r="AE3" s="48"/>
      <c r="AF3" s="51"/>
      <c r="AG3" s="25"/>
      <c r="AH3" s="47" t="s">
        <v>5</v>
      </c>
      <c r="AI3" s="48"/>
      <c r="AJ3" s="48"/>
      <c r="AK3" s="48"/>
      <c r="AL3" s="48"/>
      <c r="AM3" s="48"/>
      <c r="AN3" s="48"/>
      <c r="AO3" s="48"/>
      <c r="AP3" s="49"/>
      <c r="AQ3" s="50" t="s">
        <v>30</v>
      </c>
      <c r="AR3" s="48"/>
      <c r="AS3" s="51"/>
    </row>
    <row r="4" spans="2:45" x14ac:dyDescent="0.4">
      <c r="B4" s="12"/>
      <c r="C4" s="13"/>
      <c r="D4" s="3" t="s">
        <v>17</v>
      </c>
      <c r="E4" s="4" t="s">
        <v>18</v>
      </c>
      <c r="F4" s="5" t="s">
        <v>19</v>
      </c>
      <c r="G4" s="6" t="s">
        <v>20</v>
      </c>
      <c r="H4" s="7" t="s">
        <v>21</v>
      </c>
      <c r="I4" s="4" t="s">
        <v>22</v>
      </c>
      <c r="J4" s="4" t="s">
        <v>23</v>
      </c>
      <c r="K4" s="4" t="s">
        <v>9</v>
      </c>
      <c r="L4" s="4" t="s">
        <v>10</v>
      </c>
      <c r="M4" s="4" t="s">
        <v>24</v>
      </c>
      <c r="N4" s="4" t="s">
        <v>25</v>
      </c>
      <c r="O4" s="4" t="s">
        <v>11</v>
      </c>
      <c r="P4" s="4" t="s">
        <v>12</v>
      </c>
      <c r="Q4" s="4" t="s">
        <v>6</v>
      </c>
      <c r="R4" s="4" t="s">
        <v>7</v>
      </c>
      <c r="S4" s="5" t="s">
        <v>8</v>
      </c>
      <c r="T4" s="24" t="s">
        <v>20</v>
      </c>
      <c r="U4" s="7" t="s">
        <v>21</v>
      </c>
      <c r="V4" s="4" t="s">
        <v>22</v>
      </c>
      <c r="W4" s="4" t="s">
        <v>23</v>
      </c>
      <c r="X4" s="4" t="s">
        <v>9</v>
      </c>
      <c r="Y4" s="4" t="s">
        <v>10</v>
      </c>
      <c r="Z4" s="4" t="s">
        <v>24</v>
      </c>
      <c r="AA4" s="4" t="s">
        <v>25</v>
      </c>
      <c r="AB4" s="4" t="s">
        <v>11</v>
      </c>
      <c r="AC4" s="4" t="s">
        <v>12</v>
      </c>
      <c r="AD4" s="4" t="s">
        <v>6</v>
      </c>
      <c r="AE4" s="4" t="s">
        <v>7</v>
      </c>
      <c r="AF4" s="5" t="s">
        <v>8</v>
      </c>
      <c r="AG4" s="24" t="s">
        <v>20</v>
      </c>
      <c r="AH4" s="7" t="s">
        <v>21</v>
      </c>
      <c r="AI4" s="4" t="s">
        <v>22</v>
      </c>
      <c r="AJ4" s="4" t="s">
        <v>23</v>
      </c>
      <c r="AK4" s="4" t="s">
        <v>9</v>
      </c>
      <c r="AL4" s="4" t="s">
        <v>10</v>
      </c>
      <c r="AM4" s="4" t="s">
        <v>24</v>
      </c>
      <c r="AN4" s="4" t="s">
        <v>25</v>
      </c>
      <c r="AO4" s="4" t="s">
        <v>11</v>
      </c>
      <c r="AP4" s="4" t="s">
        <v>12</v>
      </c>
      <c r="AQ4" s="4" t="s">
        <v>6</v>
      </c>
      <c r="AR4" s="4" t="s">
        <v>7</v>
      </c>
      <c r="AS4" s="5" t="s">
        <v>8</v>
      </c>
    </row>
    <row r="5" spans="2:45" x14ac:dyDescent="0.4">
      <c r="B5" s="14" t="s">
        <v>26</v>
      </c>
      <c r="C5" s="15" t="s">
        <v>13</v>
      </c>
      <c r="D5" s="16">
        <v>527</v>
      </c>
      <c r="E5" s="17">
        <v>1397</v>
      </c>
      <c r="F5" s="18">
        <v>3284</v>
      </c>
      <c r="G5" s="26">
        <f>SUM(H5:S5)</f>
        <v>138390</v>
      </c>
      <c r="H5" s="19">
        <v>4281</v>
      </c>
      <c r="I5" s="17">
        <v>5500</v>
      </c>
      <c r="J5" s="17">
        <v>6862</v>
      </c>
      <c r="K5" s="17">
        <v>6307</v>
      </c>
      <c r="L5" s="17">
        <v>7650</v>
      </c>
      <c r="M5" s="17">
        <v>7345</v>
      </c>
      <c r="N5" s="17">
        <v>8776</v>
      </c>
      <c r="O5" s="17">
        <v>13008</v>
      </c>
      <c r="P5" s="17">
        <v>17563</v>
      </c>
      <c r="Q5" s="17">
        <v>17740</v>
      </c>
      <c r="R5" s="17">
        <v>20242</v>
      </c>
      <c r="S5" s="18">
        <v>23116</v>
      </c>
      <c r="T5" s="26">
        <f>SUM(U5:AF5)</f>
        <v>1118404</v>
      </c>
      <c r="U5" s="27">
        <v>29063</v>
      </c>
      <c r="V5" s="17">
        <v>35829</v>
      </c>
      <c r="W5" s="17">
        <v>51507</v>
      </c>
      <c r="X5" s="17">
        <v>67667</v>
      </c>
      <c r="Y5" s="17">
        <v>72075</v>
      </c>
      <c r="Z5" s="17">
        <v>76035</v>
      </c>
      <c r="AA5" s="17">
        <v>100622</v>
      </c>
      <c r="AB5" s="17">
        <v>110723</v>
      </c>
      <c r="AC5" s="17">
        <v>106270</v>
      </c>
      <c r="AD5" s="33">
        <v>124753</v>
      </c>
      <c r="AE5" s="17">
        <v>144305</v>
      </c>
      <c r="AF5" s="17">
        <v>199555</v>
      </c>
      <c r="AG5" s="26">
        <f>SUM(AH5:AS5)</f>
        <v>2220703</v>
      </c>
      <c r="AH5" s="27">
        <v>253288</v>
      </c>
      <c r="AI5" s="17">
        <v>282326</v>
      </c>
      <c r="AJ5" s="17">
        <v>298888</v>
      </c>
      <c r="AK5" s="17">
        <v>320720</v>
      </c>
      <c r="AL5" s="17">
        <v>311501</v>
      </c>
      <c r="AM5" s="17">
        <v>355502</v>
      </c>
      <c r="AN5" s="21">
        <v>398478</v>
      </c>
      <c r="AO5" s="17"/>
      <c r="AP5" s="17"/>
      <c r="AQ5" s="33"/>
      <c r="AR5" s="17"/>
      <c r="AS5" s="18"/>
    </row>
    <row r="6" spans="2:45" x14ac:dyDescent="0.4">
      <c r="B6" s="42" t="s">
        <v>14</v>
      </c>
      <c r="C6" s="28" t="s">
        <v>15</v>
      </c>
      <c r="D6" s="20">
        <v>33560</v>
      </c>
      <c r="E6" s="21">
        <v>38892</v>
      </c>
      <c r="F6" s="22">
        <v>51000</v>
      </c>
      <c r="G6" s="29">
        <f>SUM(H6:S6)</f>
        <v>2363539</v>
      </c>
      <c r="H6" s="23">
        <v>70927</v>
      </c>
      <c r="I6" s="21">
        <v>86705</v>
      </c>
      <c r="J6" s="21">
        <v>105397</v>
      </c>
      <c r="K6" s="21">
        <v>121592</v>
      </c>
      <c r="L6" s="21">
        <v>151401</v>
      </c>
      <c r="M6" s="21">
        <v>169238</v>
      </c>
      <c r="N6" s="21">
        <v>187064</v>
      </c>
      <c r="O6" s="21">
        <v>205497</v>
      </c>
      <c r="P6" s="21">
        <v>239613</v>
      </c>
      <c r="Q6" s="21">
        <v>254624</v>
      </c>
      <c r="R6" s="21">
        <v>300912</v>
      </c>
      <c r="S6" s="22">
        <v>470569</v>
      </c>
      <c r="T6" s="29">
        <f>SUM(U6:AF6)</f>
        <v>24680150</v>
      </c>
      <c r="U6" s="30">
        <v>702238</v>
      </c>
      <c r="V6" s="21">
        <v>793125</v>
      </c>
      <c r="W6" s="21">
        <v>935769</v>
      </c>
      <c r="X6" s="21">
        <v>1211053</v>
      </c>
      <c r="Y6" s="21">
        <v>1308639</v>
      </c>
      <c r="Z6" s="21">
        <v>1559251</v>
      </c>
      <c r="AA6" s="21">
        <v>2125819</v>
      </c>
      <c r="AB6" s="21">
        <v>2540741</v>
      </c>
      <c r="AC6" s="21">
        <v>2360502</v>
      </c>
      <c r="AD6" s="34">
        <v>2755585</v>
      </c>
      <c r="AE6" s="21">
        <v>3313645</v>
      </c>
      <c r="AF6" s="21">
        <v>5073783</v>
      </c>
      <c r="AG6" s="29">
        <f>SUM(AH6:AS6)</f>
        <v>63416084</v>
      </c>
      <c r="AH6" s="30">
        <v>7468019</v>
      </c>
      <c r="AI6" s="21">
        <v>8336158</v>
      </c>
      <c r="AJ6" s="21">
        <v>8714924</v>
      </c>
      <c r="AK6" s="21">
        <v>9518485</v>
      </c>
      <c r="AL6" s="21">
        <v>9010177</v>
      </c>
      <c r="AM6" s="21">
        <v>9015017</v>
      </c>
      <c r="AN6" s="21">
        <v>11353304</v>
      </c>
      <c r="AO6" s="21"/>
      <c r="AP6" s="21"/>
      <c r="AQ6" s="34"/>
      <c r="AR6" s="21"/>
      <c r="AS6" s="22"/>
    </row>
    <row r="7" spans="2:45" ht="19.5" thickBot="1" x14ac:dyDescent="0.45">
      <c r="B7" s="43"/>
      <c r="C7" s="35" t="s">
        <v>16</v>
      </c>
      <c r="D7" s="36">
        <v>40078</v>
      </c>
      <c r="E7" s="37">
        <v>440302</v>
      </c>
      <c r="F7" s="38">
        <v>1796183</v>
      </c>
      <c r="G7" s="39">
        <f>SUM(H7:S7)</f>
        <v>82672296</v>
      </c>
      <c r="H7" s="40">
        <v>1717947</v>
      </c>
      <c r="I7" s="37">
        <v>2089812</v>
      </c>
      <c r="J7" s="37">
        <v>3209540</v>
      </c>
      <c r="K7" s="37">
        <v>4091458</v>
      </c>
      <c r="L7" s="37">
        <v>5142882</v>
      </c>
      <c r="M7" s="37">
        <v>6147024</v>
      </c>
      <c r="N7" s="37">
        <v>7199149</v>
      </c>
      <c r="O7" s="37">
        <v>8305787</v>
      </c>
      <c r="P7" s="37">
        <v>9780252</v>
      </c>
      <c r="Q7" s="37">
        <v>9500820</v>
      </c>
      <c r="R7" s="37">
        <v>11081635</v>
      </c>
      <c r="S7" s="38">
        <v>14405990</v>
      </c>
      <c r="T7" s="39">
        <f>SUM(U7:AF7)</f>
        <v>386888943</v>
      </c>
      <c r="U7" s="40">
        <v>17648215</v>
      </c>
      <c r="V7" s="37">
        <v>20838723</v>
      </c>
      <c r="W7" s="37">
        <v>22947123</v>
      </c>
      <c r="X7" s="37">
        <v>26731095</v>
      </c>
      <c r="Y7" s="37">
        <v>26093780</v>
      </c>
      <c r="Z7" s="37">
        <v>27157888</v>
      </c>
      <c r="AA7" s="37">
        <v>35056552</v>
      </c>
      <c r="AB7" s="37">
        <v>36412225</v>
      </c>
      <c r="AC7" s="37">
        <v>41903289</v>
      </c>
      <c r="AD7" s="41">
        <v>39745753</v>
      </c>
      <c r="AE7" s="37">
        <v>39352609</v>
      </c>
      <c r="AF7" s="37">
        <v>53001691</v>
      </c>
      <c r="AG7" s="39">
        <f>SUM(AH7:AS7)</f>
        <v>409493424</v>
      </c>
      <c r="AH7" s="40">
        <v>56892994</v>
      </c>
      <c r="AI7" s="37">
        <v>57577195</v>
      </c>
      <c r="AJ7" s="37">
        <v>57906357</v>
      </c>
      <c r="AK7" s="37">
        <v>59766168</v>
      </c>
      <c r="AL7" s="37">
        <v>54843600</v>
      </c>
      <c r="AM7" s="37">
        <v>58544106</v>
      </c>
      <c r="AN7" s="37">
        <v>63963004</v>
      </c>
      <c r="AO7" s="37"/>
      <c r="AP7" s="37"/>
      <c r="AQ7" s="41"/>
      <c r="AR7" s="37"/>
      <c r="AS7" s="38"/>
    </row>
    <row r="8" spans="2:45" x14ac:dyDescent="0.4">
      <c r="B8" s="1" t="s">
        <v>27</v>
      </c>
    </row>
    <row r="9" spans="2:45" x14ac:dyDescent="0.4">
      <c r="B9" s="1" t="s">
        <v>28</v>
      </c>
    </row>
    <row r="12" spans="2:45" x14ac:dyDescent="0.4">
      <c r="S12" s="32"/>
    </row>
    <row r="16" spans="2:45" x14ac:dyDescent="0.4">
      <c r="B16" s="31"/>
    </row>
  </sheetData>
  <mergeCells count="12">
    <mergeCell ref="B6:B7"/>
    <mergeCell ref="D2:F2"/>
    <mergeCell ref="G2:S2"/>
    <mergeCell ref="AG2:AS2"/>
    <mergeCell ref="AH3:AP3"/>
    <mergeCell ref="AQ3:AS3"/>
    <mergeCell ref="T2:AF2"/>
    <mergeCell ref="D3:F3"/>
    <mergeCell ref="H3:P3"/>
    <mergeCell ref="Q3:S3"/>
    <mergeCell ref="U3:AC3"/>
    <mergeCell ref="AD3:AF3"/>
  </mergeCells>
  <phoneticPr fontId="1"/>
  <pageMargins left="0.7" right="0.7" top="0.75" bottom="0.75" header="0.3" footer="0.3"/>
  <pageSetup paperSize="9" scale="56" orientation="portrait" r:id="rId1"/>
  <colBreaks count="2" manualBreakCount="2">
    <brk id="6" max="1048575" man="1"/>
    <brk id="19" max="1048575" man="1"/>
  </col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A18A6F28ED98449BF9CF9F5AE10A0D1" ma:contentTypeVersion="15" ma:contentTypeDescription="新しいドキュメントを作成します。" ma:contentTypeScope="" ma:versionID="1e186871af3323b8bce5aa4347512f20">
  <xsd:schema xmlns:xsd="http://www.w3.org/2001/XMLSchema" xmlns:xs="http://www.w3.org/2001/XMLSchema" xmlns:p="http://schemas.microsoft.com/office/2006/metadata/properties" xmlns:ns2="239a7177-3063-4df8-ab7a-6b96235477f0" xmlns:ns3="85e6e18b-26c1-4122-9e79-e6c53ac26d53" targetNamespace="http://schemas.microsoft.com/office/2006/metadata/properties" ma:root="true" ma:fieldsID="28184d5aaaa46a6d1785c50e06e6696a" ns2:_="" ns3:_="">
    <xsd:import namespace="239a7177-3063-4df8-ab7a-6b96235477f0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a7177-3063-4df8-ab7a-6b96235477f0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b04ab77-5665-4b0a-8125-388a7b5f521d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39a7177-3063-4df8-ab7a-6b96235477f0">
      <Terms xmlns="http://schemas.microsoft.com/office/infopath/2007/PartnerControls"/>
    </lcf76f155ced4ddcb4097134ff3c332f>
    <TaxCatchAll xmlns="85e6e18b-26c1-4122-9e79-e6c53ac26d53" xsi:nil="true"/>
    <Owner xmlns="239a7177-3063-4df8-ab7a-6b96235477f0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9A437FE2-F04D-46CB-A639-9062018239E0}"/>
</file>

<file path=customXml/itemProps2.xml><?xml version="1.0" encoding="utf-8"?>
<ds:datastoreItem xmlns:ds="http://schemas.openxmlformats.org/officeDocument/2006/customXml" ds:itemID="{DA29F78D-C408-49C6-9DA2-8AD3B03CE1E9}"/>
</file>

<file path=customXml/itemProps3.xml><?xml version="1.0" encoding="utf-8"?>
<ds:datastoreItem xmlns:ds="http://schemas.openxmlformats.org/officeDocument/2006/customXml" ds:itemID="{0ACB9F29-E33C-4AC5-8CE3-3AEAFC58A83E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0x0101009A18A6F28ED98449BF9CF9F5AE10A0D1</vt:lpwstr>
  </property>
</Properties>
</file>