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0912300/WorkingDocLib/23_管理係/06執行関係/感染症予防事業費等国庫負担（補助）金/R7年度/要綱改正/05決裁/05改正後様式　未/様式０９/"/>
    </mc:Choice>
  </mc:AlternateContent>
  <xr:revisionPtr revIDLastSave="7" documentId="13_ncr:1_{9C3FDCAB-127C-425E-9512-5405D98E5ED2}" xr6:coauthVersionLast="47" xr6:coauthVersionMax="47" xr10:uidLastSave="{400B4573-F164-4207-AB23-C280F098B947}"/>
  <bookViews>
    <workbookView xWindow="-28920" yWindow="-30" windowWidth="29040" windowHeight="15720" xr2:uid="{00000000-000D-0000-FFFF-FFFF00000000}"/>
  </bookViews>
  <sheets>
    <sheet name="実績（1 総括）" sheetId="15" r:id="rId1"/>
    <sheet name="実績（2 支出額）" sheetId="4" r:id="rId2"/>
    <sheet name="実績（3 事業実績)" sheetId="14" r:id="rId3"/>
  </sheets>
  <definedNames>
    <definedName name="_xlnm.Print_Area" localSheetId="0">'実績（1 総括）'!$A$1:$N$19</definedName>
    <definedName name="_xlnm.Print_Area" localSheetId="1">'実績（2 支出額）'!$B$1:$F$40</definedName>
    <definedName name="_xlnm.Print_Area" localSheetId="2">'実績（3 事業実績)'!$B$1:$L$122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5" i="14" l="1"/>
  <c r="G121" i="14"/>
  <c r="H121" i="14"/>
  <c r="F121" i="14"/>
  <c r="G120" i="14"/>
  <c r="H120" i="14"/>
  <c r="F120" i="14"/>
  <c r="G112" i="14"/>
  <c r="H112" i="14"/>
  <c r="I112" i="14"/>
  <c r="J112" i="14"/>
  <c r="K112" i="14"/>
  <c r="F112" i="14"/>
  <c r="L12" i="14"/>
  <c r="J120" i="14"/>
  <c r="J116" i="14"/>
  <c r="J117" i="14"/>
  <c r="J118" i="14"/>
  <c r="J119" i="14"/>
  <c r="AR14" i="15"/>
  <c r="AQ14" i="15"/>
  <c r="AP14" i="15"/>
  <c r="AO14" i="15"/>
  <c r="AN14" i="15"/>
  <c r="AL14" i="15"/>
  <c r="AK14" i="15"/>
  <c r="AS14" i="15" l="1"/>
  <c r="AM14" i="15"/>
  <c r="E39" i="4" l="1"/>
  <c r="E14" i="15"/>
  <c r="R14" i="15"/>
  <c r="U14" i="15"/>
  <c r="W14" i="15"/>
  <c r="X14" i="15" s="1"/>
  <c r="Z14" i="15"/>
  <c r="AA14" i="15" s="1"/>
  <c r="AB14" i="15"/>
  <c r="AC14" i="15" s="1"/>
  <c r="AD14" i="15"/>
  <c r="AE14" i="15" s="1"/>
  <c r="AF14" i="15"/>
  <c r="AG14" i="15" s="1"/>
  <c r="AH14" i="15"/>
  <c r="AI14" i="15" s="1"/>
  <c r="AT14" i="15"/>
  <c r="AU14" i="15"/>
  <c r="AV14" i="15"/>
  <c r="AW14" i="15"/>
  <c r="AX14" i="15"/>
  <c r="AY14" i="15"/>
  <c r="AZ14" i="15"/>
  <c r="BA14" i="15"/>
  <c r="BB14" i="15"/>
  <c r="BC14" i="15"/>
  <c r="BD14" i="15"/>
  <c r="BE14" i="15"/>
  <c r="BF14" i="15"/>
  <c r="BG14" i="15"/>
  <c r="G8" i="14"/>
  <c r="H8" i="14"/>
  <c r="I8" i="14"/>
  <c r="J8" i="14"/>
  <c r="K8" i="14"/>
  <c r="L8" i="14"/>
  <c r="G11" i="14"/>
  <c r="H11" i="14"/>
  <c r="I11" i="14"/>
  <c r="J11" i="14"/>
  <c r="K11" i="14"/>
  <c r="L11" i="14"/>
  <c r="G12" i="14"/>
  <c r="G14" i="14" s="1"/>
  <c r="H12" i="14"/>
  <c r="H14" i="14" s="1"/>
  <c r="I12" i="14"/>
  <c r="J12" i="14"/>
  <c r="K12" i="14"/>
  <c r="G13" i="14"/>
  <c r="H13" i="14"/>
  <c r="I13" i="14"/>
  <c r="I14" i="14" s="1"/>
  <c r="J13" i="14"/>
  <c r="J14" i="14" s="1"/>
  <c r="K13" i="14"/>
  <c r="K14" i="14" s="1"/>
  <c r="L13" i="14"/>
  <c r="L14" i="14" s="1"/>
  <c r="V14" i="15" l="1"/>
  <c r="AJ14" i="15"/>
  <c r="F14" i="15" l="1"/>
  <c r="E13" i="4"/>
  <c r="E40" i="4" s="1"/>
  <c r="G14" i="15" s="1"/>
  <c r="H14" i="15" s="1"/>
  <c r="I14" i="15" s="1"/>
  <c r="J14" i="15" s="1"/>
  <c r="M14" i="15" s="1"/>
</calcChain>
</file>

<file path=xl/sharedStrings.xml><?xml version="1.0" encoding="utf-8"?>
<sst xmlns="http://schemas.openxmlformats.org/spreadsheetml/2006/main" count="275" uniqueCount="179">
  <si>
    <t>新たなステージに入ったがん検診の総合支援事業精算額内訳等及び事業実績書</t>
    <rPh sb="22" eb="24">
      <t>セイサン</t>
    </rPh>
    <rPh sb="24" eb="25">
      <t>ガク</t>
    </rPh>
    <rPh sb="25" eb="27">
      <t>ウチワケ</t>
    </rPh>
    <rPh sb="27" eb="28">
      <t>トウ</t>
    </rPh>
    <rPh sb="28" eb="29">
      <t>オヨ</t>
    </rPh>
    <rPh sb="30" eb="32">
      <t>ジギョウ</t>
    </rPh>
    <rPh sb="32" eb="34">
      <t>ジッセキ</t>
    </rPh>
    <rPh sb="34" eb="35">
      <t>ショ</t>
    </rPh>
    <phoneticPr fontId="3"/>
  </si>
  <si>
    <r>
      <t>→ここから入力</t>
    </r>
    <r>
      <rPr>
        <b/>
        <sz val="22"/>
        <color rgb="FFFF0000"/>
        <rFont val="ＭＳ Ｐゴシック"/>
        <family val="3"/>
        <charset val="128"/>
        <scheme val="minor"/>
      </rPr>
      <t>　</t>
    </r>
    <r>
      <rPr>
        <b/>
        <sz val="24"/>
        <color rgb="FFFF0000"/>
        <rFont val="ＭＳ Ｐゴシック"/>
        <family val="3"/>
        <charset val="128"/>
        <scheme val="minor"/>
      </rPr>
      <t>※赤字セルは入力不要（自動計算）</t>
    </r>
    <rPh sb="5" eb="7">
      <t>ニュウリョク</t>
    </rPh>
    <rPh sb="9" eb="11">
      <t>アカジ</t>
    </rPh>
    <rPh sb="14" eb="16">
      <t>ニュウリョク</t>
    </rPh>
    <rPh sb="16" eb="18">
      <t>フヨウ</t>
    </rPh>
    <rPh sb="19" eb="21">
      <t>ジドウ</t>
    </rPh>
    <rPh sb="21" eb="23">
      <t>ケイサン</t>
    </rPh>
    <phoneticPr fontId="3"/>
  </si>
  <si>
    <r>
      <t>→ここからは入力不要</t>
    </r>
    <r>
      <rPr>
        <sz val="22"/>
        <color rgb="FF0070C0"/>
        <rFont val="ＭＳ Ｐゴシック"/>
        <family val="3"/>
        <charset val="128"/>
        <scheme val="minor"/>
      </rPr>
      <t>　</t>
    </r>
    <r>
      <rPr>
        <sz val="20"/>
        <color rgb="FF0070C0"/>
        <rFont val="ＭＳ Ｐゴシック"/>
        <family val="3"/>
        <charset val="128"/>
        <scheme val="minor"/>
      </rPr>
      <t>※参照数式を入力しています。</t>
    </r>
    <rPh sb="6" eb="8">
      <t>ニュウリョク</t>
    </rPh>
    <rPh sb="8" eb="10">
      <t>フヨウ</t>
    </rPh>
    <rPh sb="12" eb="14">
      <t>サンショウ</t>
    </rPh>
    <rPh sb="14" eb="16">
      <t>スウシキ</t>
    </rPh>
    <rPh sb="17" eb="19">
      <t>ニュウリョク</t>
    </rPh>
    <phoneticPr fontId="3"/>
  </si>
  <si>
    <t>１　精算額内訳</t>
    <rPh sb="2" eb="4">
      <t>セイサン</t>
    </rPh>
    <rPh sb="4" eb="5">
      <t>ガク</t>
    </rPh>
    <rPh sb="5" eb="7">
      <t>ウチワケ</t>
    </rPh>
    <phoneticPr fontId="3"/>
  </si>
  <si>
    <t>（単位：円）</t>
    <rPh sb="1" eb="3">
      <t>タンイ</t>
    </rPh>
    <rPh sb="4" eb="5">
      <t>エン</t>
    </rPh>
    <phoneticPr fontId="3"/>
  </si>
  <si>
    <t>市区町
村名</t>
    <rPh sb="0" eb="2">
      <t>シク</t>
    </rPh>
    <rPh sb="2" eb="3">
      <t>マチ</t>
    </rPh>
    <rPh sb="4" eb="5">
      <t>ムラ</t>
    </rPh>
    <rPh sb="5" eb="6">
      <t>メイ</t>
    </rPh>
    <phoneticPr fontId="3"/>
  </si>
  <si>
    <t>総事業費</t>
    <rPh sb="0" eb="1">
      <t>ソウ</t>
    </rPh>
    <rPh sb="1" eb="4">
      <t>ジギョウヒ</t>
    </rPh>
    <phoneticPr fontId="3"/>
  </si>
  <si>
    <t>収入額</t>
    <rPh sb="0" eb="2">
      <t>シュウニュウ</t>
    </rPh>
    <rPh sb="2" eb="3">
      <t>ガク</t>
    </rPh>
    <phoneticPr fontId="3"/>
  </si>
  <si>
    <t>差引額</t>
    <rPh sb="0" eb="3">
      <t>サシヒキガク</t>
    </rPh>
    <phoneticPr fontId="3"/>
  </si>
  <si>
    <t>基準額</t>
    <rPh sb="0" eb="3">
      <t>キジュンガク</t>
    </rPh>
    <phoneticPr fontId="3"/>
  </si>
  <si>
    <t>対象経費の
実支出額</t>
    <rPh sb="0" eb="2">
      <t>タイショウ</t>
    </rPh>
    <rPh sb="2" eb="4">
      <t>ケイヒ</t>
    </rPh>
    <rPh sb="6" eb="7">
      <t>ジツ</t>
    </rPh>
    <rPh sb="7" eb="9">
      <t>シシュツ</t>
    </rPh>
    <phoneticPr fontId="3"/>
  </si>
  <si>
    <t>選定額</t>
    <rPh sb="0" eb="2">
      <t>センテイ</t>
    </rPh>
    <rPh sb="2" eb="3">
      <t>ガク</t>
    </rPh>
    <phoneticPr fontId="3"/>
  </si>
  <si>
    <t>国庫補助
基 本 額</t>
    <rPh sb="0" eb="2">
      <t>コッコ</t>
    </rPh>
    <rPh sb="2" eb="4">
      <t>ホジョ</t>
    </rPh>
    <phoneticPr fontId="3"/>
  </si>
  <si>
    <t>国庫補助
所 要 額</t>
    <rPh sb="0" eb="2">
      <t>コッコ</t>
    </rPh>
    <rPh sb="2" eb="4">
      <t>ホジョ</t>
    </rPh>
    <phoneticPr fontId="3"/>
  </si>
  <si>
    <t>国庫補助
交　　 付
決 定 額</t>
    <rPh sb="0" eb="2">
      <t>コッコ</t>
    </rPh>
    <rPh sb="2" eb="4">
      <t>ホジョ</t>
    </rPh>
    <rPh sb="15" eb="16">
      <t>ガク</t>
    </rPh>
    <phoneticPr fontId="3"/>
  </si>
  <si>
    <t>国庫補助
受 入 額</t>
    <rPh sb="0" eb="2">
      <t>コッコ</t>
    </rPh>
    <rPh sb="2" eb="4">
      <t>ホジョ</t>
    </rPh>
    <rPh sb="9" eb="10">
      <t>ガク</t>
    </rPh>
    <phoneticPr fontId="3"/>
  </si>
  <si>
    <t>差引過（△）
不　足　額</t>
    <rPh sb="0" eb="2">
      <t>サシヒキ</t>
    </rPh>
    <rPh sb="2" eb="3">
      <t>カ</t>
    </rPh>
    <rPh sb="11" eb="12">
      <t>ガク</t>
    </rPh>
    <phoneticPr fontId="3"/>
  </si>
  <si>
    <t>２．基準額算定</t>
    <rPh sb="2" eb="5">
      <t>キジュンガク</t>
    </rPh>
    <rPh sb="5" eb="7">
      <t>サンテイ</t>
    </rPh>
    <phoneticPr fontId="13"/>
  </si>
  <si>
    <t>３．対象経費の支出内訳</t>
    <rPh sb="2" eb="4">
      <t>タイショウ</t>
    </rPh>
    <rPh sb="4" eb="6">
      <t>ケイヒ</t>
    </rPh>
    <rPh sb="7" eb="9">
      <t>シシュツ</t>
    </rPh>
    <rPh sb="9" eb="11">
      <t>ウチワケ</t>
    </rPh>
    <phoneticPr fontId="13"/>
  </si>
  <si>
    <t>４．クーポン券利用率向上に向けた取組</t>
    <phoneticPr fontId="3"/>
  </si>
  <si>
    <t>検診費</t>
    <rPh sb="0" eb="3">
      <t>ケンシンヒ</t>
    </rPh>
    <phoneticPr fontId="3"/>
  </si>
  <si>
    <t>※合計額欄にて、円未満四捨五入</t>
    <rPh sb="1" eb="3">
      <t>ゴウケイ</t>
    </rPh>
    <rPh sb="3" eb="4">
      <t>ガク</t>
    </rPh>
    <rPh sb="4" eb="5">
      <t>ラン</t>
    </rPh>
    <rPh sb="8" eb="9">
      <t>エン</t>
    </rPh>
    <rPh sb="9" eb="11">
      <t>ミマン</t>
    </rPh>
    <rPh sb="11" eb="15">
      <t>シシャゴニュウ</t>
    </rPh>
    <phoneticPr fontId="3"/>
  </si>
  <si>
    <t>事務費</t>
    <rPh sb="0" eb="3">
      <t>ジムヒ</t>
    </rPh>
    <phoneticPr fontId="13"/>
  </si>
  <si>
    <t>検診費</t>
    <rPh sb="0" eb="3">
      <t>ケンシンヒ</t>
    </rPh>
    <phoneticPr fontId="13"/>
  </si>
  <si>
    <t>子宮頸がん</t>
    <rPh sb="0" eb="2">
      <t>シキュウ</t>
    </rPh>
    <rPh sb="2" eb="3">
      <t>ケイ</t>
    </rPh>
    <phoneticPr fontId="3"/>
  </si>
  <si>
    <t>乳がん</t>
    <rPh sb="0" eb="1">
      <t>ニュウ</t>
    </rPh>
    <phoneticPr fontId="3"/>
  </si>
  <si>
    <t>寄付金その他の
収入額を含む</t>
    <rPh sb="0" eb="3">
      <t>キフキン</t>
    </rPh>
    <rPh sb="5" eb="6">
      <t>タ</t>
    </rPh>
    <rPh sb="8" eb="11">
      <t>シュウニュウガク</t>
    </rPh>
    <rPh sb="12" eb="13">
      <t>フク</t>
    </rPh>
    <phoneticPr fontId="3"/>
  </si>
  <si>
    <t>(D)、(E)のいずれ
か少ない額</t>
    <rPh sb="13" eb="14">
      <t>スク</t>
    </rPh>
    <rPh sb="16" eb="17">
      <t>ガク</t>
    </rPh>
    <phoneticPr fontId="3"/>
  </si>
  <si>
    <t>(Ｃ)、(Ｆ)のいずれ
か少ない額</t>
    <rPh sb="13" eb="14">
      <t>スク</t>
    </rPh>
    <rPh sb="16" eb="17">
      <t>ガク</t>
    </rPh>
    <phoneticPr fontId="3"/>
  </si>
  <si>
    <t>(Ｇ)×補助率</t>
    <rPh sb="4" eb="7">
      <t>ホジョリツ</t>
    </rPh>
    <phoneticPr fontId="3"/>
  </si>
  <si>
    <t>子宮頸がん</t>
    <rPh sb="0" eb="2">
      <t>シキュウ</t>
    </rPh>
    <rPh sb="2" eb="3">
      <t>ケイ</t>
    </rPh>
    <phoneticPr fontId="13"/>
  </si>
  <si>
    <t>乳がん</t>
    <rPh sb="0" eb="1">
      <t>ニュウ</t>
    </rPh>
    <phoneticPr fontId="13"/>
  </si>
  <si>
    <t>検診費基準額合計</t>
    <rPh sb="0" eb="3">
      <t>ケンシンヒ</t>
    </rPh>
    <rPh sb="3" eb="6">
      <t>キジュンガク</t>
    </rPh>
    <rPh sb="6" eb="8">
      <t>ゴウケイ</t>
    </rPh>
    <phoneticPr fontId="13"/>
  </si>
  <si>
    <t>個別の受診勧奨・再勧奨</t>
    <rPh sb="0" eb="2">
      <t>コベツ</t>
    </rPh>
    <rPh sb="3" eb="5">
      <t>ジュシン</t>
    </rPh>
    <rPh sb="5" eb="7">
      <t>カンショウ</t>
    </rPh>
    <rPh sb="8" eb="9">
      <t>サイ</t>
    </rPh>
    <rPh sb="9" eb="11">
      <t>カンショウ</t>
    </rPh>
    <phoneticPr fontId="13"/>
  </si>
  <si>
    <t>かかりつけ医を通じた個別の受診勧奨・再勧奨※２</t>
    <rPh sb="5" eb="6">
      <t>イ</t>
    </rPh>
    <rPh sb="7" eb="8">
      <t>ツウ</t>
    </rPh>
    <rPh sb="10" eb="12">
      <t>コベツ</t>
    </rPh>
    <rPh sb="13" eb="15">
      <t>ジュシン</t>
    </rPh>
    <rPh sb="15" eb="17">
      <t>カンショウ</t>
    </rPh>
    <rPh sb="18" eb="19">
      <t>サイ</t>
    </rPh>
    <rPh sb="19" eb="21">
      <t>カンショウ</t>
    </rPh>
    <phoneticPr fontId="3"/>
  </si>
  <si>
    <t>クーポン券の送付
（子宮頸がん）</t>
    <rPh sb="4" eb="5">
      <t>ケン</t>
    </rPh>
    <rPh sb="6" eb="8">
      <t>ソウフ</t>
    </rPh>
    <rPh sb="10" eb="12">
      <t>シキュウ</t>
    </rPh>
    <rPh sb="12" eb="13">
      <t>ケイ</t>
    </rPh>
    <phoneticPr fontId="13"/>
  </si>
  <si>
    <t>クーポン券の送付（乳がん）</t>
    <rPh sb="4" eb="5">
      <t>ケン</t>
    </rPh>
    <rPh sb="6" eb="8">
      <t>ソウフ</t>
    </rPh>
    <rPh sb="9" eb="10">
      <t>ニュウ</t>
    </rPh>
    <phoneticPr fontId="13"/>
  </si>
  <si>
    <t>検診手帳の送付
（子宮頸がん）</t>
    <rPh sb="0" eb="2">
      <t>ケンシン</t>
    </rPh>
    <rPh sb="2" eb="4">
      <t>テチョウ</t>
    </rPh>
    <rPh sb="5" eb="7">
      <t>ソウフ</t>
    </rPh>
    <rPh sb="9" eb="11">
      <t>シキュウ</t>
    </rPh>
    <rPh sb="11" eb="12">
      <t>ケイ</t>
    </rPh>
    <phoneticPr fontId="13"/>
  </si>
  <si>
    <t>検診手帳の送付（乳がん）</t>
    <rPh sb="0" eb="2">
      <t>ケンシン</t>
    </rPh>
    <rPh sb="2" eb="4">
      <t>テチョウ</t>
    </rPh>
    <rPh sb="5" eb="7">
      <t>ソウフ</t>
    </rPh>
    <rPh sb="8" eb="9">
      <t>ニュウ</t>
    </rPh>
    <phoneticPr fontId="13"/>
  </si>
  <si>
    <r>
      <t>精密検査</t>
    </r>
    <r>
      <rPr>
        <u/>
        <sz val="6"/>
        <color rgb="FFFF0000"/>
        <rFont val="ＭＳ Ｐ明朝"/>
        <family val="1"/>
        <charset val="128"/>
      </rPr>
      <t>及び確定精検</t>
    </r>
    <r>
      <rPr>
        <sz val="6"/>
        <rFont val="ＭＳ Ｐ明朝"/>
        <family val="1"/>
        <charset val="128"/>
      </rPr>
      <t>未受診者に対する受診再勧奨</t>
    </r>
    <rPh sb="0" eb="2">
      <t>セイミツ</t>
    </rPh>
    <rPh sb="2" eb="4">
      <t>ケンサ</t>
    </rPh>
    <rPh sb="10" eb="11">
      <t>ミ</t>
    </rPh>
    <rPh sb="11" eb="14">
      <t>ジュシンシャ</t>
    </rPh>
    <rPh sb="13" eb="14">
      <t>シャ</t>
    </rPh>
    <rPh sb="15" eb="16">
      <t>タイ</t>
    </rPh>
    <rPh sb="18" eb="20">
      <t>ジュシン</t>
    </rPh>
    <rPh sb="20" eb="21">
      <t>サイ</t>
    </rPh>
    <rPh sb="21" eb="23">
      <t>カンショウ</t>
    </rPh>
    <phoneticPr fontId="13"/>
  </si>
  <si>
    <t>事務費基準額合計</t>
    <rPh sb="0" eb="3">
      <t>ジムヒ</t>
    </rPh>
    <rPh sb="3" eb="6">
      <t>キジュンガク</t>
    </rPh>
    <rPh sb="6" eb="8">
      <t>ゴウケイ</t>
    </rPh>
    <phoneticPr fontId="13"/>
  </si>
  <si>
    <t>合計</t>
    <rPh sb="0" eb="2">
      <t>ゴウケイ</t>
    </rPh>
    <phoneticPr fontId="13"/>
  </si>
  <si>
    <t>かかりつけ医を通じた個別の受診勧奨・再勧奨</t>
    <rPh sb="5" eb="6">
      <t>イ</t>
    </rPh>
    <rPh sb="7" eb="8">
      <t>ツウ</t>
    </rPh>
    <rPh sb="10" eb="12">
      <t>コベツ</t>
    </rPh>
    <rPh sb="13" eb="15">
      <t>ジュシン</t>
    </rPh>
    <rPh sb="15" eb="17">
      <t>カンショウ</t>
    </rPh>
    <rPh sb="18" eb="19">
      <t>サイ</t>
    </rPh>
    <rPh sb="19" eb="21">
      <t>カンショウ</t>
    </rPh>
    <phoneticPr fontId="13"/>
  </si>
  <si>
    <t>クーポン券の送付</t>
    <rPh sb="4" eb="5">
      <t>ケン</t>
    </rPh>
    <rPh sb="6" eb="8">
      <t>ソウフ</t>
    </rPh>
    <phoneticPr fontId="13"/>
  </si>
  <si>
    <t>検診手帳の送付</t>
    <rPh sb="0" eb="2">
      <t>ケンシン</t>
    </rPh>
    <rPh sb="2" eb="4">
      <t>テチョウ</t>
    </rPh>
    <rPh sb="5" eb="7">
      <t>ソウフ</t>
    </rPh>
    <phoneticPr fontId="13"/>
  </si>
  <si>
    <t>精密検査未受診者に対する受診再勧奨</t>
    <rPh sb="0" eb="2">
      <t>セイミツ</t>
    </rPh>
    <rPh sb="2" eb="4">
      <t>ケンサ</t>
    </rPh>
    <rPh sb="4" eb="5">
      <t>ミ</t>
    </rPh>
    <rPh sb="5" eb="8">
      <t>ジュシンシャ</t>
    </rPh>
    <rPh sb="7" eb="8">
      <t>シャ</t>
    </rPh>
    <rPh sb="9" eb="10">
      <t>タイ</t>
    </rPh>
    <rPh sb="12" eb="14">
      <t>ジュシン</t>
    </rPh>
    <rPh sb="14" eb="15">
      <t>サイ</t>
    </rPh>
    <rPh sb="15" eb="17">
      <t>カンショウ</t>
    </rPh>
    <phoneticPr fontId="13"/>
  </si>
  <si>
    <t>イベント等での啓発</t>
    <phoneticPr fontId="3"/>
  </si>
  <si>
    <t>学校と連携した啓発</t>
    <phoneticPr fontId="3"/>
  </si>
  <si>
    <t>ＳＮＳを活用した啓発</t>
    <phoneticPr fontId="3"/>
  </si>
  <si>
    <t>その他</t>
    <phoneticPr fontId="3"/>
  </si>
  <si>
    <t>（（Ａ）－（Ｂ））</t>
    <phoneticPr fontId="3"/>
  </si>
  <si>
    <t>（（Ｊ）－（Ｈ））</t>
    <phoneticPr fontId="3"/>
  </si>
  <si>
    <t>クーポン券
利用者数</t>
    <rPh sb="4" eb="5">
      <t>ケン</t>
    </rPh>
    <rPh sb="6" eb="8">
      <t>リヨウ</t>
    </rPh>
    <rPh sb="8" eb="9">
      <t>シャ</t>
    </rPh>
    <rPh sb="9" eb="10">
      <t>スウ</t>
    </rPh>
    <phoneticPr fontId="13"/>
  </si>
  <si>
    <t>自己負担額※１</t>
    <rPh sb="0" eb="2">
      <t>ジコ</t>
    </rPh>
    <rPh sb="2" eb="5">
      <t>フタンガク</t>
    </rPh>
    <phoneticPr fontId="13"/>
  </si>
  <si>
    <t>対象者数</t>
    <rPh sb="0" eb="3">
      <t>タイショウシャ</t>
    </rPh>
    <rPh sb="3" eb="4">
      <t>スウ</t>
    </rPh>
    <phoneticPr fontId="13"/>
  </si>
  <si>
    <t>取組内容</t>
    <rPh sb="0" eb="2">
      <t>トリクミ</t>
    </rPh>
    <rPh sb="2" eb="4">
      <t>ナイヨウ</t>
    </rPh>
    <phoneticPr fontId="3"/>
  </si>
  <si>
    <t>（Ａ）</t>
    <phoneticPr fontId="3"/>
  </si>
  <si>
    <t>（Ｂ）</t>
    <phoneticPr fontId="3"/>
  </si>
  <si>
    <t>（Ｃ）</t>
    <phoneticPr fontId="3"/>
  </si>
  <si>
    <t>（Ｄ）</t>
    <phoneticPr fontId="3"/>
  </si>
  <si>
    <t>（Ｅ）</t>
    <phoneticPr fontId="3"/>
  </si>
  <si>
    <t>（Ｆ）</t>
    <phoneticPr fontId="3"/>
  </si>
  <si>
    <t>（Ｇ）</t>
    <phoneticPr fontId="3"/>
  </si>
  <si>
    <t>（Ｈ）</t>
    <phoneticPr fontId="3"/>
  </si>
  <si>
    <t>（Ｉ）</t>
    <phoneticPr fontId="3"/>
  </si>
  <si>
    <t>（Ｊ）</t>
    <phoneticPr fontId="3"/>
  </si>
  <si>
    <t>（Ｋ）</t>
    <phoneticPr fontId="3"/>
  </si>
  <si>
    <t>（注）１　「国庫補助所要額（Ｈ）」欄に千円未満の端数が生じたときには切り捨てること。</t>
    <rPh sb="1" eb="2">
      <t>チュウ</t>
    </rPh>
    <rPh sb="6" eb="8">
      <t>コッコ</t>
    </rPh>
    <rPh sb="8" eb="10">
      <t>ホジョ</t>
    </rPh>
    <rPh sb="10" eb="13">
      <t>ショヨウガク</t>
    </rPh>
    <rPh sb="17" eb="18">
      <t>ラン</t>
    </rPh>
    <rPh sb="19" eb="21">
      <t>センエン</t>
    </rPh>
    <rPh sb="21" eb="23">
      <t>ミマン</t>
    </rPh>
    <rPh sb="24" eb="26">
      <t>ハスウ</t>
    </rPh>
    <rPh sb="27" eb="28">
      <t>ショウ</t>
    </rPh>
    <rPh sb="34" eb="35">
      <t>キ</t>
    </rPh>
    <rPh sb="36" eb="37">
      <t>ス</t>
    </rPh>
    <phoneticPr fontId="3"/>
  </si>
  <si>
    <t>※１　受診者に自己負担額を請求した場合には、その自己負担額を記載すること</t>
  </si>
  <si>
    <t>※２　内示額と同額にすること</t>
  </si>
  <si>
    <t>　　　２　「収入額（Ｂ）」欄には、実費徴収額も含めて計上すること。</t>
    <rPh sb="6" eb="8">
      <t>シュウニュウ</t>
    </rPh>
    <rPh sb="8" eb="9">
      <t>ガク</t>
    </rPh>
    <rPh sb="13" eb="14">
      <t>ラン</t>
    </rPh>
    <rPh sb="17" eb="19">
      <t>ジッピ</t>
    </rPh>
    <rPh sb="19" eb="21">
      <t>チョウシュウ</t>
    </rPh>
    <rPh sb="21" eb="22">
      <t>ガク</t>
    </rPh>
    <rPh sb="23" eb="24">
      <t>フク</t>
    </rPh>
    <rPh sb="26" eb="28">
      <t>ケイジョウ</t>
    </rPh>
    <phoneticPr fontId="3"/>
  </si>
  <si>
    <t>単価</t>
    <rPh sb="0" eb="2">
      <t>タンカ</t>
    </rPh>
    <phoneticPr fontId="3"/>
  </si>
  <si>
    <t>検診費</t>
    <rPh sb="0" eb="2">
      <t>ケンシン</t>
    </rPh>
    <rPh sb="2" eb="3">
      <t>ヒ</t>
    </rPh>
    <phoneticPr fontId="3"/>
  </si>
  <si>
    <t>事務費</t>
    <rPh sb="0" eb="3">
      <t>ジムヒ</t>
    </rPh>
    <phoneticPr fontId="3"/>
  </si>
  <si>
    <t>個別の受診勧奨・再勧奨</t>
    <rPh sb="0" eb="2">
      <t>コベツ</t>
    </rPh>
    <rPh sb="3" eb="5">
      <t>ジュシン</t>
    </rPh>
    <rPh sb="5" eb="7">
      <t>カンショウ</t>
    </rPh>
    <rPh sb="8" eb="9">
      <t>サイ</t>
    </rPh>
    <rPh sb="9" eb="11">
      <t>カンショウ</t>
    </rPh>
    <phoneticPr fontId="3"/>
  </si>
  <si>
    <t>クーポン券の
送付</t>
    <rPh sb="4" eb="5">
      <t>ケン</t>
    </rPh>
    <rPh sb="7" eb="9">
      <t>ソウフ</t>
    </rPh>
    <phoneticPr fontId="3"/>
  </si>
  <si>
    <t>検診手帳の
送付</t>
    <rPh sb="0" eb="2">
      <t>ケンシン</t>
    </rPh>
    <rPh sb="2" eb="4">
      <t>テチョウ</t>
    </rPh>
    <rPh sb="6" eb="8">
      <t>ソウフ</t>
    </rPh>
    <phoneticPr fontId="3"/>
  </si>
  <si>
    <r>
      <t>精密検査</t>
    </r>
    <r>
      <rPr>
        <u/>
        <sz val="11"/>
        <color rgb="FFFF0000"/>
        <rFont val="ＭＳ Ｐ明朝"/>
        <family val="1"/>
        <charset val="128"/>
      </rPr>
      <t>及び確定精検</t>
    </r>
    <r>
      <rPr>
        <sz val="11"/>
        <rFont val="ＭＳ Ｐ明朝"/>
        <family val="1"/>
        <charset val="128"/>
      </rPr>
      <t>未受信者に対する
受診再勧奨</t>
    </r>
    <rPh sb="0" eb="2">
      <t>セイミツ</t>
    </rPh>
    <rPh sb="2" eb="4">
      <t>ケンサ</t>
    </rPh>
    <rPh sb="10" eb="13">
      <t>ミジュシン</t>
    </rPh>
    <rPh sb="13" eb="14">
      <t>シャ</t>
    </rPh>
    <rPh sb="15" eb="16">
      <t>タイ</t>
    </rPh>
    <rPh sb="19" eb="21">
      <t>ジュシン</t>
    </rPh>
    <rPh sb="21" eb="22">
      <t>サイ</t>
    </rPh>
    <rPh sb="22" eb="24">
      <t>カンショウ</t>
    </rPh>
    <phoneticPr fontId="3"/>
  </si>
  <si>
    <t>２　支出済額内訳</t>
    <rPh sb="2" eb="4">
      <t>シシュツ</t>
    </rPh>
    <rPh sb="4" eb="5">
      <t>ズミ</t>
    </rPh>
    <rPh sb="5" eb="6">
      <t>ガク</t>
    </rPh>
    <rPh sb="6" eb="8">
      <t>ウチワケ</t>
    </rPh>
    <phoneticPr fontId="3"/>
  </si>
  <si>
    <t>市区町村名（　　　　　　　　　　）</t>
    <rPh sb="0" eb="2">
      <t>シク</t>
    </rPh>
    <rPh sb="2" eb="4">
      <t>チョウソン</t>
    </rPh>
    <rPh sb="4" eb="5">
      <t>メイ</t>
    </rPh>
    <phoneticPr fontId="3"/>
  </si>
  <si>
    <t>経費区分</t>
    <rPh sb="0" eb="2">
      <t>ケイヒ</t>
    </rPh>
    <rPh sb="2" eb="4">
      <t>クブン</t>
    </rPh>
    <phoneticPr fontId="3"/>
  </si>
  <si>
    <t>支出済額</t>
    <rPh sb="0" eb="2">
      <t>シシュツ</t>
    </rPh>
    <rPh sb="2" eb="3">
      <t>ズミ</t>
    </rPh>
    <rPh sb="3" eb="4">
      <t>ガク</t>
    </rPh>
    <phoneticPr fontId="3"/>
  </si>
  <si>
    <t>積算内訳</t>
    <rPh sb="0" eb="2">
      <t>セキサン</t>
    </rPh>
    <rPh sb="2" eb="4">
      <t>ウチワケ</t>
    </rPh>
    <phoneticPr fontId="3"/>
  </si>
  <si>
    <t>子宮頸がん</t>
  </si>
  <si>
    <t>円</t>
    <rPh sb="0" eb="1">
      <t>エン</t>
    </rPh>
    <phoneticPr fontId="3"/>
  </si>
  <si>
    <t>１　検診費</t>
    <rPh sb="2" eb="5">
      <t>ケンシンヒ</t>
    </rPh>
    <phoneticPr fontId="3"/>
  </si>
  <si>
    <t>小　計</t>
    <rPh sb="0" eb="1">
      <t>ショウ</t>
    </rPh>
    <rPh sb="2" eb="3">
      <t>ケイ</t>
    </rPh>
    <phoneticPr fontId="3"/>
  </si>
  <si>
    <t>合　計</t>
    <rPh sb="0" eb="1">
      <t>ゴウ</t>
    </rPh>
    <phoneticPr fontId="3"/>
  </si>
  <si>
    <t>２　事務費</t>
    <rPh sb="2" eb="4">
      <t>ジム</t>
    </rPh>
    <rPh sb="4" eb="5">
      <t>ヒ</t>
    </rPh>
    <phoneticPr fontId="3"/>
  </si>
  <si>
    <t>（１）個別の受診勧奨・再勧奨</t>
    <phoneticPr fontId="3"/>
  </si>
  <si>
    <t>（２）かかりつけ医を通じた個別の受診勧奨・再勧奨</t>
    <phoneticPr fontId="3"/>
  </si>
  <si>
    <t>（３）クーポン券の送付</t>
    <phoneticPr fontId="3"/>
  </si>
  <si>
    <t>（４）検診手帳の送付</t>
    <phoneticPr fontId="3"/>
  </si>
  <si>
    <t>（５）精密検査及び確定精検未受診者に対する受診再勧奨</t>
    <rPh sb="3" eb="5">
      <t>セイミツ</t>
    </rPh>
    <rPh sb="5" eb="7">
      <t>ケンサ</t>
    </rPh>
    <rPh sb="18" eb="19">
      <t>タイ</t>
    </rPh>
    <rPh sb="21" eb="23">
      <t>ジュシン</t>
    </rPh>
    <phoneticPr fontId="3"/>
  </si>
  <si>
    <t>総　計</t>
    <rPh sb="0" eb="1">
      <t>ソウ</t>
    </rPh>
    <phoneticPr fontId="3"/>
  </si>
  <si>
    <t>３　事業実績書</t>
    <rPh sb="2" eb="4">
      <t>ジギョウ</t>
    </rPh>
    <rPh sb="4" eb="6">
      <t>ジッセキ</t>
    </rPh>
    <rPh sb="6" eb="7">
      <t>ショ</t>
    </rPh>
    <phoneticPr fontId="3"/>
  </si>
  <si>
    <t>市区町村名（　　　　　　　　　）</t>
    <rPh sb="0" eb="2">
      <t>シク</t>
    </rPh>
    <rPh sb="2" eb="4">
      <t>チョウソン</t>
    </rPh>
    <rPh sb="4" eb="5">
      <t>メイ</t>
    </rPh>
    <phoneticPr fontId="3"/>
  </si>
  <si>
    <t>（１）個別の受診勧奨・再勧奨</t>
    <rPh sb="3" eb="5">
      <t>コベツ</t>
    </rPh>
    <rPh sb="6" eb="8">
      <t>ジュシン</t>
    </rPh>
    <rPh sb="8" eb="10">
      <t>カンショウ</t>
    </rPh>
    <rPh sb="11" eb="12">
      <t>サイ</t>
    </rPh>
    <rPh sb="12" eb="14">
      <t>カンショウ</t>
    </rPh>
    <phoneticPr fontId="3"/>
  </si>
  <si>
    <t>①対象者数</t>
    <rPh sb="1" eb="4">
      <t>タイショウシャ</t>
    </rPh>
    <rPh sb="4" eb="5">
      <t>スウ</t>
    </rPh>
    <phoneticPr fontId="3"/>
  </si>
  <si>
    <t>胃がん</t>
    <rPh sb="0" eb="1">
      <t>イ</t>
    </rPh>
    <phoneticPr fontId="3"/>
  </si>
  <si>
    <t>肺がん</t>
    <rPh sb="0" eb="1">
      <t>ハイ</t>
    </rPh>
    <phoneticPr fontId="3"/>
  </si>
  <si>
    <t>大腸がん</t>
    <rPh sb="0" eb="2">
      <t>ダイチョウ</t>
    </rPh>
    <phoneticPr fontId="3"/>
  </si>
  <si>
    <t>実人員</t>
    <rPh sb="0" eb="1">
      <t>ジツ</t>
    </rPh>
    <rPh sb="1" eb="3">
      <t>ジンイン</t>
    </rPh>
    <phoneticPr fontId="3"/>
  </si>
  <si>
    <t>対象人口</t>
    <rPh sb="0" eb="2">
      <t>タイショウ</t>
    </rPh>
    <rPh sb="2" eb="4">
      <t>ジンコウ</t>
    </rPh>
    <phoneticPr fontId="3"/>
  </si>
  <si>
    <t>受診勧奨</t>
    <rPh sb="0" eb="2">
      <t>ジュシン</t>
    </rPh>
    <rPh sb="2" eb="4">
      <t>カンショウ</t>
    </rPh>
    <phoneticPr fontId="3"/>
  </si>
  <si>
    <t>受診勧奨者数</t>
    <rPh sb="0" eb="2">
      <t>ジュシン</t>
    </rPh>
    <rPh sb="2" eb="5">
      <t>カンショウシャ</t>
    </rPh>
    <rPh sb="5" eb="6">
      <t>スウ</t>
    </rPh>
    <phoneticPr fontId="3"/>
  </si>
  <si>
    <t>受診勧奨者のうち受診者数</t>
    <rPh sb="0" eb="2">
      <t>ジュシン</t>
    </rPh>
    <rPh sb="2" eb="4">
      <t>カンショウ</t>
    </rPh>
    <rPh sb="4" eb="5">
      <t>シャ</t>
    </rPh>
    <rPh sb="8" eb="11">
      <t>ジュシンシャ</t>
    </rPh>
    <rPh sb="11" eb="12">
      <t>カズ</t>
    </rPh>
    <phoneticPr fontId="3"/>
  </si>
  <si>
    <t>受診勧奨者の受診率</t>
  </si>
  <si>
    <t>受診再勧奨</t>
    <rPh sb="0" eb="2">
      <t>ジュシン</t>
    </rPh>
    <rPh sb="2" eb="3">
      <t>サイ</t>
    </rPh>
    <rPh sb="3" eb="5">
      <t>カンショウ</t>
    </rPh>
    <phoneticPr fontId="3"/>
  </si>
  <si>
    <t>受診再勧奨者数</t>
    <rPh sb="0" eb="2">
      <t>ジュシン</t>
    </rPh>
    <rPh sb="2" eb="3">
      <t>サイ</t>
    </rPh>
    <rPh sb="3" eb="5">
      <t>カンショウ</t>
    </rPh>
    <rPh sb="5" eb="6">
      <t>シャ</t>
    </rPh>
    <rPh sb="6" eb="7">
      <t>スウ</t>
    </rPh>
    <phoneticPr fontId="3"/>
  </si>
  <si>
    <t>受診再勧奨者のうち受診者数</t>
    <rPh sb="0" eb="2">
      <t>ジュシン</t>
    </rPh>
    <rPh sb="2" eb="3">
      <t>サイ</t>
    </rPh>
    <rPh sb="3" eb="5">
      <t>カンショウ</t>
    </rPh>
    <rPh sb="5" eb="6">
      <t>シャ</t>
    </rPh>
    <rPh sb="9" eb="12">
      <t>ジュシンシャ</t>
    </rPh>
    <rPh sb="12" eb="13">
      <t>カズ</t>
    </rPh>
    <phoneticPr fontId="3"/>
  </si>
  <si>
    <t>受診再勧奨者の受診率</t>
    <rPh sb="0" eb="2">
      <t>ジュシン</t>
    </rPh>
    <rPh sb="2" eb="3">
      <t>サイ</t>
    </rPh>
    <rPh sb="3" eb="5">
      <t>カンショウ</t>
    </rPh>
    <rPh sb="5" eb="6">
      <t>シャ</t>
    </rPh>
    <rPh sb="7" eb="10">
      <t>ジュシンリツ</t>
    </rPh>
    <phoneticPr fontId="3"/>
  </si>
  <si>
    <t>合計</t>
    <rPh sb="0" eb="2">
      <t>ゴウケイ</t>
    </rPh>
    <phoneticPr fontId="3"/>
  </si>
  <si>
    <t>受診勧奨者数及び受診再勧奨者数の合計</t>
    <rPh sb="0" eb="2">
      <t>ジュシン</t>
    </rPh>
    <rPh sb="2" eb="5">
      <t>カンショウシャ</t>
    </rPh>
    <rPh sb="5" eb="6">
      <t>スウ</t>
    </rPh>
    <rPh sb="6" eb="7">
      <t>オヨ</t>
    </rPh>
    <rPh sb="8" eb="10">
      <t>ジュシン</t>
    </rPh>
    <rPh sb="10" eb="11">
      <t>サイ</t>
    </rPh>
    <rPh sb="11" eb="14">
      <t>カンショウシャ</t>
    </rPh>
    <rPh sb="14" eb="15">
      <t>スウ</t>
    </rPh>
    <rPh sb="16" eb="18">
      <t>ゴウケイ</t>
    </rPh>
    <phoneticPr fontId="3"/>
  </si>
  <si>
    <t>受診勧奨者・受診再勧奨者のうち受診者数の合計（※）</t>
    <rPh sb="0" eb="2">
      <t>ジュシン</t>
    </rPh>
    <rPh sb="2" eb="5">
      <t>カンショウシャ</t>
    </rPh>
    <rPh sb="6" eb="8">
      <t>ジュシン</t>
    </rPh>
    <rPh sb="8" eb="9">
      <t>サイ</t>
    </rPh>
    <rPh sb="9" eb="11">
      <t>カンショウ</t>
    </rPh>
    <rPh sb="11" eb="12">
      <t>シャ</t>
    </rPh>
    <rPh sb="15" eb="18">
      <t>ジュシンシャ</t>
    </rPh>
    <rPh sb="18" eb="19">
      <t>スウ</t>
    </rPh>
    <rPh sb="20" eb="22">
      <t>ゴウケイ</t>
    </rPh>
    <phoneticPr fontId="3"/>
  </si>
  <si>
    <t>受診勧奨者・受診再勧奨者の合計の受診率</t>
    <rPh sb="0" eb="2">
      <t>ジュシン</t>
    </rPh>
    <rPh sb="2" eb="4">
      <t>カンショウ</t>
    </rPh>
    <rPh sb="4" eb="5">
      <t>シャ</t>
    </rPh>
    <rPh sb="6" eb="8">
      <t>ジュシン</t>
    </rPh>
    <rPh sb="8" eb="9">
      <t>サイ</t>
    </rPh>
    <rPh sb="9" eb="12">
      <t>カンショウシャ</t>
    </rPh>
    <rPh sb="13" eb="15">
      <t>ゴウケイ</t>
    </rPh>
    <rPh sb="16" eb="19">
      <t>ジュシンリツ</t>
    </rPh>
    <phoneticPr fontId="3"/>
  </si>
  <si>
    <t>※受診勧奨と受診再勧奨で受診者数の区分けをできない場合は合計欄に直接入力。</t>
    <rPh sb="1" eb="3">
      <t>ジュシン</t>
    </rPh>
    <rPh sb="3" eb="5">
      <t>カンショウ</t>
    </rPh>
    <rPh sb="6" eb="8">
      <t>ジュシン</t>
    </rPh>
    <rPh sb="8" eb="9">
      <t>サイ</t>
    </rPh>
    <rPh sb="9" eb="11">
      <t>カンショウ</t>
    </rPh>
    <rPh sb="12" eb="14">
      <t>ジュシン</t>
    </rPh>
    <rPh sb="14" eb="15">
      <t>シャ</t>
    </rPh>
    <rPh sb="15" eb="16">
      <t>スウ</t>
    </rPh>
    <rPh sb="17" eb="19">
      <t>クワ</t>
    </rPh>
    <rPh sb="25" eb="27">
      <t>バアイ</t>
    </rPh>
    <rPh sb="28" eb="30">
      <t>ゴウケイ</t>
    </rPh>
    <rPh sb="30" eb="31">
      <t>ラン</t>
    </rPh>
    <rPh sb="32" eb="34">
      <t>チョクセツ</t>
    </rPh>
    <rPh sb="34" eb="36">
      <t>ニュウリョク</t>
    </rPh>
    <phoneticPr fontId="3"/>
  </si>
  <si>
    <t>②受診勧奨の実施時期</t>
    <rPh sb="1" eb="3">
      <t>ジュシン</t>
    </rPh>
    <rPh sb="3" eb="5">
      <t>カンショウ</t>
    </rPh>
    <rPh sb="6" eb="8">
      <t>ジッシ</t>
    </rPh>
    <rPh sb="8" eb="10">
      <t>ジキ</t>
    </rPh>
    <phoneticPr fontId="3"/>
  </si>
  <si>
    <t>令和　　年　　月</t>
    <rPh sb="0" eb="2">
      <t>レイワ</t>
    </rPh>
    <rPh sb="4" eb="5">
      <t>ネン</t>
    </rPh>
    <rPh sb="7" eb="8">
      <t>ガツ</t>
    </rPh>
    <phoneticPr fontId="3"/>
  </si>
  <si>
    <t>③受診再勧奨の実施時期</t>
    <rPh sb="1" eb="3">
      <t>ジュシン</t>
    </rPh>
    <rPh sb="3" eb="4">
      <t>サイ</t>
    </rPh>
    <rPh sb="4" eb="6">
      <t>カンショウ</t>
    </rPh>
    <rPh sb="7" eb="9">
      <t>ジッシ</t>
    </rPh>
    <rPh sb="9" eb="11">
      <t>ジキ</t>
    </rPh>
    <phoneticPr fontId="3"/>
  </si>
  <si>
    <t>④受診勧奨・再勧奨の具体的な取組内容</t>
    <rPh sb="1" eb="3">
      <t>ジュシン</t>
    </rPh>
    <rPh sb="3" eb="5">
      <t>カンショウ</t>
    </rPh>
    <rPh sb="6" eb="7">
      <t>サイ</t>
    </rPh>
    <rPh sb="7" eb="9">
      <t>カンショウ</t>
    </rPh>
    <rPh sb="10" eb="13">
      <t>グタイテキ</t>
    </rPh>
    <rPh sb="14" eb="16">
      <t>トリク</t>
    </rPh>
    <rPh sb="16" eb="18">
      <t>ナイヨウ</t>
    </rPh>
    <phoneticPr fontId="3"/>
  </si>
  <si>
    <t>①連絡協議会等の開催、パンフレット等の作成</t>
    <rPh sb="1" eb="3">
      <t>レンラク</t>
    </rPh>
    <rPh sb="3" eb="6">
      <t>キョウギカイ</t>
    </rPh>
    <rPh sb="6" eb="7">
      <t>トウ</t>
    </rPh>
    <rPh sb="8" eb="10">
      <t>カイサイ</t>
    </rPh>
    <rPh sb="17" eb="18">
      <t>トウ</t>
    </rPh>
    <rPh sb="19" eb="21">
      <t>サクセイ</t>
    </rPh>
    <phoneticPr fontId="3"/>
  </si>
  <si>
    <t>②かかりつけ医を通じた個別の受診勧奨・再勧奨の実施体制（必要に応じて参考資料を添付すること）</t>
    <rPh sb="6" eb="7">
      <t>イ</t>
    </rPh>
    <rPh sb="8" eb="9">
      <t>ツウ</t>
    </rPh>
    <rPh sb="11" eb="13">
      <t>コベツ</t>
    </rPh>
    <rPh sb="14" eb="16">
      <t>ジュシン</t>
    </rPh>
    <rPh sb="16" eb="18">
      <t>カンショウ</t>
    </rPh>
    <rPh sb="19" eb="20">
      <t>サイ</t>
    </rPh>
    <rPh sb="20" eb="22">
      <t>カンショウ</t>
    </rPh>
    <rPh sb="23" eb="25">
      <t>ジッシ</t>
    </rPh>
    <rPh sb="25" eb="27">
      <t>タイセイ</t>
    </rPh>
    <phoneticPr fontId="3"/>
  </si>
  <si>
    <t>（３）子宮頸がん検診</t>
    <rPh sb="3" eb="5">
      <t>シキュウ</t>
    </rPh>
    <rPh sb="5" eb="6">
      <t>ケイ</t>
    </rPh>
    <rPh sb="8" eb="10">
      <t>ケンシン</t>
    </rPh>
    <phoneticPr fontId="3"/>
  </si>
  <si>
    <t>生年月日</t>
    <rPh sb="0" eb="2">
      <t>セイネン</t>
    </rPh>
    <rPh sb="2" eb="4">
      <t>ガッピ</t>
    </rPh>
    <phoneticPr fontId="3"/>
  </si>
  <si>
    <t>対象人口</t>
    <rPh sb="0" eb="2">
      <t>タイショウ</t>
    </rPh>
    <rPh sb="2" eb="4">
      <t>ジンコウ</t>
    </rPh>
    <phoneticPr fontId="11"/>
  </si>
  <si>
    <t>クーポン券の送付人数</t>
    <rPh sb="4" eb="5">
      <t>ケン</t>
    </rPh>
    <rPh sb="6" eb="8">
      <t>ソウフ</t>
    </rPh>
    <rPh sb="8" eb="10">
      <t>ニンズウ</t>
    </rPh>
    <phoneticPr fontId="11"/>
  </si>
  <si>
    <t>検診手帳の送付人数</t>
    <rPh sb="0" eb="2">
      <t>ケンシン</t>
    </rPh>
    <rPh sb="2" eb="4">
      <t>テチョウ</t>
    </rPh>
    <rPh sb="5" eb="7">
      <t>ソウフ</t>
    </rPh>
    <rPh sb="7" eb="9">
      <t>ニンズウ</t>
    </rPh>
    <phoneticPr fontId="11"/>
  </si>
  <si>
    <t>受診者数</t>
    <rPh sb="0" eb="2">
      <t>ジュシン</t>
    </rPh>
    <rPh sb="2" eb="3">
      <t>シャ</t>
    </rPh>
    <rPh sb="3" eb="4">
      <t>スウ</t>
    </rPh>
    <phoneticPr fontId="3"/>
  </si>
  <si>
    <t xml:space="preserve"> 　２　「クーポン券の送付人数」及び「検診手帳の送付人数」欄は、本事業による送付人数を記載</t>
    <rPh sb="9" eb="10">
      <t>ケン</t>
    </rPh>
    <rPh sb="11" eb="13">
      <t>ソウフ</t>
    </rPh>
    <rPh sb="13" eb="15">
      <t>ニンズウ</t>
    </rPh>
    <rPh sb="16" eb="17">
      <t>オヨ</t>
    </rPh>
    <rPh sb="19" eb="21">
      <t>ケンシン</t>
    </rPh>
    <rPh sb="21" eb="23">
      <t>テチョウ</t>
    </rPh>
    <rPh sb="24" eb="26">
      <t>ソウフ</t>
    </rPh>
    <rPh sb="26" eb="28">
      <t>ニンズウ</t>
    </rPh>
    <rPh sb="29" eb="30">
      <t>ラン</t>
    </rPh>
    <rPh sb="32" eb="33">
      <t>ホン</t>
    </rPh>
    <rPh sb="33" eb="35">
      <t>ジギョウ</t>
    </rPh>
    <rPh sb="38" eb="40">
      <t>ソウフ</t>
    </rPh>
    <rPh sb="40" eb="42">
      <t>ニンズウ</t>
    </rPh>
    <rPh sb="43" eb="45">
      <t>キサイ</t>
    </rPh>
    <phoneticPr fontId="3"/>
  </si>
  <si>
    <t xml:space="preserve"> 　３　「受診者数」欄は、本事業による受診者数を記載</t>
    <rPh sb="5" eb="8">
      <t>ジュシンシャ</t>
    </rPh>
    <rPh sb="8" eb="9">
      <t>カズ</t>
    </rPh>
    <rPh sb="10" eb="11">
      <t>ラン</t>
    </rPh>
    <rPh sb="13" eb="14">
      <t>ホン</t>
    </rPh>
    <rPh sb="14" eb="16">
      <t>ジギョウ</t>
    </rPh>
    <rPh sb="19" eb="22">
      <t>ジュシンシャ</t>
    </rPh>
    <rPh sb="22" eb="23">
      <t>スウ</t>
    </rPh>
    <rPh sb="24" eb="26">
      <t>キサイ</t>
    </rPh>
    <phoneticPr fontId="3"/>
  </si>
  <si>
    <t>②検診機関数</t>
    <rPh sb="1" eb="3">
      <t>ケンシン</t>
    </rPh>
    <rPh sb="3" eb="5">
      <t>キカン</t>
    </rPh>
    <rPh sb="5" eb="6">
      <t>スウ</t>
    </rPh>
    <phoneticPr fontId="3"/>
  </si>
  <si>
    <t>個別検診</t>
    <rPh sb="0" eb="2">
      <t>コベツ</t>
    </rPh>
    <rPh sb="2" eb="4">
      <t>ケンシン</t>
    </rPh>
    <phoneticPr fontId="3"/>
  </si>
  <si>
    <t>か所</t>
    <rPh sb="1" eb="2">
      <t>ショ</t>
    </rPh>
    <phoneticPr fontId="3"/>
  </si>
  <si>
    <t>（直接　　　　　か所、委託　　　　　か所）</t>
    <rPh sb="1" eb="3">
      <t>チョクセツ</t>
    </rPh>
    <phoneticPr fontId="3"/>
  </si>
  <si>
    <t>集団検診</t>
    <rPh sb="0" eb="2">
      <t>シュウダン</t>
    </rPh>
    <rPh sb="2" eb="4">
      <t>ケンシン</t>
    </rPh>
    <phoneticPr fontId="3"/>
  </si>
  <si>
    <t>③検診実施期間</t>
    <rPh sb="1" eb="3">
      <t>ケンシン</t>
    </rPh>
    <rPh sb="3" eb="5">
      <t>ジッシ</t>
    </rPh>
    <rPh sb="5" eb="7">
      <t>キカン</t>
    </rPh>
    <rPh sb="6" eb="7">
      <t>ヨキ</t>
    </rPh>
    <phoneticPr fontId="3"/>
  </si>
  <si>
    <t>令和　　　年　　　月　　　日　～　令和　　　年　　　月　　　日</t>
    <rPh sb="0" eb="2">
      <t>レイワ</t>
    </rPh>
    <rPh sb="5" eb="6">
      <t>ネン</t>
    </rPh>
    <rPh sb="9" eb="10">
      <t>ツキ</t>
    </rPh>
    <rPh sb="13" eb="14">
      <t>ニチ</t>
    </rPh>
    <rPh sb="17" eb="19">
      <t>レイワ</t>
    </rPh>
    <rPh sb="22" eb="23">
      <t>ネン</t>
    </rPh>
    <rPh sb="26" eb="27">
      <t>ツキ</t>
    </rPh>
    <rPh sb="30" eb="31">
      <t>ニチ</t>
    </rPh>
    <phoneticPr fontId="3"/>
  </si>
  <si>
    <t>④クーポン券利用率向上に向けた取組</t>
    <rPh sb="5" eb="6">
      <t>ケン</t>
    </rPh>
    <rPh sb="6" eb="8">
      <t>リヨウ</t>
    </rPh>
    <rPh sb="8" eb="9">
      <t>リツ</t>
    </rPh>
    <rPh sb="9" eb="11">
      <t>コウジョウ</t>
    </rPh>
    <rPh sb="12" eb="13">
      <t>ム</t>
    </rPh>
    <rPh sb="15" eb="17">
      <t>トリクミ</t>
    </rPh>
    <phoneticPr fontId="3"/>
  </si>
  <si>
    <t>取組（該当に○）</t>
    <rPh sb="0" eb="2">
      <t>トリクミ</t>
    </rPh>
    <rPh sb="3" eb="5">
      <t>ガイトウ</t>
    </rPh>
    <phoneticPr fontId="3"/>
  </si>
  <si>
    <t>イベント等での啓発</t>
    <rPh sb="4" eb="5">
      <t>トウ</t>
    </rPh>
    <rPh sb="7" eb="9">
      <t>ケイハツ</t>
    </rPh>
    <phoneticPr fontId="3"/>
  </si>
  <si>
    <t>学校と連携した啓発</t>
    <rPh sb="0" eb="2">
      <t>ガッコウ</t>
    </rPh>
    <rPh sb="3" eb="5">
      <t>レンケイ</t>
    </rPh>
    <rPh sb="7" eb="9">
      <t>ケイハツ</t>
    </rPh>
    <phoneticPr fontId="3"/>
  </si>
  <si>
    <t>ＳＮＳを活用した啓発</t>
    <rPh sb="4" eb="6">
      <t>カツヨウ</t>
    </rPh>
    <rPh sb="8" eb="10">
      <t>ケイハツ</t>
    </rPh>
    <phoneticPr fontId="3"/>
  </si>
  <si>
    <t>その他</t>
    <rPh sb="2" eb="3">
      <t>タ</t>
    </rPh>
    <phoneticPr fontId="3"/>
  </si>
  <si>
    <t>⑤その他（休日・早朝・夜間における検診の実施、他市区町村等との連携等対象者の利便性に</t>
    <rPh sb="3" eb="4">
      <t>タ</t>
    </rPh>
    <rPh sb="5" eb="7">
      <t>キュウジツ</t>
    </rPh>
    <rPh sb="8" eb="10">
      <t>ソウチョウ</t>
    </rPh>
    <rPh sb="11" eb="13">
      <t>ヤカン</t>
    </rPh>
    <rPh sb="17" eb="19">
      <t>ケンシン</t>
    </rPh>
    <rPh sb="20" eb="22">
      <t>ジッシ</t>
    </rPh>
    <rPh sb="33" eb="34">
      <t>トウ</t>
    </rPh>
    <rPh sb="34" eb="37">
      <t>タイショウシャ</t>
    </rPh>
    <phoneticPr fontId="3"/>
  </si>
  <si>
    <t>配慮し、受診率向上に向けた具体的な取組予定の事例を記載）</t>
    <rPh sb="19" eb="21">
      <t>ヨテイ</t>
    </rPh>
    <rPh sb="25" eb="27">
      <t>キサイ</t>
    </rPh>
    <phoneticPr fontId="3"/>
  </si>
  <si>
    <t>（４）乳がん検診</t>
    <rPh sb="3" eb="4">
      <t>ニュウ</t>
    </rPh>
    <rPh sb="6" eb="8">
      <t>ケンシン</t>
    </rPh>
    <phoneticPr fontId="3"/>
  </si>
  <si>
    <t>③検診実施期間</t>
    <rPh sb="1" eb="3">
      <t>ケンシン</t>
    </rPh>
    <rPh sb="3" eb="5">
      <t>ジッシ</t>
    </rPh>
    <rPh sb="5" eb="7">
      <t>キカン</t>
    </rPh>
    <phoneticPr fontId="3"/>
  </si>
  <si>
    <t>（５）精密検査及び確定精検未受診者に対する受診再勧奨</t>
    <rPh sb="3" eb="5">
      <t>セイミツ</t>
    </rPh>
    <rPh sb="5" eb="7">
      <t>ケンサ</t>
    </rPh>
    <rPh sb="13" eb="14">
      <t>ミ</t>
    </rPh>
    <rPh sb="14" eb="16">
      <t>ジュシン</t>
    </rPh>
    <rPh sb="16" eb="17">
      <t>シャ</t>
    </rPh>
    <rPh sb="18" eb="19">
      <t>タイ</t>
    </rPh>
    <rPh sb="21" eb="23">
      <t>ジュシン</t>
    </rPh>
    <rPh sb="23" eb="24">
      <t>サイ</t>
    </rPh>
    <rPh sb="24" eb="26">
      <t>カンショウ</t>
    </rPh>
    <phoneticPr fontId="3"/>
  </si>
  <si>
    <t>①　対象者数</t>
    <rPh sb="2" eb="5">
      <t>タイショウシャ</t>
    </rPh>
    <rPh sb="5" eb="6">
      <t>スウ</t>
    </rPh>
    <phoneticPr fontId="3"/>
  </si>
  <si>
    <t>要精検
通知済者数
（1回目）</t>
    <rPh sb="0" eb="1">
      <t>ヨウ</t>
    </rPh>
    <rPh sb="1" eb="2">
      <t>セイ</t>
    </rPh>
    <rPh sb="4" eb="6">
      <t>ツウチ</t>
    </rPh>
    <rPh sb="6" eb="7">
      <t>ス</t>
    </rPh>
    <rPh sb="7" eb="8">
      <t>シャ</t>
    </rPh>
    <rPh sb="8" eb="9">
      <t>スウ</t>
    </rPh>
    <rPh sb="12" eb="14">
      <t>カイメ</t>
    </rPh>
    <phoneticPr fontId="3"/>
  </si>
  <si>
    <t>(A)のうち
精検・確定精検未受診者への
当該年度の
再勧奨済者数</t>
    <rPh sb="7" eb="9">
      <t>セイケン</t>
    </rPh>
    <rPh sb="14" eb="17">
      <t>ミジュシン</t>
    </rPh>
    <rPh sb="17" eb="18">
      <t>シャ</t>
    </rPh>
    <rPh sb="21" eb="23">
      <t>トウガイ</t>
    </rPh>
    <rPh sb="23" eb="25">
      <t>ネンド</t>
    </rPh>
    <rPh sb="27" eb="28">
      <t>サイ</t>
    </rPh>
    <rPh sb="28" eb="30">
      <t>カンショウ</t>
    </rPh>
    <rPh sb="30" eb="31">
      <t>ス</t>
    </rPh>
    <rPh sb="31" eb="32">
      <t>シャ</t>
    </rPh>
    <rPh sb="32" eb="33">
      <t>スウ</t>
    </rPh>
    <phoneticPr fontId="3"/>
  </si>
  <si>
    <t>(A)のうち
当該年度内の
精検・確定精検受診者数</t>
    <rPh sb="7" eb="9">
      <t>トウガイ</t>
    </rPh>
    <rPh sb="9" eb="11">
      <t>ネンド</t>
    </rPh>
    <rPh sb="11" eb="12">
      <t>ナイ</t>
    </rPh>
    <rPh sb="12" eb="13">
      <t>ネンナイ</t>
    </rPh>
    <rPh sb="14" eb="16">
      <t>セイケン</t>
    </rPh>
    <rPh sb="21" eb="24">
      <t>ジュシンシャ</t>
    </rPh>
    <rPh sb="24" eb="25">
      <t>スウ</t>
    </rPh>
    <phoneticPr fontId="3"/>
  </si>
  <si>
    <t>年度内の
精検・確定精検未受診者数
(A-C)</t>
    <rPh sb="0" eb="3">
      <t>ネンドナイ</t>
    </rPh>
    <rPh sb="2" eb="4">
      <t>トウネンド</t>
    </rPh>
    <rPh sb="5" eb="7">
      <t>セイケン</t>
    </rPh>
    <rPh sb="12" eb="13">
      <t>ミ</t>
    </rPh>
    <rPh sb="13" eb="15">
      <t>ジュシン</t>
    </rPh>
    <rPh sb="15" eb="16">
      <t>シャ</t>
    </rPh>
    <rPh sb="16" eb="17">
      <t>スウ</t>
    </rPh>
    <rPh sb="17" eb="18">
      <t>タイスウ</t>
    </rPh>
    <phoneticPr fontId="3"/>
  </si>
  <si>
    <t>(D)のうち
翌年度における
精検・確定精検再勧奨前
に受診した者数</t>
    <rPh sb="7" eb="10">
      <t>ヨクネンド</t>
    </rPh>
    <rPh sb="15" eb="17">
      <t>セイケン</t>
    </rPh>
    <rPh sb="22" eb="23">
      <t>サイ</t>
    </rPh>
    <rPh sb="23" eb="25">
      <t>カンショウ</t>
    </rPh>
    <rPh sb="25" eb="26">
      <t>マエ</t>
    </rPh>
    <rPh sb="28" eb="30">
      <t>ジュシン</t>
    </rPh>
    <rPh sb="32" eb="33">
      <t>シャ</t>
    </rPh>
    <rPh sb="33" eb="34">
      <t>スウ</t>
    </rPh>
    <phoneticPr fontId="3"/>
  </si>
  <si>
    <t>精検未受診者への
翌年度における
精検・確定精検再勧奨済者数
(D-E)</t>
    <rPh sb="9" eb="12">
      <t>ヨクネンド</t>
    </rPh>
    <rPh sb="17" eb="19">
      <t>セイケン</t>
    </rPh>
    <rPh sb="23" eb="24">
      <t>ズミ</t>
    </rPh>
    <phoneticPr fontId="3"/>
  </si>
  <si>
    <t>(A)</t>
    <phoneticPr fontId="3"/>
  </si>
  <si>
    <t>(B)</t>
    <phoneticPr fontId="3"/>
  </si>
  <si>
    <t>(C)</t>
    <phoneticPr fontId="3"/>
  </si>
  <si>
    <t>(D)</t>
    <phoneticPr fontId="3"/>
  </si>
  <si>
    <t>(E)</t>
    <phoneticPr fontId="3"/>
  </si>
  <si>
    <t>(F)</t>
    <phoneticPr fontId="3"/>
  </si>
  <si>
    <t>肺がん</t>
  </si>
  <si>
    <t>乳がん</t>
  </si>
  <si>
    <t>大腸がん</t>
  </si>
  <si>
    <t>小計</t>
    <rPh sb="0" eb="1">
      <t>ショウ</t>
    </rPh>
    <phoneticPr fontId="3"/>
  </si>
  <si>
    <t>(G)のうち
要精検・確定精検未受診者への
再勧奨済者数</t>
    <rPh sb="7" eb="8">
      <t>ヨウ</t>
    </rPh>
    <rPh sb="8" eb="10">
      <t>セイケン</t>
    </rPh>
    <rPh sb="15" eb="18">
      <t>ミジュシン</t>
    </rPh>
    <rPh sb="18" eb="19">
      <t>シャ</t>
    </rPh>
    <rPh sb="22" eb="23">
      <t>サイ</t>
    </rPh>
    <rPh sb="23" eb="25">
      <t>カンショウ</t>
    </rPh>
    <rPh sb="25" eb="26">
      <t>ス</t>
    </rPh>
    <rPh sb="26" eb="27">
      <t>シャ</t>
    </rPh>
    <rPh sb="27" eb="28">
      <t>スウ</t>
    </rPh>
    <phoneticPr fontId="3"/>
  </si>
  <si>
    <t>(G)のうち
当該年度内の
精検・確定精検受診者数</t>
    <rPh sb="7" eb="9">
      <t>トウガイ</t>
    </rPh>
    <rPh sb="9" eb="12">
      <t>ネンドナイ</t>
    </rPh>
    <rPh sb="14" eb="16">
      <t>セイケン</t>
    </rPh>
    <rPh sb="21" eb="23">
      <t>ジュシン</t>
    </rPh>
    <rPh sb="23" eb="24">
      <t>シャ</t>
    </rPh>
    <rPh sb="24" eb="25">
      <t>スウ</t>
    </rPh>
    <phoneticPr fontId="3"/>
  </si>
  <si>
    <t>精検・確定精検未受診者への
再勧奨済者数
（F+H）</t>
    <rPh sb="0" eb="2">
      <t>セイケン</t>
    </rPh>
    <rPh sb="7" eb="8">
      <t>ミ</t>
    </rPh>
    <rPh sb="17" eb="18">
      <t>ズミ</t>
    </rPh>
    <rPh sb="18" eb="19">
      <t>シャ</t>
    </rPh>
    <phoneticPr fontId="3"/>
  </si>
  <si>
    <t>(G)</t>
    <phoneticPr fontId="3"/>
  </si>
  <si>
    <t>(H)</t>
    <phoneticPr fontId="3"/>
  </si>
  <si>
    <t>(I)</t>
    <phoneticPr fontId="3"/>
  </si>
  <si>
    <t>(L)</t>
    <phoneticPr fontId="3"/>
  </si>
  <si>
    <r>
      <t>昭和</t>
    </r>
    <r>
      <rPr>
        <sz val="11"/>
        <rFont val="ＭＳ Ｐ明朝"/>
        <family val="1"/>
        <charset val="128"/>
      </rPr>
      <t>59</t>
    </r>
    <r>
      <rPr>
        <sz val="11"/>
        <color theme="1"/>
        <rFont val="ＭＳ Ｐ明朝"/>
        <family val="1"/>
        <charset val="128"/>
      </rPr>
      <t>年４月２日～昭和</t>
    </r>
    <r>
      <rPr>
        <sz val="11"/>
        <rFont val="ＭＳ Ｐ明朝"/>
        <family val="1"/>
        <charset val="128"/>
      </rPr>
      <t>60</t>
    </r>
    <r>
      <rPr>
        <sz val="11"/>
        <color theme="1"/>
        <rFont val="ＭＳ Ｐ明朝"/>
        <family val="1"/>
        <charset val="128"/>
      </rPr>
      <t>年４月１日</t>
    </r>
    <phoneticPr fontId="3"/>
  </si>
  <si>
    <r>
      <t>注１　「対象人口」欄は、基準日時点（令和</t>
    </r>
    <r>
      <rPr>
        <sz val="10"/>
        <rFont val="ＭＳ Ｐ明朝"/>
        <family val="1"/>
        <charset val="128"/>
      </rPr>
      <t>７</t>
    </r>
    <r>
      <rPr>
        <sz val="10"/>
        <color theme="1"/>
        <rFont val="ＭＳ Ｐ明朝"/>
        <family val="1"/>
        <charset val="128"/>
      </rPr>
      <t>年４月20日）での対象人口を記載</t>
    </r>
    <rPh sb="0" eb="1">
      <t>チュウ</t>
    </rPh>
    <rPh sb="6" eb="8">
      <t>ジンコウ</t>
    </rPh>
    <rPh sb="12" eb="15">
      <t>キジュンビ</t>
    </rPh>
    <rPh sb="15" eb="17">
      <t>ジテン</t>
    </rPh>
    <rPh sb="18" eb="20">
      <t>レイワ</t>
    </rPh>
    <rPh sb="21" eb="22">
      <t>ネン</t>
    </rPh>
    <rPh sb="22" eb="23">
      <t>ヘイネン</t>
    </rPh>
    <rPh sb="23" eb="24">
      <t>ガツ</t>
    </rPh>
    <rPh sb="26" eb="27">
      <t>ニチ</t>
    </rPh>
    <rPh sb="32" eb="34">
      <t>ジンコウ</t>
    </rPh>
    <phoneticPr fontId="3"/>
  </si>
  <si>
    <r>
      <t>平成</t>
    </r>
    <r>
      <rPr>
        <sz val="11"/>
        <rFont val="ＭＳ Ｐ明朝"/>
        <family val="1"/>
        <charset val="128"/>
      </rPr>
      <t>16</t>
    </r>
    <r>
      <rPr>
        <sz val="11"/>
        <color theme="1"/>
        <rFont val="ＭＳ Ｐ明朝"/>
        <family val="1"/>
        <charset val="128"/>
      </rPr>
      <t>年４月２日～平成</t>
    </r>
    <r>
      <rPr>
        <sz val="11"/>
        <rFont val="ＭＳ Ｐ明朝"/>
        <family val="1"/>
        <charset val="128"/>
      </rPr>
      <t>17</t>
    </r>
    <r>
      <rPr>
        <sz val="11"/>
        <color theme="1"/>
        <rFont val="ＭＳ Ｐ明朝"/>
        <family val="1"/>
        <charset val="128"/>
      </rPr>
      <t>年４月１日</t>
    </r>
    <rPh sb="0" eb="2">
      <t>ヘイセイ</t>
    </rPh>
    <phoneticPr fontId="4"/>
  </si>
  <si>
    <r>
      <t xml:space="preserve">令
和
</t>
    </r>
    <r>
      <rPr>
        <sz val="11"/>
        <rFont val="ＭＳ Ｐ明朝"/>
        <family val="1"/>
        <charset val="128"/>
      </rPr>
      <t>６</t>
    </r>
    <r>
      <rPr>
        <sz val="11"/>
        <color theme="1"/>
        <rFont val="ＭＳ Ｐ明朝"/>
        <family val="1"/>
        <charset val="128"/>
      </rPr>
      <t xml:space="preserve">
年
度</t>
    </r>
    <rPh sb="0" eb="1">
      <t>レイ</t>
    </rPh>
    <rPh sb="2" eb="3">
      <t>ワ</t>
    </rPh>
    <rPh sb="6" eb="7">
      <t>ネン</t>
    </rPh>
    <rPh sb="8" eb="9">
      <t>ド</t>
    </rPh>
    <phoneticPr fontId="11"/>
  </si>
  <si>
    <r>
      <t xml:space="preserve">令
和
</t>
    </r>
    <r>
      <rPr>
        <sz val="11"/>
        <rFont val="ＭＳ Ｐ明朝"/>
        <family val="1"/>
        <charset val="128"/>
      </rPr>
      <t>７</t>
    </r>
    <r>
      <rPr>
        <sz val="11"/>
        <color theme="1"/>
        <rFont val="ＭＳ Ｐ明朝"/>
        <family val="1"/>
        <charset val="128"/>
      </rPr>
      <t xml:space="preserve">
年
度</t>
    </r>
    <rPh sb="0" eb="1">
      <t>レイ</t>
    </rPh>
    <rPh sb="2" eb="3">
      <t>カズ</t>
    </rPh>
    <rPh sb="6" eb="7">
      <t>ネン</t>
    </rPh>
    <rPh sb="8" eb="9">
      <t>ド</t>
    </rPh>
    <phoneticPr fontId="11"/>
  </si>
  <si>
    <t>別紙３８（交付の対象３の（８）のアの（オ））</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</si>
</sst>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0%"/>
    <numFmt numFmtId="177" formatCode="0_);[Red]\(0\)"/>
  </numFmts>
  <fonts count="29" x14ac:knownFonts="1">
    <font>
      <sz val="11"/>
      <name val="ＭＳ Ｐ明朝"/>
      <family val="1"/>
      <charset val="128"/>
    </font>
    <font>
      <sz val="11"/>
      <color theme="1"/>
      <name val="ＭＳ Ｐゴシック"/>
      <family val="2"/>
      <charset val="128"/>
      <scheme val="minor"/>
    </font>
    <font>
      <sz val="11"/>
      <color theme="1"/>
      <name val="ＭＳ Ｐゴシック"/>
      <family val="2"/>
      <charset val="128"/>
      <scheme val="minor"/>
    </font>
    <font>
      <sz val="6"/>
      <name val="ＭＳ Ｐ明朝"/>
      <family val="1"/>
      <charset val="128"/>
    </font>
    <font>
      <sz val="14"/>
      <name val="ＭＳ Ｐ明朝"/>
      <family val="1"/>
      <charset val="128"/>
    </font>
    <font>
      <sz val="12"/>
      <name val="ＭＳ Ｐ明朝"/>
      <family val="1"/>
      <charset val="128"/>
    </font>
    <font>
      <sz val="9"/>
      <name val="ＭＳ Ｐ明朝"/>
      <family val="1"/>
      <charset val="128"/>
    </font>
    <font>
      <sz val="11"/>
      <name val="ＭＳ Ｐ明朝"/>
      <family val="1"/>
      <charset val="128"/>
    </font>
    <font>
      <sz val="10"/>
      <color theme="1"/>
      <name val="ＭＳ Ｐ明朝"/>
      <family val="1"/>
      <charset val="128"/>
    </font>
    <font>
      <sz val="12"/>
      <color rgb="FFFF0000"/>
      <name val="ＭＳ Ｐ明朝"/>
      <family val="1"/>
      <charset val="128"/>
    </font>
    <font>
      <sz val="12"/>
      <color theme="1"/>
      <name val="ＭＳ Ｐ明朝"/>
      <family val="1"/>
      <charset val="128"/>
    </font>
    <font>
      <sz val="6"/>
      <name val="ＭＳ Ｐゴシック"/>
      <family val="3"/>
      <charset val="128"/>
    </font>
    <font>
      <sz val="11"/>
      <color theme="1"/>
      <name val="ＭＳ Ｐ明朝"/>
      <family val="1"/>
      <charset val="128"/>
    </font>
    <font>
      <sz val="6"/>
      <name val="ＭＳ Ｐゴシック"/>
      <family val="2"/>
      <charset val="128"/>
      <scheme val="minor"/>
    </font>
    <font>
      <sz val="11"/>
      <color rgb="FFFF0000"/>
      <name val="ＭＳ Ｐ明朝"/>
      <family val="1"/>
      <charset val="128"/>
    </font>
    <font>
      <sz val="10"/>
      <name val="ＭＳ Ｐ明朝"/>
      <family val="1"/>
      <charset val="128"/>
    </font>
    <font>
      <sz val="28"/>
      <color rgb="FF0070C0"/>
      <name val="ＭＳ Ｐゴシック"/>
      <family val="3"/>
      <charset val="128"/>
      <scheme val="minor"/>
    </font>
    <font>
      <sz val="22"/>
      <color rgb="FF0070C0"/>
      <name val="ＭＳ Ｐゴシック"/>
      <family val="3"/>
      <charset val="128"/>
      <scheme val="minor"/>
    </font>
    <font>
      <sz val="20"/>
      <color rgb="FF0070C0"/>
      <name val="ＭＳ Ｐゴシック"/>
      <family val="3"/>
      <charset val="128"/>
      <scheme val="minor"/>
    </font>
    <font>
      <b/>
      <sz val="28"/>
      <color rgb="FFFF0000"/>
      <name val="ＭＳ Ｐゴシック"/>
      <family val="3"/>
      <charset val="128"/>
      <scheme val="minor"/>
    </font>
    <font>
      <b/>
      <sz val="22"/>
      <color rgb="FFFF0000"/>
      <name val="ＭＳ Ｐゴシック"/>
      <family val="3"/>
      <charset val="128"/>
      <scheme val="minor"/>
    </font>
    <font>
      <b/>
      <sz val="24"/>
      <color rgb="FFFF0000"/>
      <name val="ＭＳ Ｐゴシック"/>
      <family val="3"/>
      <charset val="128"/>
      <scheme val="minor"/>
    </font>
    <font>
      <sz val="9.5"/>
      <name val="ＭＳ Ｐ明朝"/>
      <family val="1"/>
      <charset val="128"/>
    </font>
    <font>
      <u/>
      <sz val="11"/>
      <color rgb="FFFF0000"/>
      <name val="ＭＳ Ｐ明朝"/>
      <family val="1"/>
      <charset val="128"/>
    </font>
    <font>
      <u/>
      <sz val="6"/>
      <color rgb="FFFF0000"/>
      <name val="ＭＳ Ｐ明朝"/>
      <family val="1"/>
      <charset val="128"/>
    </font>
    <font>
      <sz val="16"/>
      <color theme="1"/>
      <name val="ＭＳ Ｐ明朝"/>
      <family val="1"/>
      <charset val="128"/>
    </font>
    <font>
      <sz val="14"/>
      <color theme="1"/>
      <name val="ＭＳ Ｐ明朝"/>
      <family val="1"/>
      <charset val="128"/>
    </font>
    <font>
      <sz val="8"/>
      <color theme="1"/>
      <name val="ＭＳ Ｐ明朝"/>
      <family val="1"/>
      <charset val="128"/>
    </font>
    <font>
      <sz val="9"/>
      <color theme="1"/>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59999389629810485"/>
        <bgColor indexed="64"/>
      </patternFill>
    </fill>
  </fills>
  <borders count="7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style="thick">
        <color indexed="64"/>
      </left>
      <right/>
      <top style="thick">
        <color indexed="64"/>
      </top>
      <bottom/>
      <diagonal/>
    </border>
    <border>
      <left/>
      <right/>
      <top style="thick">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ck">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thin">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style="thin">
        <color indexed="64"/>
      </bottom>
      <diagonal/>
    </border>
    <border>
      <left style="thick">
        <color indexed="64"/>
      </left>
      <right/>
      <top/>
      <bottom/>
      <diagonal/>
    </border>
    <border>
      <left style="thin">
        <color indexed="64"/>
      </left>
      <right style="thick">
        <color indexed="64"/>
      </right>
      <top/>
      <bottom style="thin">
        <color indexed="64"/>
      </bottom>
      <diagonal/>
    </border>
    <border>
      <left style="thick">
        <color indexed="64"/>
      </left>
      <right/>
      <top/>
      <bottom style="thin">
        <color indexed="64"/>
      </bottom>
      <diagonal/>
    </border>
    <border>
      <left style="thick">
        <color indexed="64"/>
      </left>
      <right/>
      <top style="thin">
        <color indexed="64"/>
      </top>
      <bottom style="thick">
        <color indexed="64"/>
      </bottom>
      <diagonal/>
    </border>
    <border>
      <left/>
      <right style="thick">
        <color indexed="64"/>
      </right>
      <top/>
      <bottom style="thick">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ck">
        <color indexed="64"/>
      </bottom>
      <diagonal/>
    </border>
  </borders>
  <cellStyleXfs count="7">
    <xf numFmtId="0" fontId="0" fillId="0" borderId="0"/>
    <xf numFmtId="6"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0" fontId="1" fillId="0" borderId="0">
      <alignment vertical="center"/>
    </xf>
  </cellStyleXfs>
  <cellXfs count="244">
    <xf numFmtId="0" fontId="0" fillId="0" borderId="0" xfId="0"/>
    <xf numFmtId="0" fontId="5" fillId="0" borderId="0" xfId="0" applyFont="1" applyAlignment="1">
      <alignment horizontal="right"/>
    </xf>
    <xf numFmtId="0" fontId="5" fillId="0" borderId="0" xfId="0" applyFont="1"/>
    <xf numFmtId="0" fontId="10" fillId="0" borderId="11" xfId="0" applyFont="1" applyBorder="1" applyAlignment="1">
      <alignment horizontal="center"/>
    </xf>
    <xf numFmtId="0" fontId="0" fillId="0" borderId="0" xfId="0" applyProtection="1">
      <protection locked="0"/>
    </xf>
    <xf numFmtId="0" fontId="15" fillId="0" borderId="0" xfId="0" applyFont="1" applyProtection="1">
      <protection locked="0"/>
    </xf>
    <xf numFmtId="38" fontId="9" fillId="5" borderId="50" xfId="2" applyFont="1" applyFill="1" applyBorder="1" applyAlignment="1" applyProtection="1">
      <alignment vertical="center"/>
    </xf>
    <xf numFmtId="38" fontId="9" fillId="5" borderId="51" xfId="2" applyFont="1" applyFill="1" applyBorder="1" applyAlignment="1" applyProtection="1">
      <alignment vertical="center"/>
    </xf>
    <xf numFmtId="38" fontId="10" fillId="0" borderId="49" xfId="2" applyFont="1" applyBorder="1" applyAlignment="1" applyProtection="1">
      <alignment vertical="center"/>
    </xf>
    <xf numFmtId="38" fontId="10" fillId="0" borderId="52" xfId="2" applyFont="1" applyFill="1" applyBorder="1" applyAlignment="1" applyProtection="1">
      <alignment vertical="center"/>
      <protection locked="0"/>
    </xf>
    <xf numFmtId="38" fontId="10" fillId="0" borderId="46" xfId="2" applyFont="1" applyBorder="1" applyAlignment="1" applyProtection="1">
      <alignment vertical="center"/>
      <protection locked="0"/>
    </xf>
    <xf numFmtId="38" fontId="9" fillId="5" borderId="48" xfId="2" applyFont="1" applyFill="1" applyBorder="1" applyAlignment="1" applyProtection="1">
      <alignment vertical="center"/>
    </xf>
    <xf numFmtId="38" fontId="10" fillId="0" borderId="47" xfId="2" applyFont="1" applyBorder="1" applyAlignment="1" applyProtection="1">
      <alignment vertical="center"/>
      <protection locked="0"/>
    </xf>
    <xf numFmtId="38" fontId="10" fillId="0" borderId="49" xfId="2" applyFont="1" applyBorder="1" applyAlignment="1" applyProtection="1">
      <alignment vertical="center"/>
      <protection locked="0"/>
    </xf>
    <xf numFmtId="0" fontId="0" fillId="0" borderId="10" xfId="0" applyBorder="1" applyAlignment="1" applyProtection="1">
      <alignment horizontal="center" vertical="center" wrapText="1"/>
      <protection locked="0"/>
    </xf>
    <xf numFmtId="177" fontId="0" fillId="0" borderId="9" xfId="0" applyNumberFormat="1" applyBorder="1" applyProtection="1">
      <protection locked="0"/>
    </xf>
    <xf numFmtId="176" fontId="0" fillId="0" borderId="9" xfId="0" applyNumberFormat="1" applyBorder="1"/>
    <xf numFmtId="177" fontId="0" fillId="0" borderId="9" xfId="0" applyNumberFormat="1" applyBorder="1"/>
    <xf numFmtId="0" fontId="4" fillId="0" borderId="0" xfId="0" applyFont="1" applyProtection="1">
      <protection locked="0"/>
    </xf>
    <xf numFmtId="0" fontId="0" fillId="0" borderId="11" xfId="0" applyBorder="1" applyProtection="1">
      <protection locked="0"/>
    </xf>
    <xf numFmtId="0" fontId="0" fillId="0" borderId="16" xfId="0" applyBorder="1" applyProtection="1">
      <protection locked="0"/>
    </xf>
    <xf numFmtId="0" fontId="0" fillId="0" borderId="12" xfId="0" applyBorder="1" applyProtection="1">
      <protection locked="0"/>
    </xf>
    <xf numFmtId="0" fontId="0" fillId="0" borderId="9" xfId="0" applyBorder="1" applyAlignment="1" applyProtection="1">
      <alignment horizontal="center" vertical="center" wrapText="1"/>
      <protection locked="0"/>
    </xf>
    <xf numFmtId="0" fontId="0" fillId="0" borderId="1" xfId="0" applyBorder="1" applyAlignment="1" applyProtection="1">
      <alignment vertical="center"/>
      <protection locked="0"/>
    </xf>
    <xf numFmtId="0" fontId="0" fillId="0" borderId="2" xfId="0" applyBorder="1" applyProtection="1">
      <protection locked="0"/>
    </xf>
    <xf numFmtId="0" fontId="0" fillId="0" borderId="3" xfId="0" applyBorder="1" applyProtection="1">
      <protection locked="0"/>
    </xf>
    <xf numFmtId="0" fontId="0" fillId="0" borderId="9" xfId="0" applyBorder="1" applyAlignment="1" applyProtection="1">
      <alignment vertical="center"/>
      <protection locked="0"/>
    </xf>
    <xf numFmtId="0" fontId="6" fillId="0" borderId="9" xfId="0" applyFont="1" applyBorder="1" applyAlignment="1" applyProtection="1">
      <alignment wrapText="1"/>
      <protection locked="0"/>
    </xf>
    <xf numFmtId="0" fontId="22" fillId="0" borderId="9"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0" fillId="0" borderId="0" xfId="0" applyAlignment="1" applyProtection="1">
      <alignment horizontal="left" vertical="center" wrapText="1"/>
      <protection locked="0"/>
    </xf>
    <xf numFmtId="0" fontId="0" fillId="0" borderId="0" xfId="0" applyAlignment="1" applyProtection="1">
      <alignment horizontal="left" vertical="center"/>
      <protection locked="0"/>
    </xf>
    <xf numFmtId="0" fontId="0" fillId="0" borderId="0" xfId="0" applyAlignment="1" applyProtection="1">
      <alignment vertical="center"/>
      <protection locked="0"/>
    </xf>
    <xf numFmtId="0" fontId="0" fillId="0" borderId="1" xfId="0" applyBorder="1" applyProtection="1">
      <protection locked="0"/>
    </xf>
    <xf numFmtId="0" fontId="0" fillId="0" borderId="4"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8" xfId="0" applyBorder="1" applyProtection="1">
      <protection locked="0"/>
    </xf>
    <xf numFmtId="0" fontId="0" fillId="0" borderId="0" xfId="0" applyAlignment="1" applyProtection="1">
      <alignment horizontal="center"/>
      <protection locked="0"/>
    </xf>
    <xf numFmtId="0" fontId="12" fillId="0" borderId="0" xfId="0" applyFont="1" applyProtection="1">
      <protection locked="0"/>
    </xf>
    <xf numFmtId="0" fontId="26" fillId="0" borderId="0" xfId="0" applyFont="1" applyProtection="1">
      <protection locked="0"/>
    </xf>
    <xf numFmtId="0" fontId="12" fillId="0" borderId="14" xfId="0" applyFont="1" applyBorder="1" applyAlignment="1" applyProtection="1">
      <alignment horizontal="center" vertical="center" wrapText="1"/>
      <protection locked="0"/>
    </xf>
    <xf numFmtId="38" fontId="10" fillId="0" borderId="14" xfId="3" applyFont="1" applyBorder="1" applyAlignment="1" applyProtection="1">
      <alignment horizontal="right" vertical="center"/>
      <protection locked="0"/>
    </xf>
    <xf numFmtId="38" fontId="12" fillId="0" borderId="7" xfId="3" applyFont="1" applyBorder="1" applyAlignment="1" applyProtection="1">
      <alignment vertical="center"/>
    </xf>
    <xf numFmtId="38" fontId="12" fillId="0" borderId="14" xfId="3" applyFont="1" applyBorder="1" applyAlignment="1" applyProtection="1">
      <alignment vertical="center"/>
    </xf>
    <xf numFmtId="38" fontId="12" fillId="0" borderId="7" xfId="3" applyFont="1" applyBorder="1" applyAlignment="1" applyProtection="1">
      <alignment vertical="center" wrapText="1"/>
    </xf>
    <xf numFmtId="38" fontId="10" fillId="0" borderId="14" xfId="3" applyFont="1" applyBorder="1" applyAlignment="1" applyProtection="1">
      <alignment horizontal="right" vertical="center"/>
    </xf>
    <xf numFmtId="0" fontId="26" fillId="0" borderId="0" xfId="0" applyFont="1"/>
    <xf numFmtId="0" fontId="12" fillId="0" borderId="0" xfId="0" applyFont="1"/>
    <xf numFmtId="0" fontId="10" fillId="0" borderId="0" xfId="0" applyFont="1" applyAlignment="1">
      <alignment horizontal="right"/>
    </xf>
    <xf numFmtId="0" fontId="10" fillId="0" borderId="9" xfId="0" applyFont="1" applyBorder="1" applyAlignment="1">
      <alignment horizontal="center"/>
    </xf>
    <xf numFmtId="0" fontId="10" fillId="0" borderId="4" xfId="0" applyFont="1" applyBorder="1" applyAlignment="1">
      <alignment horizontal="center"/>
    </xf>
    <xf numFmtId="0" fontId="10" fillId="0" borderId="4" xfId="0" applyFont="1" applyBorder="1" applyAlignment="1">
      <alignment horizontal="left"/>
    </xf>
    <xf numFmtId="0" fontId="10" fillId="0" borderId="13" xfId="0" applyFont="1" applyBorder="1" applyAlignment="1">
      <alignment horizontal="right"/>
    </xf>
    <xf numFmtId="0" fontId="10" fillId="0" borderId="0" xfId="0" applyFont="1"/>
    <xf numFmtId="0" fontId="10" fillId="0" borderId="4" xfId="0" applyFont="1" applyBorder="1"/>
    <xf numFmtId="0" fontId="10" fillId="0" borderId="13" xfId="0" applyFont="1" applyBorder="1"/>
    <xf numFmtId="0" fontId="10" fillId="0" borderId="5" xfId="0" applyFont="1" applyBorder="1"/>
    <xf numFmtId="0" fontId="27" fillId="0" borderId="5" xfId="0" applyFont="1" applyBorder="1" applyAlignment="1">
      <alignment wrapText="1"/>
    </xf>
    <xf numFmtId="0" fontId="10" fillId="0" borderId="14" xfId="0" applyFont="1" applyBorder="1"/>
    <xf numFmtId="0" fontId="10" fillId="0" borderId="9" xfId="0" applyFont="1" applyBorder="1"/>
    <xf numFmtId="0" fontId="27" fillId="0" borderId="12" xfId="0" applyFont="1" applyBorder="1" applyAlignment="1">
      <alignment wrapText="1"/>
    </xf>
    <xf numFmtId="0" fontId="10" fillId="0" borderId="12" xfId="0" applyFont="1" applyBorder="1"/>
    <xf numFmtId="0" fontId="10" fillId="0" borderId="12" xfId="0" applyFont="1" applyBorder="1" applyAlignment="1">
      <alignment horizontal="center"/>
    </xf>
    <xf numFmtId="0" fontId="28" fillId="0" borderId="5" xfId="0" applyFont="1" applyBorder="1"/>
    <xf numFmtId="0" fontId="10" fillId="0" borderId="4" xfId="0" applyFont="1" applyBorder="1" applyAlignment="1">
      <alignment vertical="center" wrapText="1"/>
    </xf>
    <xf numFmtId="0" fontId="28" fillId="0" borderId="5" xfId="0" applyFont="1" applyBorder="1" applyAlignment="1">
      <alignment wrapText="1"/>
    </xf>
    <xf numFmtId="0" fontId="10" fillId="0" borderId="4" xfId="0" applyFont="1" applyBorder="1" applyAlignment="1">
      <alignment horizontal="left" vertical="center" wrapText="1"/>
    </xf>
    <xf numFmtId="0" fontId="12" fillId="0" borderId="6"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49" fontId="27" fillId="0" borderId="14" xfId="0" quotePrefix="1" applyNumberFormat="1" applyFont="1" applyBorder="1" applyAlignment="1" applyProtection="1">
      <alignment horizontal="right" vertical="center" wrapText="1" shrinkToFit="1"/>
      <protection locked="0"/>
    </xf>
    <xf numFmtId="0" fontId="27" fillId="0" borderId="8" xfId="0" applyFont="1" applyBorder="1" applyAlignment="1" applyProtection="1">
      <alignment horizontal="right" vertical="center" wrapText="1" shrinkToFit="1"/>
      <protection locked="0"/>
    </xf>
    <xf numFmtId="0" fontId="27" fillId="0" borderId="14" xfId="0" applyFont="1" applyBorder="1" applyAlignment="1" applyProtection="1">
      <alignment horizontal="right" vertical="center" wrapText="1" shrinkToFit="1"/>
      <protection locked="0"/>
    </xf>
    <xf numFmtId="0" fontId="27" fillId="0" borderId="0" xfId="0" applyFont="1" applyAlignment="1" applyProtection="1">
      <alignment horizontal="right" vertical="center" wrapText="1" shrinkToFit="1"/>
      <protection locked="0"/>
    </xf>
    <xf numFmtId="0" fontId="12" fillId="0" borderId="9" xfId="0" applyFont="1" applyBorder="1" applyAlignment="1" applyProtection="1">
      <alignment vertical="center"/>
      <protection locked="0"/>
    </xf>
    <xf numFmtId="0" fontId="12" fillId="0" borderId="12" xfId="0" applyFont="1" applyBorder="1" applyAlignment="1" applyProtection="1">
      <alignment vertical="center"/>
      <protection locked="0"/>
    </xf>
    <xf numFmtId="0" fontId="12" fillId="0" borderId="0" xfId="0" applyFont="1" applyAlignment="1" applyProtection="1">
      <alignment vertical="center"/>
      <protection locked="0"/>
    </xf>
    <xf numFmtId="0" fontId="8" fillId="0" borderId="0" xfId="0" applyFont="1" applyProtection="1">
      <protection locked="0"/>
    </xf>
    <xf numFmtId="0" fontId="12" fillId="0" borderId="0" xfId="0" applyFont="1" applyAlignment="1" applyProtection="1">
      <alignment horizontal="right"/>
      <protection locked="0"/>
    </xf>
    <xf numFmtId="0" fontId="12" fillId="0" borderId="9" xfId="0" applyFont="1" applyBorder="1" applyAlignment="1" applyProtection="1">
      <alignment horizontal="center"/>
      <protection locked="0"/>
    </xf>
    <xf numFmtId="0" fontId="12" fillId="0" borderId="9" xfId="0" applyFont="1" applyBorder="1" applyProtection="1">
      <protection locked="0"/>
    </xf>
    <xf numFmtId="0" fontId="12" fillId="0" borderId="1" xfId="0" applyFont="1" applyBorder="1" applyProtection="1">
      <protection locked="0"/>
    </xf>
    <xf numFmtId="0" fontId="12" fillId="0" borderId="2" xfId="0" applyFont="1" applyBorder="1" applyProtection="1">
      <protection locked="0"/>
    </xf>
    <xf numFmtId="0" fontId="12" fillId="0" borderId="3" xfId="0" applyFont="1" applyBorder="1" applyProtection="1">
      <protection locked="0"/>
    </xf>
    <xf numFmtId="0" fontId="12" fillId="0" borderId="6" xfId="0" applyFont="1" applyBorder="1" applyProtection="1">
      <protection locked="0"/>
    </xf>
    <xf numFmtId="0" fontId="12" fillId="0" borderId="7" xfId="0" applyFont="1" applyBorder="1" applyProtection="1">
      <protection locked="0"/>
    </xf>
    <xf numFmtId="0" fontId="12" fillId="0" borderId="8" xfId="0" applyFont="1" applyBorder="1" applyProtection="1">
      <protection locked="0"/>
    </xf>
    <xf numFmtId="0" fontId="12" fillId="0" borderId="8" xfId="0" applyFont="1" applyBorder="1" applyAlignment="1" applyProtection="1">
      <alignment horizontal="center" vertical="center"/>
      <protection locked="0"/>
    </xf>
    <xf numFmtId="0" fontId="12" fillId="0" borderId="0" xfId="0" applyFont="1" applyAlignment="1" applyProtection="1">
      <alignment horizontal="left"/>
      <protection locked="0"/>
    </xf>
    <xf numFmtId="0" fontId="12" fillId="0" borderId="0" xfId="0" applyFont="1" applyAlignment="1" applyProtection="1">
      <alignment horizontal="center"/>
      <protection locked="0"/>
    </xf>
    <xf numFmtId="0" fontId="12" fillId="0" borderId="0" xfId="1" applyNumberFormat="1" applyFont="1" applyAlignment="1" applyProtection="1">
      <protection locked="0"/>
    </xf>
    <xf numFmtId="0" fontId="12" fillId="0" borderId="10" xfId="0" applyFont="1" applyBorder="1" applyAlignment="1" applyProtection="1">
      <alignment horizontal="center" vertical="center" wrapText="1"/>
      <protection locked="0"/>
    </xf>
    <xf numFmtId="0" fontId="12" fillId="0" borderId="14" xfId="0" applyFont="1" applyBorder="1" applyAlignment="1" applyProtection="1">
      <alignment horizontal="center" wrapText="1"/>
      <protection locked="0"/>
    </xf>
    <xf numFmtId="0" fontId="12" fillId="0" borderId="12" xfId="0" applyFont="1" applyBorder="1" applyAlignment="1" applyProtection="1">
      <alignment horizontal="center"/>
      <protection locked="0"/>
    </xf>
    <xf numFmtId="0" fontId="12" fillId="0" borderId="1" xfId="0" applyFont="1" applyBorder="1" applyAlignment="1" applyProtection="1">
      <alignment horizontal="center" vertical="center" wrapText="1"/>
      <protection locked="0"/>
    </xf>
    <xf numFmtId="0" fontId="12" fillId="0" borderId="4" xfId="0" applyFont="1" applyBorder="1" applyAlignment="1" applyProtection="1">
      <alignment horizontal="center" wrapText="1"/>
      <protection locked="0"/>
    </xf>
    <xf numFmtId="0" fontId="12" fillId="0" borderId="4" xfId="0" applyFont="1" applyBorder="1" applyAlignment="1" applyProtection="1">
      <alignment horizontal="center"/>
      <protection locked="0"/>
    </xf>
    <xf numFmtId="0" fontId="12" fillId="0" borderId="4" xfId="0" applyFont="1" applyBorder="1" applyProtection="1">
      <protection locked="0"/>
    </xf>
    <xf numFmtId="0" fontId="12" fillId="0" borderId="15" xfId="0" applyFont="1" applyBorder="1" applyAlignment="1" applyProtection="1">
      <alignment horizontal="center"/>
      <protection locked="0"/>
    </xf>
    <xf numFmtId="38" fontId="10" fillId="0" borderId="46" xfId="2" applyFont="1" applyBorder="1" applyAlignment="1" applyProtection="1">
      <alignment vertical="center"/>
    </xf>
    <xf numFmtId="0" fontId="10" fillId="3" borderId="26" xfId="6" applyFont="1" applyFill="1" applyBorder="1" applyAlignment="1">
      <alignment vertical="center" wrapText="1"/>
    </xf>
    <xf numFmtId="0" fontId="10" fillId="3" borderId="27" xfId="6" applyFont="1" applyFill="1" applyBorder="1" applyAlignment="1">
      <alignment vertical="center" wrapText="1"/>
    </xf>
    <xf numFmtId="0" fontId="0" fillId="6" borderId="53" xfId="0" applyFill="1" applyBorder="1" applyAlignment="1">
      <alignment vertical="center" wrapText="1"/>
    </xf>
    <xf numFmtId="0" fontId="0" fillId="6" borderId="60" xfId="0" applyFill="1" applyBorder="1" applyAlignment="1">
      <alignment vertical="center" wrapText="1"/>
    </xf>
    <xf numFmtId="0" fontId="10" fillId="0" borderId="13" xfId="0" applyFont="1" applyBorder="1" applyAlignment="1">
      <alignment horizontal="center" vertical="center"/>
    </xf>
    <xf numFmtId="0" fontId="10" fillId="0" borderId="13" xfId="0" applyFont="1" applyBorder="1" applyAlignment="1">
      <alignment horizontal="center" vertical="center" shrinkToFit="1"/>
    </xf>
    <xf numFmtId="0" fontId="10" fillId="0" borderId="14" xfId="0" applyFont="1" applyBorder="1" applyAlignment="1">
      <alignment horizontal="center"/>
    </xf>
    <xf numFmtId="0" fontId="10" fillId="0" borderId="7" xfId="0" applyFont="1" applyBorder="1" applyAlignment="1">
      <alignment horizontal="center"/>
    </xf>
    <xf numFmtId="0" fontId="10" fillId="0" borderId="6" xfId="0" applyFont="1" applyBorder="1" applyAlignment="1">
      <alignment horizontal="center"/>
    </xf>
    <xf numFmtId="0" fontId="10" fillId="0" borderId="8" xfId="0" applyFont="1" applyBorder="1" applyAlignment="1">
      <alignment horizontal="center"/>
    </xf>
    <xf numFmtId="38" fontId="10" fillId="0" borderId="47" xfId="2" applyFont="1" applyBorder="1" applyAlignment="1" applyProtection="1">
      <alignment vertical="center"/>
    </xf>
    <xf numFmtId="38" fontId="9" fillId="5" borderId="69" xfId="2" applyFont="1" applyFill="1" applyBorder="1" applyAlignment="1" applyProtection="1">
      <alignment vertical="center"/>
    </xf>
    <xf numFmtId="0" fontId="14" fillId="5" borderId="64" xfId="0" applyFont="1" applyFill="1" applyBorder="1" applyAlignment="1">
      <alignment horizontal="center" vertical="center"/>
    </xf>
    <xf numFmtId="0" fontId="14" fillId="5" borderId="47" xfId="0" applyFont="1" applyFill="1" applyBorder="1" applyAlignment="1">
      <alignment horizontal="left" vertical="center" wrapText="1"/>
    </xf>
    <xf numFmtId="0" fontId="14" fillId="5" borderId="47" xfId="0" applyFont="1" applyFill="1" applyBorder="1" applyAlignment="1">
      <alignment horizontal="center" vertical="center"/>
    </xf>
    <xf numFmtId="0" fontId="14" fillId="5" borderId="65" xfId="0" applyFont="1" applyFill="1" applyBorder="1" applyAlignment="1">
      <alignment horizontal="left" vertical="center" wrapText="1"/>
    </xf>
    <xf numFmtId="0" fontId="0" fillId="0" borderId="0" xfId="0" applyAlignment="1">
      <alignment wrapText="1"/>
    </xf>
    <xf numFmtId="0" fontId="12" fillId="0" borderId="14" xfId="0" applyFont="1" applyBorder="1" applyAlignment="1" applyProtection="1">
      <alignment horizontal="center"/>
      <protection locked="0"/>
    </xf>
    <xf numFmtId="0" fontId="10" fillId="0" borderId="10" xfId="0" applyFont="1" applyBorder="1" applyAlignment="1">
      <alignment horizontal="center" vertical="center" wrapText="1"/>
    </xf>
    <xf numFmtId="0" fontId="10" fillId="0" borderId="13" xfId="0" applyFont="1" applyBorder="1" applyAlignment="1">
      <alignment horizontal="center" vertical="center"/>
    </xf>
    <xf numFmtId="0" fontId="10" fillId="0" borderId="10" xfId="0" applyFont="1" applyBorder="1" applyAlignment="1">
      <alignment horizontal="center" vertical="center"/>
    </xf>
    <xf numFmtId="0" fontId="10" fillId="4" borderId="29" xfId="6" applyFont="1" applyFill="1" applyBorder="1" applyAlignment="1">
      <alignment horizontal="center" vertical="center" wrapText="1"/>
    </xf>
    <xf numFmtId="0" fontId="10" fillId="4" borderId="30" xfId="6" applyFont="1" applyFill="1" applyBorder="1" applyAlignment="1">
      <alignment horizontal="center" vertical="center" wrapText="1"/>
    </xf>
    <xf numFmtId="0" fontId="10" fillId="4" borderId="31" xfId="6" applyFont="1" applyFill="1" applyBorder="1" applyAlignment="1">
      <alignment horizontal="center" vertical="center" wrapText="1"/>
    </xf>
    <xf numFmtId="0" fontId="25" fillId="0" borderId="0" xfId="0" applyFont="1" applyAlignment="1">
      <alignment horizontal="center"/>
    </xf>
    <xf numFmtId="0" fontId="10" fillId="0" borderId="13"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27" fillId="0" borderId="13" xfId="0" applyFont="1" applyBorder="1" applyAlignment="1">
      <alignment horizontal="center" vertical="center" wrapText="1"/>
    </xf>
    <xf numFmtId="0" fontId="5" fillId="4" borderId="40" xfId="6" applyFont="1" applyFill="1" applyBorder="1" applyAlignment="1">
      <alignment horizontal="center" vertical="center" wrapText="1"/>
    </xf>
    <xf numFmtId="0" fontId="19" fillId="0" borderId="0" xfId="0" applyFont="1" applyAlignment="1">
      <alignment horizontal="left" vertical="center"/>
    </xf>
    <xf numFmtId="0" fontId="5" fillId="4" borderId="39" xfId="6" applyFont="1" applyFill="1" applyBorder="1" applyAlignment="1">
      <alignment horizontal="center" vertical="center" wrapText="1"/>
    </xf>
    <xf numFmtId="0" fontId="5" fillId="4" borderId="41" xfId="6" applyFont="1" applyFill="1" applyBorder="1" applyAlignment="1">
      <alignment horizontal="center" vertical="center" wrapText="1"/>
    </xf>
    <xf numFmtId="0" fontId="5" fillId="3" borderId="40" xfId="6" applyFont="1" applyFill="1" applyBorder="1" applyAlignment="1">
      <alignment horizontal="center" vertical="center" wrapText="1"/>
    </xf>
    <xf numFmtId="0" fontId="10" fillId="3" borderId="33" xfId="6" applyFont="1" applyFill="1" applyBorder="1" applyAlignment="1">
      <alignment horizontal="center" vertical="center" wrapText="1"/>
    </xf>
    <xf numFmtId="0" fontId="10" fillId="3" borderId="34" xfId="6" applyFont="1" applyFill="1" applyBorder="1" applyAlignment="1">
      <alignment horizontal="center" vertical="center" wrapText="1"/>
    </xf>
    <xf numFmtId="0" fontId="10" fillId="3" borderId="35" xfId="6" applyFont="1" applyFill="1" applyBorder="1" applyAlignment="1">
      <alignment horizontal="center" vertical="center" wrapText="1"/>
    </xf>
    <xf numFmtId="0" fontId="10" fillId="3" borderId="36" xfId="6" applyFont="1" applyFill="1" applyBorder="1" applyAlignment="1">
      <alignment horizontal="center" vertical="center" wrapText="1"/>
    </xf>
    <xf numFmtId="0" fontId="5" fillId="3" borderId="9" xfId="6" applyFont="1" applyFill="1" applyBorder="1" applyAlignment="1">
      <alignment horizontal="center" vertical="center" wrapText="1"/>
    </xf>
    <xf numFmtId="0" fontId="5" fillId="3" borderId="10" xfId="6" applyFont="1" applyFill="1" applyBorder="1" applyAlignment="1">
      <alignment horizontal="center" vertical="center" wrapText="1"/>
    </xf>
    <xf numFmtId="0" fontId="5" fillId="3" borderId="39" xfId="6" applyFont="1" applyFill="1" applyBorder="1" applyAlignment="1">
      <alignment horizontal="center" vertical="center" wrapText="1"/>
    </xf>
    <xf numFmtId="0" fontId="5" fillId="3" borderId="45" xfId="6" applyFont="1" applyFill="1" applyBorder="1" applyAlignment="1">
      <alignment horizontal="center" vertical="center" wrapText="1"/>
    </xf>
    <xf numFmtId="0" fontId="10" fillId="3" borderId="21" xfId="6" applyFont="1" applyFill="1" applyBorder="1" applyAlignment="1">
      <alignment horizontal="center" vertical="center" wrapText="1"/>
    </xf>
    <xf numFmtId="0" fontId="10" fillId="3" borderId="22" xfId="6" applyFont="1" applyFill="1" applyBorder="1" applyAlignment="1">
      <alignment horizontal="center" vertical="center" wrapText="1"/>
    </xf>
    <xf numFmtId="0" fontId="5" fillId="3" borderId="37" xfId="6" applyFont="1" applyFill="1" applyBorder="1" applyAlignment="1">
      <alignment horizontal="center" vertical="center" wrapText="1"/>
    </xf>
    <xf numFmtId="0" fontId="5" fillId="3" borderId="42" xfId="6" applyFont="1" applyFill="1" applyBorder="1" applyAlignment="1">
      <alignment horizontal="center" vertical="center" wrapText="1"/>
    </xf>
    <xf numFmtId="0" fontId="12" fillId="4" borderId="36" xfId="6" applyFont="1" applyFill="1" applyBorder="1" applyAlignment="1">
      <alignment horizontal="center" vertical="center"/>
    </xf>
    <xf numFmtId="0" fontId="12" fillId="4" borderId="35" xfId="6" applyFont="1" applyFill="1" applyBorder="1" applyAlignment="1">
      <alignment horizontal="center" vertical="center"/>
    </xf>
    <xf numFmtId="0" fontId="10" fillId="4" borderId="23" xfId="6" applyFont="1" applyFill="1" applyBorder="1" applyAlignment="1">
      <alignment horizontal="center" vertical="center" wrapText="1"/>
    </xf>
    <xf numFmtId="0" fontId="10" fillId="4" borderId="24" xfId="6" applyFont="1" applyFill="1" applyBorder="1" applyAlignment="1">
      <alignment horizontal="center" vertical="center" wrapText="1"/>
    </xf>
    <xf numFmtId="0" fontId="10" fillId="4" borderId="25" xfId="6" applyFont="1" applyFill="1" applyBorder="1" applyAlignment="1">
      <alignment horizontal="center" vertical="center" wrapText="1"/>
    </xf>
    <xf numFmtId="0" fontId="10" fillId="4" borderId="33" xfId="6" applyFont="1" applyFill="1" applyBorder="1" applyAlignment="1">
      <alignment horizontal="center" vertical="center" wrapText="1"/>
    </xf>
    <xf numFmtId="0" fontId="10" fillId="4" borderId="35" xfId="6" applyFont="1" applyFill="1" applyBorder="1" applyAlignment="1">
      <alignment horizontal="center" vertical="center" wrapText="1"/>
    </xf>
    <xf numFmtId="0" fontId="8" fillId="4" borderId="38" xfId="6" applyFont="1" applyFill="1" applyBorder="1" applyAlignment="1">
      <alignment horizontal="center" vertical="center" wrapText="1"/>
    </xf>
    <xf numFmtId="0" fontId="8" fillId="4" borderId="43" xfId="6" applyFont="1" applyFill="1" applyBorder="1" applyAlignment="1">
      <alignment horizontal="center" vertical="center" wrapText="1"/>
    </xf>
    <xf numFmtId="0" fontId="10" fillId="4" borderId="36" xfId="6" applyFont="1" applyFill="1" applyBorder="1" applyAlignment="1">
      <alignment horizontal="center" vertical="center" wrapText="1"/>
    </xf>
    <xf numFmtId="0" fontId="5" fillId="4" borderId="37" xfId="6" applyFont="1" applyFill="1" applyBorder="1" applyAlignment="1">
      <alignment horizontal="center" vertical="center" wrapText="1"/>
    </xf>
    <xf numFmtId="0" fontId="5" fillId="4" borderId="42" xfId="6" applyFont="1" applyFill="1" applyBorder="1" applyAlignment="1">
      <alignment horizontal="center" vertical="center" wrapText="1"/>
    </xf>
    <xf numFmtId="0" fontId="3" fillId="4" borderId="36" xfId="6" applyFont="1" applyFill="1" applyBorder="1" applyAlignment="1">
      <alignment horizontal="center" vertical="center" wrapText="1"/>
    </xf>
    <xf numFmtId="0" fontId="3" fillId="4" borderId="35" xfId="6" applyFont="1" applyFill="1" applyBorder="1" applyAlignment="1">
      <alignment horizontal="center" vertical="center" wrapText="1"/>
    </xf>
    <xf numFmtId="0" fontId="10" fillId="3" borderId="27" xfId="6" applyFont="1" applyFill="1" applyBorder="1" applyAlignment="1">
      <alignment horizontal="center" vertical="center" wrapText="1"/>
    </xf>
    <xf numFmtId="0" fontId="10" fillId="3" borderId="28" xfId="6" applyFont="1" applyFill="1" applyBorder="1" applyAlignment="1">
      <alignment horizontal="center" vertical="center" wrapText="1"/>
    </xf>
    <xf numFmtId="0" fontId="0" fillId="0" borderId="9" xfId="0" applyBorder="1" applyAlignment="1">
      <alignment horizontal="center" vertical="center"/>
    </xf>
    <xf numFmtId="38" fontId="0" fillId="0" borderId="9" xfId="3" applyFont="1" applyBorder="1" applyAlignment="1" applyProtection="1">
      <alignment horizontal="center" vertical="center"/>
    </xf>
    <xf numFmtId="0" fontId="0" fillId="0" borderId="0" xfId="0" applyAlignment="1">
      <alignment horizontal="center" vertical="center"/>
    </xf>
    <xf numFmtId="0" fontId="0" fillId="0" borderId="7" xfId="0" applyBorder="1" applyAlignment="1">
      <alignment horizontal="center" vertical="center"/>
    </xf>
    <xf numFmtId="0" fontId="10" fillId="7" borderId="34" xfId="4" applyFont="1" applyFill="1" applyBorder="1" applyAlignment="1">
      <alignment horizontal="center" vertical="center" wrapText="1"/>
    </xf>
    <xf numFmtId="0" fontId="10" fillId="7" borderId="9" xfId="4" applyFont="1" applyFill="1" applyBorder="1" applyAlignment="1">
      <alignment horizontal="center" vertical="center" wrapText="1"/>
    </xf>
    <xf numFmtId="0" fontId="5" fillId="7" borderId="35" xfId="4" applyFont="1" applyFill="1" applyBorder="1" applyAlignment="1">
      <alignment horizontal="center" vertical="center" wrapText="1"/>
    </xf>
    <xf numFmtId="0" fontId="5" fillId="7" borderId="40" xfId="4" applyFont="1" applyFill="1" applyBorder="1" applyAlignment="1">
      <alignment horizontal="center" vertical="center" wrapText="1"/>
    </xf>
    <xf numFmtId="0" fontId="5" fillId="7" borderId="36" xfId="4" applyFont="1" applyFill="1" applyBorder="1" applyAlignment="1">
      <alignment horizontal="center" vertical="center" wrapText="1"/>
    </xf>
    <xf numFmtId="0" fontId="5" fillId="7" borderId="41" xfId="4" applyFont="1" applyFill="1" applyBorder="1" applyAlignment="1">
      <alignment horizontal="center" vertical="center" wrapText="1"/>
    </xf>
    <xf numFmtId="0" fontId="15" fillId="7" borderId="34" xfId="4" applyFont="1" applyFill="1" applyBorder="1" applyAlignment="1">
      <alignment horizontal="center" vertical="center" wrapText="1"/>
    </xf>
    <xf numFmtId="0" fontId="15" fillId="7" borderId="9" xfId="4" applyFont="1" applyFill="1" applyBorder="1" applyAlignment="1">
      <alignment horizontal="center" vertical="center" wrapText="1"/>
    </xf>
    <xf numFmtId="0" fontId="0" fillId="0" borderId="9" xfId="0" applyBorder="1" applyAlignment="1">
      <alignment horizontal="center" vertical="center" wrapText="1"/>
    </xf>
    <xf numFmtId="0" fontId="0" fillId="6" borderId="14" xfId="0" applyFill="1" applyBorder="1" applyAlignment="1">
      <alignment horizontal="center" vertical="center" wrapText="1"/>
    </xf>
    <xf numFmtId="0" fontId="0" fillId="6" borderId="9" xfId="0" applyFill="1" applyBorder="1" applyAlignment="1">
      <alignment horizontal="center" vertical="center" wrapText="1"/>
    </xf>
    <xf numFmtId="0" fontId="0" fillId="0" borderId="12" xfId="0" applyBorder="1" applyAlignment="1">
      <alignment horizontal="center" vertical="center" wrapText="1"/>
    </xf>
    <xf numFmtId="0" fontId="5" fillId="7" borderId="34" xfId="4" applyFont="1" applyFill="1" applyBorder="1" applyAlignment="1">
      <alignment horizontal="center" vertical="center" wrapText="1"/>
    </xf>
    <xf numFmtId="0" fontId="5" fillId="7" borderId="9" xfId="4" applyFont="1" applyFill="1" applyBorder="1" applyAlignment="1">
      <alignment horizontal="center" vertical="center" wrapText="1"/>
    </xf>
    <xf numFmtId="0" fontId="5" fillId="7" borderId="68" xfId="4" applyFont="1" applyFill="1" applyBorder="1" applyAlignment="1">
      <alignment horizontal="center" vertical="center" wrapText="1"/>
    </xf>
    <xf numFmtId="0" fontId="5" fillId="7" borderId="11" xfId="4" applyFont="1" applyFill="1" applyBorder="1" applyAlignment="1">
      <alignment horizontal="center" vertical="center" wrapText="1"/>
    </xf>
    <xf numFmtId="0" fontId="0" fillId="6" borderId="55" xfId="0" applyFill="1" applyBorder="1" applyAlignment="1">
      <alignment horizontal="center"/>
    </xf>
    <xf numFmtId="0" fontId="0" fillId="6" borderId="56" xfId="0" applyFill="1" applyBorder="1" applyAlignment="1">
      <alignment horizontal="center"/>
    </xf>
    <xf numFmtId="0" fontId="0" fillId="6" borderId="57" xfId="0" applyFill="1" applyBorder="1" applyAlignment="1">
      <alignment horizontal="center"/>
    </xf>
    <xf numFmtId="0" fontId="16" fillId="0" borderId="0" xfId="0" applyFont="1" applyAlignment="1">
      <alignment horizontal="left" vertical="center"/>
    </xf>
    <xf numFmtId="0" fontId="0" fillId="6" borderId="58" xfId="0" applyFill="1" applyBorder="1" applyAlignment="1">
      <alignment horizontal="center" vertical="center"/>
    </xf>
    <xf numFmtId="0" fontId="0" fillId="6" borderId="30" xfId="0" applyFill="1" applyBorder="1" applyAlignment="1">
      <alignment horizontal="center" vertical="center"/>
    </xf>
    <xf numFmtId="0" fontId="0" fillId="6" borderId="32" xfId="0" applyFill="1" applyBorder="1" applyAlignment="1">
      <alignment horizontal="center" vertical="center"/>
    </xf>
    <xf numFmtId="0" fontId="0" fillId="6" borderId="59" xfId="0" applyFill="1" applyBorder="1" applyAlignment="1">
      <alignment vertical="center" wrapText="1"/>
    </xf>
    <xf numFmtId="0" fontId="0" fillId="6" borderId="61" xfId="0" applyFill="1" applyBorder="1" applyAlignment="1">
      <alignment vertical="center" wrapText="1"/>
    </xf>
    <xf numFmtId="0" fontId="0" fillId="6" borderId="63" xfId="0" applyFill="1" applyBorder="1" applyAlignment="1">
      <alignment vertical="center" wrapText="1"/>
    </xf>
    <xf numFmtId="0" fontId="0" fillId="6" borderId="54" xfId="0" applyFill="1" applyBorder="1" applyAlignment="1">
      <alignment vertical="center" wrapText="1"/>
    </xf>
    <xf numFmtId="0" fontId="0" fillId="6" borderId="9" xfId="0" applyFill="1" applyBorder="1" applyAlignment="1">
      <alignment vertical="center" wrapText="1"/>
    </xf>
    <xf numFmtId="0" fontId="0" fillId="6" borderId="62" xfId="0" applyFill="1" applyBorder="1" applyAlignment="1">
      <alignment horizontal="center" vertical="center" wrapText="1"/>
    </xf>
    <xf numFmtId="0" fontId="0" fillId="6" borderId="44" xfId="0" applyFill="1" applyBorder="1" applyAlignment="1">
      <alignment horizontal="center" vertical="center" wrapText="1"/>
    </xf>
    <xf numFmtId="0" fontId="10" fillId="7" borderId="23" xfId="4" applyFont="1" applyFill="1" applyBorder="1" applyAlignment="1">
      <alignment horizontal="center" vertical="center"/>
    </xf>
    <xf numFmtId="0" fontId="10" fillId="7" borderId="24" xfId="4" applyFont="1" applyFill="1" applyBorder="1" applyAlignment="1">
      <alignment horizontal="center" vertical="center"/>
    </xf>
    <xf numFmtId="0" fontId="10" fillId="7" borderId="25" xfId="4" applyFont="1" applyFill="1" applyBorder="1" applyAlignment="1">
      <alignment horizontal="center" vertical="center"/>
    </xf>
    <xf numFmtId="0" fontId="10" fillId="7" borderId="66" xfId="4" applyFont="1" applyFill="1" applyBorder="1" applyAlignment="1">
      <alignment horizontal="center" vertical="center"/>
    </xf>
    <xf numFmtId="0" fontId="10" fillId="7" borderId="30" xfId="4" applyFont="1" applyFill="1" applyBorder="1" applyAlignment="1">
      <alignment horizontal="center" vertical="center"/>
    </xf>
    <xf numFmtId="0" fontId="10" fillId="7" borderId="67" xfId="4" applyFont="1" applyFill="1" applyBorder="1" applyAlignment="1">
      <alignment horizontal="center" vertical="center"/>
    </xf>
    <xf numFmtId="0" fontId="10" fillId="7" borderId="33" xfId="4" applyFont="1" applyFill="1" applyBorder="1" applyAlignment="1">
      <alignment horizontal="center" vertical="center" wrapText="1"/>
    </xf>
    <xf numFmtId="0" fontId="10" fillId="7" borderId="39" xfId="4" applyFont="1" applyFill="1" applyBorder="1" applyAlignment="1">
      <alignment horizontal="center" vertical="center" wrapText="1"/>
    </xf>
    <xf numFmtId="0" fontId="10" fillId="0" borderId="10" xfId="0" applyFont="1" applyBorder="1" applyAlignment="1">
      <alignment horizontal="left" vertical="center" wrapText="1"/>
    </xf>
    <xf numFmtId="0" fontId="10" fillId="0" borderId="13" xfId="0" applyFont="1" applyBorder="1" applyAlignment="1">
      <alignment horizontal="left" vertical="center" wrapText="1"/>
    </xf>
    <xf numFmtId="0" fontId="10" fillId="0" borderId="9" xfId="0" applyFont="1" applyBorder="1" applyAlignment="1">
      <alignment horizontal="center"/>
    </xf>
    <xf numFmtId="0" fontId="12" fillId="0" borderId="9" xfId="0" applyFont="1" applyBorder="1" applyAlignment="1" applyProtection="1">
      <alignment horizontal="center"/>
      <protection locked="0"/>
    </xf>
    <xf numFmtId="0" fontId="12" fillId="0" borderId="6" xfId="0" applyFont="1" applyBorder="1" applyAlignment="1" applyProtection="1">
      <alignment horizontal="center"/>
      <protection locked="0"/>
    </xf>
    <xf numFmtId="0" fontId="12" fillId="0" borderId="7" xfId="0" applyFont="1" applyBorder="1" applyAlignment="1" applyProtection="1">
      <alignment horizontal="center"/>
      <protection locked="0"/>
    </xf>
    <xf numFmtId="0" fontId="12" fillId="0" borderId="8" xfId="0" applyFont="1" applyBorder="1" applyAlignment="1" applyProtection="1">
      <alignment horizontal="center"/>
      <protection locked="0"/>
    </xf>
    <xf numFmtId="0" fontId="12" fillId="0" borderId="5" xfId="0" applyFont="1" applyBorder="1" applyAlignment="1" applyProtection="1">
      <alignment horizontal="center"/>
      <protection locked="0"/>
    </xf>
    <xf numFmtId="0" fontId="12" fillId="0" borderId="4" xfId="0" applyFont="1" applyBorder="1" applyAlignment="1" applyProtection="1">
      <alignment horizontal="center"/>
      <protection locked="0"/>
    </xf>
    <xf numFmtId="0" fontId="12" fillId="0" borderId="9" xfId="0" applyFont="1" applyBorder="1" applyAlignment="1" applyProtection="1">
      <alignment horizontal="center" vertical="center" wrapText="1"/>
      <protection locked="0"/>
    </xf>
    <xf numFmtId="0" fontId="12" fillId="0" borderId="17" xfId="0" applyFont="1" applyBorder="1" applyAlignment="1" applyProtection="1">
      <alignment horizontal="center"/>
      <protection locked="0"/>
    </xf>
    <xf numFmtId="0" fontId="12" fillId="0" borderId="18" xfId="0" applyFont="1" applyBorder="1" applyAlignment="1" applyProtection="1">
      <alignment horizontal="center"/>
      <protection locked="0"/>
    </xf>
    <xf numFmtId="0" fontId="12" fillId="0" borderId="1" xfId="0" applyFont="1" applyBorder="1" applyAlignment="1" applyProtection="1">
      <alignment horizontal="center" vertical="center" wrapText="1"/>
      <protection locked="0"/>
    </xf>
    <xf numFmtId="0" fontId="12" fillId="0" borderId="2"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12" fillId="0" borderId="0" xfId="0" applyFont="1" applyAlignment="1" applyProtection="1">
      <alignment horizontal="center" vertical="center" wrapText="1"/>
      <protection locked="0"/>
    </xf>
    <xf numFmtId="0" fontId="12" fillId="0" borderId="19" xfId="0" applyFont="1" applyBorder="1" applyAlignment="1" applyProtection="1">
      <alignment horizontal="center" vertical="center" wrapText="1"/>
      <protection locked="0"/>
    </xf>
    <xf numFmtId="0" fontId="12" fillId="0" borderId="20" xfId="0" applyFont="1" applyBorder="1" applyAlignment="1" applyProtection="1">
      <alignment horizontal="center" vertical="center" wrapText="1"/>
      <protection locked="0"/>
    </xf>
    <xf numFmtId="0" fontId="12" fillId="0" borderId="9" xfId="0" applyFont="1" applyBorder="1" applyAlignment="1" applyProtection="1">
      <alignment horizontal="center" wrapText="1"/>
      <protection locked="0"/>
    </xf>
    <xf numFmtId="0" fontId="12" fillId="0" borderId="11" xfId="0" applyFont="1" applyBorder="1" applyAlignment="1" applyProtection="1">
      <alignment vertical="center" shrinkToFit="1"/>
      <protection locked="0"/>
    </xf>
    <xf numFmtId="0" fontId="12" fillId="0" borderId="12" xfId="0" applyFont="1" applyBorder="1" applyAlignment="1" applyProtection="1">
      <alignment vertical="center" shrinkToFit="1"/>
      <protection locked="0"/>
    </xf>
    <xf numFmtId="0" fontId="12" fillId="0" borderId="9" xfId="0" applyFont="1" applyBorder="1" applyAlignment="1" applyProtection="1">
      <alignment horizontal="left" vertical="center"/>
      <protection locked="0"/>
    </xf>
    <xf numFmtId="0" fontId="12" fillId="0" borderId="9" xfId="0" applyFont="1" applyBorder="1" applyAlignment="1" applyProtection="1">
      <alignment horizontal="left"/>
      <protection locked="0"/>
    </xf>
    <xf numFmtId="0" fontId="12" fillId="0" borderId="0" xfId="0" applyFont="1" applyAlignment="1" applyProtection="1">
      <alignment horizontal="right"/>
      <protection locked="0"/>
    </xf>
    <xf numFmtId="0" fontId="12" fillId="0" borderId="0" xfId="0" applyFont="1" applyAlignment="1" applyProtection="1">
      <alignment horizontal="center" vertical="center" wrapText="1" shrinkToFit="1"/>
      <protection locked="0"/>
    </xf>
    <xf numFmtId="0" fontId="12" fillId="0" borderId="9" xfId="0" applyFont="1" applyBorder="1" applyAlignment="1" applyProtection="1">
      <alignment horizontal="center" vertical="center" wrapText="1" shrinkToFit="1"/>
      <protection locked="0"/>
    </xf>
    <xf numFmtId="0" fontId="12" fillId="0" borderId="10" xfId="0" applyFont="1" applyBorder="1" applyAlignment="1" applyProtection="1">
      <alignment horizontal="center" vertical="center" wrapText="1" shrinkToFit="1"/>
      <protection locked="0"/>
    </xf>
    <xf numFmtId="0" fontId="12" fillId="0" borderId="13" xfId="0" applyFont="1" applyBorder="1" applyAlignment="1" applyProtection="1">
      <alignment horizontal="center" vertical="center" wrapText="1" shrinkToFit="1"/>
      <protection locked="0"/>
    </xf>
    <xf numFmtId="0" fontId="12" fillId="2" borderId="9" xfId="0" applyFont="1" applyFill="1" applyBorder="1" applyAlignment="1" applyProtection="1">
      <alignment vertical="center" shrinkToFit="1"/>
      <protection locked="0"/>
    </xf>
    <xf numFmtId="0" fontId="12" fillId="2" borderId="11" xfId="0" applyFont="1" applyFill="1" applyBorder="1" applyAlignment="1" applyProtection="1">
      <alignment vertical="center" shrinkToFit="1"/>
      <protection locked="0"/>
    </xf>
    <xf numFmtId="0" fontId="12" fillId="0" borderId="1"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12" fillId="0" borderId="5" xfId="0" applyFont="1" applyBorder="1" applyAlignment="1" applyProtection="1">
      <alignment horizontal="center" vertical="center"/>
      <protection locked="0"/>
    </xf>
    <xf numFmtId="0" fontId="0" fillId="0" borderId="0" xfId="0" applyAlignment="1" applyProtection="1">
      <alignment horizontal="right"/>
      <protection locked="0"/>
    </xf>
    <xf numFmtId="0" fontId="0" fillId="0" borderId="9" xfId="0" applyBorder="1" applyAlignment="1" applyProtection="1">
      <alignment vertical="center"/>
      <protection locked="0"/>
    </xf>
    <xf numFmtId="0" fontId="22" fillId="0" borderId="9" xfId="0" applyFont="1" applyBorder="1" applyAlignment="1" applyProtection="1">
      <alignment horizontal="left" vertical="center" wrapText="1"/>
      <protection locked="0"/>
    </xf>
    <xf numFmtId="0" fontId="0" fillId="0" borderId="9" xfId="0" applyBorder="1" applyAlignment="1" applyProtection="1">
      <alignment horizontal="left" vertical="center" wrapText="1"/>
      <protection locked="0"/>
    </xf>
    <xf numFmtId="0" fontId="5" fillId="0" borderId="0" xfId="0" applyFont="1" applyAlignment="1">
      <alignment vertical="center"/>
    </xf>
  </cellXfs>
  <cellStyles count="7">
    <cellStyle name="パーセント 2" xfId="5" xr:uid="{00000000-0005-0000-0000-000000000000}"/>
    <cellStyle name="桁区切り" xfId="3" builtinId="6"/>
    <cellStyle name="桁区切り 2" xfId="2" xr:uid="{00000000-0005-0000-0000-000002000000}"/>
    <cellStyle name="通貨" xfId="1" builtinId="7"/>
    <cellStyle name="標準" xfId="0" builtinId="0"/>
    <cellStyle name="標準 2" xfId="4" xr:uid="{00000000-0005-0000-0000-000005000000}"/>
    <cellStyle name="標準 2 2" xfId="6" xr:uid="{6297A946-5C6C-43E6-AFF5-3FBEEA5E54DE}"/>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57150</xdr:colOff>
      <xdr:row>10</xdr:row>
      <xdr:rowOff>9525</xdr:rowOff>
    </xdr:from>
    <xdr:to>
      <xdr:col>3</xdr:col>
      <xdr:colOff>885825</xdr:colOff>
      <xdr:row>11</xdr:row>
      <xdr:rowOff>161925</xdr:rowOff>
    </xdr:to>
    <xdr:sp macro="" textlink="">
      <xdr:nvSpPr>
        <xdr:cNvPr id="2" name="大かっこ 1">
          <a:extLst>
            <a:ext uri="{FF2B5EF4-FFF2-40B4-BE49-F238E27FC236}">
              <a16:creationId xmlns:a16="http://schemas.microsoft.com/office/drawing/2014/main" id="{1E31EE2D-A537-4676-B8C2-7F3C8B9BD9B6}"/>
            </a:ext>
          </a:extLst>
        </xdr:cNvPr>
        <xdr:cNvSpPr>
          <a:spLocks noChangeArrowheads="1"/>
        </xdr:cNvSpPr>
      </xdr:nvSpPr>
      <xdr:spPr bwMode="auto">
        <a:xfrm>
          <a:off x="2114550" y="1724025"/>
          <a:ext cx="628650" cy="3238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38100</xdr:colOff>
      <xdr:row>10</xdr:row>
      <xdr:rowOff>9525</xdr:rowOff>
    </xdr:from>
    <xdr:to>
      <xdr:col>7</xdr:col>
      <xdr:colOff>914400</xdr:colOff>
      <xdr:row>11</xdr:row>
      <xdr:rowOff>161925</xdr:rowOff>
    </xdr:to>
    <xdr:sp macro="" textlink="">
      <xdr:nvSpPr>
        <xdr:cNvPr id="3" name="大かっこ 2">
          <a:extLst>
            <a:ext uri="{FF2B5EF4-FFF2-40B4-BE49-F238E27FC236}">
              <a16:creationId xmlns:a16="http://schemas.microsoft.com/office/drawing/2014/main" id="{885E88B4-A274-46B6-9AC8-427AE3D967E9}"/>
            </a:ext>
          </a:extLst>
        </xdr:cNvPr>
        <xdr:cNvSpPr>
          <a:spLocks noChangeArrowheads="1"/>
        </xdr:cNvSpPr>
      </xdr:nvSpPr>
      <xdr:spPr bwMode="auto">
        <a:xfrm>
          <a:off x="4838700" y="1724025"/>
          <a:ext cx="647700" cy="3238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47625</xdr:colOff>
      <xdr:row>10</xdr:row>
      <xdr:rowOff>9525</xdr:rowOff>
    </xdr:from>
    <xdr:to>
      <xdr:col>8</xdr:col>
      <xdr:colOff>904875</xdr:colOff>
      <xdr:row>11</xdr:row>
      <xdr:rowOff>161925</xdr:rowOff>
    </xdr:to>
    <xdr:sp macro="" textlink="">
      <xdr:nvSpPr>
        <xdr:cNvPr id="4" name="大かっこ 3">
          <a:extLst>
            <a:ext uri="{FF2B5EF4-FFF2-40B4-BE49-F238E27FC236}">
              <a16:creationId xmlns:a16="http://schemas.microsoft.com/office/drawing/2014/main" id="{CEE64D3E-80E4-4CBB-B3C9-7797DD797BC1}"/>
            </a:ext>
          </a:extLst>
        </xdr:cNvPr>
        <xdr:cNvSpPr>
          <a:spLocks noChangeArrowheads="1"/>
        </xdr:cNvSpPr>
      </xdr:nvSpPr>
      <xdr:spPr bwMode="auto">
        <a:xfrm>
          <a:off x="5534025" y="1724025"/>
          <a:ext cx="638175" cy="3238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123825</xdr:colOff>
      <xdr:row>10</xdr:row>
      <xdr:rowOff>76200</xdr:rowOff>
    </xdr:from>
    <xdr:to>
      <xdr:col>9</xdr:col>
      <xdr:colOff>847725</xdr:colOff>
      <xdr:row>11</xdr:row>
      <xdr:rowOff>76200</xdr:rowOff>
    </xdr:to>
    <xdr:sp macro="" textlink="">
      <xdr:nvSpPr>
        <xdr:cNvPr id="5" name="大かっこ 4">
          <a:extLst>
            <a:ext uri="{FF2B5EF4-FFF2-40B4-BE49-F238E27FC236}">
              <a16:creationId xmlns:a16="http://schemas.microsoft.com/office/drawing/2014/main" id="{E92B8724-0503-4923-B644-C953961E40D0}"/>
            </a:ext>
          </a:extLst>
        </xdr:cNvPr>
        <xdr:cNvSpPr>
          <a:spLocks noChangeArrowheads="1"/>
        </xdr:cNvSpPr>
      </xdr:nvSpPr>
      <xdr:spPr bwMode="auto">
        <a:xfrm>
          <a:off x="6296025" y="1790700"/>
          <a:ext cx="561975" cy="1714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190500</xdr:colOff>
      <xdr:row>114</xdr:row>
      <xdr:rowOff>67235</xdr:rowOff>
    </xdr:from>
    <xdr:to>
      <xdr:col>8</xdr:col>
      <xdr:colOff>840441</xdr:colOff>
      <xdr:row>115</xdr:row>
      <xdr:rowOff>201706</xdr:rowOff>
    </xdr:to>
    <xdr:sp macro="" textlink="">
      <xdr:nvSpPr>
        <xdr:cNvPr id="2" name="右矢印 1">
          <a:extLst>
            <a:ext uri="{FF2B5EF4-FFF2-40B4-BE49-F238E27FC236}">
              <a16:creationId xmlns:a16="http://schemas.microsoft.com/office/drawing/2014/main" id="{9FD3F6D7-12AD-4D3A-AAA8-8397D67AB9F6}"/>
            </a:ext>
          </a:extLst>
        </xdr:cNvPr>
        <xdr:cNvSpPr/>
      </xdr:nvSpPr>
      <xdr:spPr>
        <a:xfrm>
          <a:off x="5676900" y="19612535"/>
          <a:ext cx="497541" cy="277346"/>
        </a:xfrm>
        <a:prstGeom prst="rightArrow">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F9F89-2E76-41E4-9F8D-B3BF30752D07}">
  <dimension ref="B1:BH46"/>
  <sheetViews>
    <sheetView showGridLines="0" tabSelected="1" view="pageBreakPreview" zoomScale="80" zoomScaleNormal="80" zoomScaleSheetLayoutView="80" workbookViewId="0">
      <selection activeCell="K14" sqref="K14"/>
    </sheetView>
  </sheetViews>
  <sheetFormatPr defaultRowHeight="13.5" x14ac:dyDescent="0.15"/>
  <cols>
    <col min="1" max="1" width="1.625" customWidth="1"/>
    <col min="2" max="2" width="9.625" customWidth="1"/>
    <col min="3" max="3" width="11.75" customWidth="1"/>
    <col min="4" max="4" width="12" customWidth="1"/>
    <col min="5" max="5" width="11.625" customWidth="1"/>
    <col min="6" max="6" width="11.25" customWidth="1"/>
    <col min="7" max="7" width="11.875" customWidth="1"/>
    <col min="8" max="8" width="12.625" customWidth="1"/>
    <col min="9" max="9" width="12.5" customWidth="1"/>
    <col min="10" max="10" width="11.875" customWidth="1"/>
    <col min="11" max="11" width="11.5" customWidth="1"/>
    <col min="12" max="12" width="11.375" customWidth="1"/>
    <col min="13" max="13" width="11.5" customWidth="1"/>
    <col min="14" max="14" width="3.75" customWidth="1"/>
    <col min="15" max="15" width="12.625" customWidth="1"/>
    <col min="16" max="36" width="13.125" customWidth="1"/>
    <col min="37" max="45" width="12.625" customWidth="1"/>
    <col min="242" max="242" width="1.625" customWidth="1"/>
    <col min="243" max="243" width="9.625" customWidth="1"/>
    <col min="244" max="244" width="11.75" customWidth="1"/>
    <col min="245" max="245" width="12" customWidth="1"/>
    <col min="246" max="246" width="11.625" customWidth="1"/>
    <col min="247" max="247" width="11.25" customWidth="1"/>
    <col min="248" max="248" width="11.875" customWidth="1"/>
    <col min="249" max="249" width="12.625" customWidth="1"/>
    <col min="250" max="250" width="12.5" customWidth="1"/>
    <col min="251" max="251" width="11.875" customWidth="1"/>
    <col min="252" max="252" width="11.5" customWidth="1"/>
    <col min="253" max="254" width="11.375" customWidth="1"/>
    <col min="255" max="255" width="3.75" customWidth="1"/>
    <col min="256" max="259" width="12.625" customWidth="1"/>
    <col min="498" max="498" width="1.625" customWidth="1"/>
    <col min="499" max="499" width="9.625" customWidth="1"/>
    <col min="500" max="500" width="11.75" customWidth="1"/>
    <col min="501" max="501" width="12" customWidth="1"/>
    <col min="502" max="502" width="11.625" customWidth="1"/>
    <col min="503" max="503" width="11.25" customWidth="1"/>
    <col min="504" max="504" width="11.875" customWidth="1"/>
    <col min="505" max="505" width="12.625" customWidth="1"/>
    <col min="506" max="506" width="12.5" customWidth="1"/>
    <col min="507" max="507" width="11.875" customWidth="1"/>
    <col min="508" max="508" width="11.5" customWidth="1"/>
    <col min="509" max="510" width="11.375" customWidth="1"/>
    <col min="511" max="511" width="3.75" customWidth="1"/>
    <col min="512" max="515" width="12.625" customWidth="1"/>
    <col min="754" max="754" width="1.625" customWidth="1"/>
    <col min="755" max="755" width="9.625" customWidth="1"/>
    <col min="756" max="756" width="11.75" customWidth="1"/>
    <col min="757" max="757" width="12" customWidth="1"/>
    <col min="758" max="758" width="11.625" customWidth="1"/>
    <col min="759" max="759" width="11.25" customWidth="1"/>
    <col min="760" max="760" width="11.875" customWidth="1"/>
    <col min="761" max="761" width="12.625" customWidth="1"/>
    <col min="762" max="762" width="12.5" customWidth="1"/>
    <col min="763" max="763" width="11.875" customWidth="1"/>
    <col min="764" max="764" width="11.5" customWidth="1"/>
    <col min="765" max="766" width="11.375" customWidth="1"/>
    <col min="767" max="767" width="3.75" customWidth="1"/>
    <col min="768" max="771" width="12.625" customWidth="1"/>
    <col min="1010" max="1010" width="1.625" customWidth="1"/>
    <col min="1011" max="1011" width="9.625" customWidth="1"/>
    <col min="1012" max="1012" width="11.75" customWidth="1"/>
    <col min="1013" max="1013" width="12" customWidth="1"/>
    <col min="1014" max="1014" width="11.625" customWidth="1"/>
    <col min="1015" max="1015" width="11.25" customWidth="1"/>
    <col min="1016" max="1016" width="11.875" customWidth="1"/>
    <col min="1017" max="1017" width="12.625" customWidth="1"/>
    <col min="1018" max="1018" width="12.5" customWidth="1"/>
    <col min="1019" max="1019" width="11.875" customWidth="1"/>
    <col min="1020" max="1020" width="11.5" customWidth="1"/>
    <col min="1021" max="1022" width="11.375" customWidth="1"/>
    <col min="1023" max="1023" width="3.75" customWidth="1"/>
    <col min="1024" max="1027" width="12.625" customWidth="1"/>
    <col min="1266" max="1266" width="1.625" customWidth="1"/>
    <col min="1267" max="1267" width="9.625" customWidth="1"/>
    <col min="1268" max="1268" width="11.75" customWidth="1"/>
    <col min="1269" max="1269" width="12" customWidth="1"/>
    <col min="1270" max="1270" width="11.625" customWidth="1"/>
    <col min="1271" max="1271" width="11.25" customWidth="1"/>
    <col min="1272" max="1272" width="11.875" customWidth="1"/>
    <col min="1273" max="1273" width="12.625" customWidth="1"/>
    <col min="1274" max="1274" width="12.5" customWidth="1"/>
    <col min="1275" max="1275" width="11.875" customWidth="1"/>
    <col min="1276" max="1276" width="11.5" customWidth="1"/>
    <col min="1277" max="1278" width="11.375" customWidth="1"/>
    <col min="1279" max="1279" width="3.75" customWidth="1"/>
    <col min="1280" max="1283" width="12.625" customWidth="1"/>
    <col min="1522" max="1522" width="1.625" customWidth="1"/>
    <col min="1523" max="1523" width="9.625" customWidth="1"/>
    <col min="1524" max="1524" width="11.75" customWidth="1"/>
    <col min="1525" max="1525" width="12" customWidth="1"/>
    <col min="1526" max="1526" width="11.625" customWidth="1"/>
    <col min="1527" max="1527" width="11.25" customWidth="1"/>
    <col min="1528" max="1528" width="11.875" customWidth="1"/>
    <col min="1529" max="1529" width="12.625" customWidth="1"/>
    <col min="1530" max="1530" width="12.5" customWidth="1"/>
    <col min="1531" max="1531" width="11.875" customWidth="1"/>
    <col min="1532" max="1532" width="11.5" customWidth="1"/>
    <col min="1533" max="1534" width="11.375" customWidth="1"/>
    <col min="1535" max="1535" width="3.75" customWidth="1"/>
    <col min="1536" max="1539" width="12.625" customWidth="1"/>
    <col min="1778" max="1778" width="1.625" customWidth="1"/>
    <col min="1779" max="1779" width="9.625" customWidth="1"/>
    <col min="1780" max="1780" width="11.75" customWidth="1"/>
    <col min="1781" max="1781" width="12" customWidth="1"/>
    <col min="1782" max="1782" width="11.625" customWidth="1"/>
    <col min="1783" max="1783" width="11.25" customWidth="1"/>
    <col min="1784" max="1784" width="11.875" customWidth="1"/>
    <col min="1785" max="1785" width="12.625" customWidth="1"/>
    <col min="1786" max="1786" width="12.5" customWidth="1"/>
    <col min="1787" max="1787" width="11.875" customWidth="1"/>
    <col min="1788" max="1788" width="11.5" customWidth="1"/>
    <col min="1789" max="1790" width="11.375" customWidth="1"/>
    <col min="1791" max="1791" width="3.75" customWidth="1"/>
    <col min="1792" max="1795" width="12.625" customWidth="1"/>
    <col min="2034" max="2034" width="1.625" customWidth="1"/>
    <col min="2035" max="2035" width="9.625" customWidth="1"/>
    <col min="2036" max="2036" width="11.75" customWidth="1"/>
    <col min="2037" max="2037" width="12" customWidth="1"/>
    <col min="2038" max="2038" width="11.625" customWidth="1"/>
    <col min="2039" max="2039" width="11.25" customWidth="1"/>
    <col min="2040" max="2040" width="11.875" customWidth="1"/>
    <col min="2041" max="2041" width="12.625" customWidth="1"/>
    <col min="2042" max="2042" width="12.5" customWidth="1"/>
    <col min="2043" max="2043" width="11.875" customWidth="1"/>
    <col min="2044" max="2044" width="11.5" customWidth="1"/>
    <col min="2045" max="2046" width="11.375" customWidth="1"/>
    <col min="2047" max="2047" width="3.75" customWidth="1"/>
    <col min="2048" max="2051" width="12.625" customWidth="1"/>
    <col min="2290" max="2290" width="1.625" customWidth="1"/>
    <col min="2291" max="2291" width="9.625" customWidth="1"/>
    <col min="2292" max="2292" width="11.75" customWidth="1"/>
    <col min="2293" max="2293" width="12" customWidth="1"/>
    <col min="2294" max="2294" width="11.625" customWidth="1"/>
    <col min="2295" max="2295" width="11.25" customWidth="1"/>
    <col min="2296" max="2296" width="11.875" customWidth="1"/>
    <col min="2297" max="2297" width="12.625" customWidth="1"/>
    <col min="2298" max="2298" width="12.5" customWidth="1"/>
    <col min="2299" max="2299" width="11.875" customWidth="1"/>
    <col min="2300" max="2300" width="11.5" customWidth="1"/>
    <col min="2301" max="2302" width="11.375" customWidth="1"/>
    <col min="2303" max="2303" width="3.75" customWidth="1"/>
    <col min="2304" max="2307" width="12.625" customWidth="1"/>
    <col min="2546" max="2546" width="1.625" customWidth="1"/>
    <col min="2547" max="2547" width="9.625" customWidth="1"/>
    <col min="2548" max="2548" width="11.75" customWidth="1"/>
    <col min="2549" max="2549" width="12" customWidth="1"/>
    <col min="2550" max="2550" width="11.625" customWidth="1"/>
    <col min="2551" max="2551" width="11.25" customWidth="1"/>
    <col min="2552" max="2552" width="11.875" customWidth="1"/>
    <col min="2553" max="2553" width="12.625" customWidth="1"/>
    <col min="2554" max="2554" width="12.5" customWidth="1"/>
    <col min="2555" max="2555" width="11.875" customWidth="1"/>
    <col min="2556" max="2556" width="11.5" customWidth="1"/>
    <col min="2557" max="2558" width="11.375" customWidth="1"/>
    <col min="2559" max="2559" width="3.75" customWidth="1"/>
    <col min="2560" max="2563" width="12.625" customWidth="1"/>
    <col min="2802" max="2802" width="1.625" customWidth="1"/>
    <col min="2803" max="2803" width="9.625" customWidth="1"/>
    <col min="2804" max="2804" width="11.75" customWidth="1"/>
    <col min="2805" max="2805" width="12" customWidth="1"/>
    <col min="2806" max="2806" width="11.625" customWidth="1"/>
    <col min="2807" max="2807" width="11.25" customWidth="1"/>
    <col min="2808" max="2808" width="11.875" customWidth="1"/>
    <col min="2809" max="2809" width="12.625" customWidth="1"/>
    <col min="2810" max="2810" width="12.5" customWidth="1"/>
    <col min="2811" max="2811" width="11.875" customWidth="1"/>
    <col min="2812" max="2812" width="11.5" customWidth="1"/>
    <col min="2813" max="2814" width="11.375" customWidth="1"/>
    <col min="2815" max="2815" width="3.75" customWidth="1"/>
    <col min="2816" max="2819" width="12.625" customWidth="1"/>
    <col min="3058" max="3058" width="1.625" customWidth="1"/>
    <col min="3059" max="3059" width="9.625" customWidth="1"/>
    <col min="3060" max="3060" width="11.75" customWidth="1"/>
    <col min="3061" max="3061" width="12" customWidth="1"/>
    <col min="3062" max="3062" width="11.625" customWidth="1"/>
    <col min="3063" max="3063" width="11.25" customWidth="1"/>
    <col min="3064" max="3064" width="11.875" customWidth="1"/>
    <col min="3065" max="3065" width="12.625" customWidth="1"/>
    <col min="3066" max="3066" width="12.5" customWidth="1"/>
    <col min="3067" max="3067" width="11.875" customWidth="1"/>
    <col min="3068" max="3068" width="11.5" customWidth="1"/>
    <col min="3069" max="3070" width="11.375" customWidth="1"/>
    <col min="3071" max="3071" width="3.75" customWidth="1"/>
    <col min="3072" max="3075" width="12.625" customWidth="1"/>
    <col min="3314" max="3314" width="1.625" customWidth="1"/>
    <col min="3315" max="3315" width="9.625" customWidth="1"/>
    <col min="3316" max="3316" width="11.75" customWidth="1"/>
    <col min="3317" max="3317" width="12" customWidth="1"/>
    <col min="3318" max="3318" width="11.625" customWidth="1"/>
    <col min="3319" max="3319" width="11.25" customWidth="1"/>
    <col min="3320" max="3320" width="11.875" customWidth="1"/>
    <col min="3321" max="3321" width="12.625" customWidth="1"/>
    <col min="3322" max="3322" width="12.5" customWidth="1"/>
    <col min="3323" max="3323" width="11.875" customWidth="1"/>
    <col min="3324" max="3324" width="11.5" customWidth="1"/>
    <col min="3325" max="3326" width="11.375" customWidth="1"/>
    <col min="3327" max="3327" width="3.75" customWidth="1"/>
    <col min="3328" max="3331" width="12.625" customWidth="1"/>
    <col min="3570" max="3570" width="1.625" customWidth="1"/>
    <col min="3571" max="3571" width="9.625" customWidth="1"/>
    <col min="3572" max="3572" width="11.75" customWidth="1"/>
    <col min="3573" max="3573" width="12" customWidth="1"/>
    <col min="3574" max="3574" width="11.625" customWidth="1"/>
    <col min="3575" max="3575" width="11.25" customWidth="1"/>
    <col min="3576" max="3576" width="11.875" customWidth="1"/>
    <col min="3577" max="3577" width="12.625" customWidth="1"/>
    <col min="3578" max="3578" width="12.5" customWidth="1"/>
    <col min="3579" max="3579" width="11.875" customWidth="1"/>
    <col min="3580" max="3580" width="11.5" customWidth="1"/>
    <col min="3581" max="3582" width="11.375" customWidth="1"/>
    <col min="3583" max="3583" width="3.75" customWidth="1"/>
    <col min="3584" max="3587" width="12.625" customWidth="1"/>
    <col min="3826" max="3826" width="1.625" customWidth="1"/>
    <col min="3827" max="3827" width="9.625" customWidth="1"/>
    <col min="3828" max="3828" width="11.75" customWidth="1"/>
    <col min="3829" max="3829" width="12" customWidth="1"/>
    <col min="3830" max="3830" width="11.625" customWidth="1"/>
    <col min="3831" max="3831" width="11.25" customWidth="1"/>
    <col min="3832" max="3832" width="11.875" customWidth="1"/>
    <col min="3833" max="3833" width="12.625" customWidth="1"/>
    <col min="3834" max="3834" width="12.5" customWidth="1"/>
    <col min="3835" max="3835" width="11.875" customWidth="1"/>
    <col min="3836" max="3836" width="11.5" customWidth="1"/>
    <col min="3837" max="3838" width="11.375" customWidth="1"/>
    <col min="3839" max="3839" width="3.75" customWidth="1"/>
    <col min="3840" max="3843" width="12.625" customWidth="1"/>
    <col min="4082" max="4082" width="1.625" customWidth="1"/>
    <col min="4083" max="4083" width="9.625" customWidth="1"/>
    <col min="4084" max="4084" width="11.75" customWidth="1"/>
    <col min="4085" max="4085" width="12" customWidth="1"/>
    <col min="4086" max="4086" width="11.625" customWidth="1"/>
    <col min="4087" max="4087" width="11.25" customWidth="1"/>
    <col min="4088" max="4088" width="11.875" customWidth="1"/>
    <col min="4089" max="4089" width="12.625" customWidth="1"/>
    <col min="4090" max="4090" width="12.5" customWidth="1"/>
    <col min="4091" max="4091" width="11.875" customWidth="1"/>
    <col min="4092" max="4092" width="11.5" customWidth="1"/>
    <col min="4093" max="4094" width="11.375" customWidth="1"/>
    <col min="4095" max="4095" width="3.75" customWidth="1"/>
    <col min="4096" max="4099" width="12.625" customWidth="1"/>
    <col min="4338" max="4338" width="1.625" customWidth="1"/>
    <col min="4339" max="4339" width="9.625" customWidth="1"/>
    <col min="4340" max="4340" width="11.75" customWidth="1"/>
    <col min="4341" max="4341" width="12" customWidth="1"/>
    <col min="4342" max="4342" width="11.625" customWidth="1"/>
    <col min="4343" max="4343" width="11.25" customWidth="1"/>
    <col min="4344" max="4344" width="11.875" customWidth="1"/>
    <col min="4345" max="4345" width="12.625" customWidth="1"/>
    <col min="4346" max="4346" width="12.5" customWidth="1"/>
    <col min="4347" max="4347" width="11.875" customWidth="1"/>
    <col min="4348" max="4348" width="11.5" customWidth="1"/>
    <col min="4349" max="4350" width="11.375" customWidth="1"/>
    <col min="4351" max="4351" width="3.75" customWidth="1"/>
    <col min="4352" max="4355" width="12.625" customWidth="1"/>
    <col min="4594" max="4594" width="1.625" customWidth="1"/>
    <col min="4595" max="4595" width="9.625" customWidth="1"/>
    <col min="4596" max="4596" width="11.75" customWidth="1"/>
    <col min="4597" max="4597" width="12" customWidth="1"/>
    <col min="4598" max="4598" width="11.625" customWidth="1"/>
    <col min="4599" max="4599" width="11.25" customWidth="1"/>
    <col min="4600" max="4600" width="11.875" customWidth="1"/>
    <col min="4601" max="4601" width="12.625" customWidth="1"/>
    <col min="4602" max="4602" width="12.5" customWidth="1"/>
    <col min="4603" max="4603" width="11.875" customWidth="1"/>
    <col min="4604" max="4604" width="11.5" customWidth="1"/>
    <col min="4605" max="4606" width="11.375" customWidth="1"/>
    <col min="4607" max="4607" width="3.75" customWidth="1"/>
    <col min="4608" max="4611" width="12.625" customWidth="1"/>
    <col min="4850" max="4850" width="1.625" customWidth="1"/>
    <col min="4851" max="4851" width="9.625" customWidth="1"/>
    <col min="4852" max="4852" width="11.75" customWidth="1"/>
    <col min="4853" max="4853" width="12" customWidth="1"/>
    <col min="4854" max="4854" width="11.625" customWidth="1"/>
    <col min="4855" max="4855" width="11.25" customWidth="1"/>
    <col min="4856" max="4856" width="11.875" customWidth="1"/>
    <col min="4857" max="4857" width="12.625" customWidth="1"/>
    <col min="4858" max="4858" width="12.5" customWidth="1"/>
    <col min="4859" max="4859" width="11.875" customWidth="1"/>
    <col min="4860" max="4860" width="11.5" customWidth="1"/>
    <col min="4861" max="4862" width="11.375" customWidth="1"/>
    <col min="4863" max="4863" width="3.75" customWidth="1"/>
    <col min="4864" max="4867" width="12.625" customWidth="1"/>
    <col min="5106" max="5106" width="1.625" customWidth="1"/>
    <col min="5107" max="5107" width="9.625" customWidth="1"/>
    <col min="5108" max="5108" width="11.75" customWidth="1"/>
    <col min="5109" max="5109" width="12" customWidth="1"/>
    <col min="5110" max="5110" width="11.625" customWidth="1"/>
    <col min="5111" max="5111" width="11.25" customWidth="1"/>
    <col min="5112" max="5112" width="11.875" customWidth="1"/>
    <col min="5113" max="5113" width="12.625" customWidth="1"/>
    <col min="5114" max="5114" width="12.5" customWidth="1"/>
    <col min="5115" max="5115" width="11.875" customWidth="1"/>
    <col min="5116" max="5116" width="11.5" customWidth="1"/>
    <col min="5117" max="5118" width="11.375" customWidth="1"/>
    <col min="5119" max="5119" width="3.75" customWidth="1"/>
    <col min="5120" max="5123" width="12.625" customWidth="1"/>
    <col min="5362" max="5362" width="1.625" customWidth="1"/>
    <col min="5363" max="5363" width="9.625" customWidth="1"/>
    <col min="5364" max="5364" width="11.75" customWidth="1"/>
    <col min="5365" max="5365" width="12" customWidth="1"/>
    <col min="5366" max="5366" width="11.625" customWidth="1"/>
    <col min="5367" max="5367" width="11.25" customWidth="1"/>
    <col min="5368" max="5368" width="11.875" customWidth="1"/>
    <col min="5369" max="5369" width="12.625" customWidth="1"/>
    <col min="5370" max="5370" width="12.5" customWidth="1"/>
    <col min="5371" max="5371" width="11.875" customWidth="1"/>
    <col min="5372" max="5372" width="11.5" customWidth="1"/>
    <col min="5373" max="5374" width="11.375" customWidth="1"/>
    <col min="5375" max="5375" width="3.75" customWidth="1"/>
    <col min="5376" max="5379" width="12.625" customWidth="1"/>
    <col min="5618" max="5618" width="1.625" customWidth="1"/>
    <col min="5619" max="5619" width="9.625" customWidth="1"/>
    <col min="5620" max="5620" width="11.75" customWidth="1"/>
    <col min="5621" max="5621" width="12" customWidth="1"/>
    <col min="5622" max="5622" width="11.625" customWidth="1"/>
    <col min="5623" max="5623" width="11.25" customWidth="1"/>
    <col min="5624" max="5624" width="11.875" customWidth="1"/>
    <col min="5625" max="5625" width="12.625" customWidth="1"/>
    <col min="5626" max="5626" width="12.5" customWidth="1"/>
    <col min="5627" max="5627" width="11.875" customWidth="1"/>
    <col min="5628" max="5628" width="11.5" customWidth="1"/>
    <col min="5629" max="5630" width="11.375" customWidth="1"/>
    <col min="5631" max="5631" width="3.75" customWidth="1"/>
    <col min="5632" max="5635" width="12.625" customWidth="1"/>
    <col min="5874" max="5874" width="1.625" customWidth="1"/>
    <col min="5875" max="5875" width="9.625" customWidth="1"/>
    <col min="5876" max="5876" width="11.75" customWidth="1"/>
    <col min="5877" max="5877" width="12" customWidth="1"/>
    <col min="5878" max="5878" width="11.625" customWidth="1"/>
    <col min="5879" max="5879" width="11.25" customWidth="1"/>
    <col min="5880" max="5880" width="11.875" customWidth="1"/>
    <col min="5881" max="5881" width="12.625" customWidth="1"/>
    <col min="5882" max="5882" width="12.5" customWidth="1"/>
    <col min="5883" max="5883" width="11.875" customWidth="1"/>
    <col min="5884" max="5884" width="11.5" customWidth="1"/>
    <col min="5885" max="5886" width="11.375" customWidth="1"/>
    <col min="5887" max="5887" width="3.75" customWidth="1"/>
    <col min="5888" max="5891" width="12.625" customWidth="1"/>
    <col min="6130" max="6130" width="1.625" customWidth="1"/>
    <col min="6131" max="6131" width="9.625" customWidth="1"/>
    <col min="6132" max="6132" width="11.75" customWidth="1"/>
    <col min="6133" max="6133" width="12" customWidth="1"/>
    <col min="6134" max="6134" width="11.625" customWidth="1"/>
    <col min="6135" max="6135" width="11.25" customWidth="1"/>
    <col min="6136" max="6136" width="11.875" customWidth="1"/>
    <col min="6137" max="6137" width="12.625" customWidth="1"/>
    <col min="6138" max="6138" width="12.5" customWidth="1"/>
    <col min="6139" max="6139" width="11.875" customWidth="1"/>
    <col min="6140" max="6140" width="11.5" customWidth="1"/>
    <col min="6141" max="6142" width="11.375" customWidth="1"/>
    <col min="6143" max="6143" width="3.75" customWidth="1"/>
    <col min="6144" max="6147" width="12.625" customWidth="1"/>
    <col min="6386" max="6386" width="1.625" customWidth="1"/>
    <col min="6387" max="6387" width="9.625" customWidth="1"/>
    <col min="6388" max="6388" width="11.75" customWidth="1"/>
    <col min="6389" max="6389" width="12" customWidth="1"/>
    <col min="6390" max="6390" width="11.625" customWidth="1"/>
    <col min="6391" max="6391" width="11.25" customWidth="1"/>
    <col min="6392" max="6392" width="11.875" customWidth="1"/>
    <col min="6393" max="6393" width="12.625" customWidth="1"/>
    <col min="6394" max="6394" width="12.5" customWidth="1"/>
    <col min="6395" max="6395" width="11.875" customWidth="1"/>
    <col min="6396" max="6396" width="11.5" customWidth="1"/>
    <col min="6397" max="6398" width="11.375" customWidth="1"/>
    <col min="6399" max="6399" width="3.75" customWidth="1"/>
    <col min="6400" max="6403" width="12.625" customWidth="1"/>
    <col min="6642" max="6642" width="1.625" customWidth="1"/>
    <col min="6643" max="6643" width="9.625" customWidth="1"/>
    <col min="6644" max="6644" width="11.75" customWidth="1"/>
    <col min="6645" max="6645" width="12" customWidth="1"/>
    <col min="6646" max="6646" width="11.625" customWidth="1"/>
    <col min="6647" max="6647" width="11.25" customWidth="1"/>
    <col min="6648" max="6648" width="11.875" customWidth="1"/>
    <col min="6649" max="6649" width="12.625" customWidth="1"/>
    <col min="6650" max="6650" width="12.5" customWidth="1"/>
    <col min="6651" max="6651" width="11.875" customWidth="1"/>
    <col min="6652" max="6652" width="11.5" customWidth="1"/>
    <col min="6653" max="6654" width="11.375" customWidth="1"/>
    <col min="6655" max="6655" width="3.75" customWidth="1"/>
    <col min="6656" max="6659" width="12.625" customWidth="1"/>
    <col min="6898" max="6898" width="1.625" customWidth="1"/>
    <col min="6899" max="6899" width="9.625" customWidth="1"/>
    <col min="6900" max="6900" width="11.75" customWidth="1"/>
    <col min="6901" max="6901" width="12" customWidth="1"/>
    <col min="6902" max="6902" width="11.625" customWidth="1"/>
    <col min="6903" max="6903" width="11.25" customWidth="1"/>
    <col min="6904" max="6904" width="11.875" customWidth="1"/>
    <col min="6905" max="6905" width="12.625" customWidth="1"/>
    <col min="6906" max="6906" width="12.5" customWidth="1"/>
    <col min="6907" max="6907" width="11.875" customWidth="1"/>
    <col min="6908" max="6908" width="11.5" customWidth="1"/>
    <col min="6909" max="6910" width="11.375" customWidth="1"/>
    <col min="6911" max="6911" width="3.75" customWidth="1"/>
    <col min="6912" max="6915" width="12.625" customWidth="1"/>
    <col min="7154" max="7154" width="1.625" customWidth="1"/>
    <col min="7155" max="7155" width="9.625" customWidth="1"/>
    <col min="7156" max="7156" width="11.75" customWidth="1"/>
    <col min="7157" max="7157" width="12" customWidth="1"/>
    <col min="7158" max="7158" width="11.625" customWidth="1"/>
    <col min="7159" max="7159" width="11.25" customWidth="1"/>
    <col min="7160" max="7160" width="11.875" customWidth="1"/>
    <col min="7161" max="7161" width="12.625" customWidth="1"/>
    <col min="7162" max="7162" width="12.5" customWidth="1"/>
    <col min="7163" max="7163" width="11.875" customWidth="1"/>
    <col min="7164" max="7164" width="11.5" customWidth="1"/>
    <col min="7165" max="7166" width="11.375" customWidth="1"/>
    <col min="7167" max="7167" width="3.75" customWidth="1"/>
    <col min="7168" max="7171" width="12.625" customWidth="1"/>
    <col min="7410" max="7410" width="1.625" customWidth="1"/>
    <col min="7411" max="7411" width="9.625" customWidth="1"/>
    <col min="7412" max="7412" width="11.75" customWidth="1"/>
    <col min="7413" max="7413" width="12" customWidth="1"/>
    <col min="7414" max="7414" width="11.625" customWidth="1"/>
    <col min="7415" max="7415" width="11.25" customWidth="1"/>
    <col min="7416" max="7416" width="11.875" customWidth="1"/>
    <col min="7417" max="7417" width="12.625" customWidth="1"/>
    <col min="7418" max="7418" width="12.5" customWidth="1"/>
    <col min="7419" max="7419" width="11.875" customWidth="1"/>
    <col min="7420" max="7420" width="11.5" customWidth="1"/>
    <col min="7421" max="7422" width="11.375" customWidth="1"/>
    <col min="7423" max="7423" width="3.75" customWidth="1"/>
    <col min="7424" max="7427" width="12.625" customWidth="1"/>
    <col min="7666" max="7666" width="1.625" customWidth="1"/>
    <col min="7667" max="7667" width="9.625" customWidth="1"/>
    <col min="7668" max="7668" width="11.75" customWidth="1"/>
    <col min="7669" max="7669" width="12" customWidth="1"/>
    <col min="7670" max="7670" width="11.625" customWidth="1"/>
    <col min="7671" max="7671" width="11.25" customWidth="1"/>
    <col min="7672" max="7672" width="11.875" customWidth="1"/>
    <col min="7673" max="7673" width="12.625" customWidth="1"/>
    <col min="7674" max="7674" width="12.5" customWidth="1"/>
    <col min="7675" max="7675" width="11.875" customWidth="1"/>
    <col min="7676" max="7676" width="11.5" customWidth="1"/>
    <col min="7677" max="7678" width="11.375" customWidth="1"/>
    <col min="7679" max="7679" width="3.75" customWidth="1"/>
    <col min="7680" max="7683" width="12.625" customWidth="1"/>
    <col min="7922" max="7922" width="1.625" customWidth="1"/>
    <col min="7923" max="7923" width="9.625" customWidth="1"/>
    <col min="7924" max="7924" width="11.75" customWidth="1"/>
    <col min="7925" max="7925" width="12" customWidth="1"/>
    <col min="7926" max="7926" width="11.625" customWidth="1"/>
    <col min="7927" max="7927" width="11.25" customWidth="1"/>
    <col min="7928" max="7928" width="11.875" customWidth="1"/>
    <col min="7929" max="7929" width="12.625" customWidth="1"/>
    <col min="7930" max="7930" width="12.5" customWidth="1"/>
    <col min="7931" max="7931" width="11.875" customWidth="1"/>
    <col min="7932" max="7932" width="11.5" customWidth="1"/>
    <col min="7933" max="7934" width="11.375" customWidth="1"/>
    <col min="7935" max="7935" width="3.75" customWidth="1"/>
    <col min="7936" max="7939" width="12.625" customWidth="1"/>
    <col min="8178" max="8178" width="1.625" customWidth="1"/>
    <col min="8179" max="8179" width="9.625" customWidth="1"/>
    <col min="8180" max="8180" width="11.75" customWidth="1"/>
    <col min="8181" max="8181" width="12" customWidth="1"/>
    <col min="8182" max="8182" width="11.625" customWidth="1"/>
    <col min="8183" max="8183" width="11.25" customWidth="1"/>
    <col min="8184" max="8184" width="11.875" customWidth="1"/>
    <col min="8185" max="8185" width="12.625" customWidth="1"/>
    <col min="8186" max="8186" width="12.5" customWidth="1"/>
    <col min="8187" max="8187" width="11.875" customWidth="1"/>
    <col min="8188" max="8188" width="11.5" customWidth="1"/>
    <col min="8189" max="8190" width="11.375" customWidth="1"/>
    <col min="8191" max="8191" width="3.75" customWidth="1"/>
    <col min="8192" max="8195" width="12.625" customWidth="1"/>
    <col min="8434" max="8434" width="1.625" customWidth="1"/>
    <col min="8435" max="8435" width="9.625" customWidth="1"/>
    <col min="8436" max="8436" width="11.75" customWidth="1"/>
    <col min="8437" max="8437" width="12" customWidth="1"/>
    <col min="8438" max="8438" width="11.625" customWidth="1"/>
    <col min="8439" max="8439" width="11.25" customWidth="1"/>
    <col min="8440" max="8440" width="11.875" customWidth="1"/>
    <col min="8441" max="8441" width="12.625" customWidth="1"/>
    <col min="8442" max="8442" width="12.5" customWidth="1"/>
    <col min="8443" max="8443" width="11.875" customWidth="1"/>
    <col min="8444" max="8444" width="11.5" customWidth="1"/>
    <col min="8445" max="8446" width="11.375" customWidth="1"/>
    <col min="8447" max="8447" width="3.75" customWidth="1"/>
    <col min="8448" max="8451" width="12.625" customWidth="1"/>
    <col min="8690" max="8690" width="1.625" customWidth="1"/>
    <col min="8691" max="8691" width="9.625" customWidth="1"/>
    <col min="8692" max="8692" width="11.75" customWidth="1"/>
    <col min="8693" max="8693" width="12" customWidth="1"/>
    <col min="8694" max="8694" width="11.625" customWidth="1"/>
    <col min="8695" max="8695" width="11.25" customWidth="1"/>
    <col min="8696" max="8696" width="11.875" customWidth="1"/>
    <col min="8697" max="8697" width="12.625" customWidth="1"/>
    <col min="8698" max="8698" width="12.5" customWidth="1"/>
    <col min="8699" max="8699" width="11.875" customWidth="1"/>
    <col min="8700" max="8700" width="11.5" customWidth="1"/>
    <col min="8701" max="8702" width="11.375" customWidth="1"/>
    <col min="8703" max="8703" width="3.75" customWidth="1"/>
    <col min="8704" max="8707" width="12.625" customWidth="1"/>
    <col min="8946" max="8946" width="1.625" customWidth="1"/>
    <col min="8947" max="8947" width="9.625" customWidth="1"/>
    <col min="8948" max="8948" width="11.75" customWidth="1"/>
    <col min="8949" max="8949" width="12" customWidth="1"/>
    <col min="8950" max="8950" width="11.625" customWidth="1"/>
    <col min="8951" max="8951" width="11.25" customWidth="1"/>
    <col min="8952" max="8952" width="11.875" customWidth="1"/>
    <col min="8953" max="8953" width="12.625" customWidth="1"/>
    <col min="8954" max="8954" width="12.5" customWidth="1"/>
    <col min="8955" max="8955" width="11.875" customWidth="1"/>
    <col min="8956" max="8956" width="11.5" customWidth="1"/>
    <col min="8957" max="8958" width="11.375" customWidth="1"/>
    <col min="8959" max="8959" width="3.75" customWidth="1"/>
    <col min="8960" max="8963" width="12.625" customWidth="1"/>
    <col min="9202" max="9202" width="1.625" customWidth="1"/>
    <col min="9203" max="9203" width="9.625" customWidth="1"/>
    <col min="9204" max="9204" width="11.75" customWidth="1"/>
    <col min="9205" max="9205" width="12" customWidth="1"/>
    <col min="9206" max="9206" width="11.625" customWidth="1"/>
    <col min="9207" max="9207" width="11.25" customWidth="1"/>
    <col min="9208" max="9208" width="11.875" customWidth="1"/>
    <col min="9209" max="9209" width="12.625" customWidth="1"/>
    <col min="9210" max="9210" width="12.5" customWidth="1"/>
    <col min="9211" max="9211" width="11.875" customWidth="1"/>
    <col min="9212" max="9212" width="11.5" customWidth="1"/>
    <col min="9213" max="9214" width="11.375" customWidth="1"/>
    <col min="9215" max="9215" width="3.75" customWidth="1"/>
    <col min="9216" max="9219" width="12.625" customWidth="1"/>
    <col min="9458" max="9458" width="1.625" customWidth="1"/>
    <col min="9459" max="9459" width="9.625" customWidth="1"/>
    <col min="9460" max="9460" width="11.75" customWidth="1"/>
    <col min="9461" max="9461" width="12" customWidth="1"/>
    <col min="9462" max="9462" width="11.625" customWidth="1"/>
    <col min="9463" max="9463" width="11.25" customWidth="1"/>
    <col min="9464" max="9464" width="11.875" customWidth="1"/>
    <col min="9465" max="9465" width="12.625" customWidth="1"/>
    <col min="9466" max="9466" width="12.5" customWidth="1"/>
    <col min="9467" max="9467" width="11.875" customWidth="1"/>
    <col min="9468" max="9468" width="11.5" customWidth="1"/>
    <col min="9469" max="9470" width="11.375" customWidth="1"/>
    <col min="9471" max="9471" width="3.75" customWidth="1"/>
    <col min="9472" max="9475" width="12.625" customWidth="1"/>
    <col min="9714" max="9714" width="1.625" customWidth="1"/>
    <col min="9715" max="9715" width="9.625" customWidth="1"/>
    <col min="9716" max="9716" width="11.75" customWidth="1"/>
    <col min="9717" max="9717" width="12" customWidth="1"/>
    <col min="9718" max="9718" width="11.625" customWidth="1"/>
    <col min="9719" max="9719" width="11.25" customWidth="1"/>
    <col min="9720" max="9720" width="11.875" customWidth="1"/>
    <col min="9721" max="9721" width="12.625" customWidth="1"/>
    <col min="9722" max="9722" width="12.5" customWidth="1"/>
    <col min="9723" max="9723" width="11.875" customWidth="1"/>
    <col min="9724" max="9724" width="11.5" customWidth="1"/>
    <col min="9725" max="9726" width="11.375" customWidth="1"/>
    <col min="9727" max="9727" width="3.75" customWidth="1"/>
    <col min="9728" max="9731" width="12.625" customWidth="1"/>
    <col min="9970" max="9970" width="1.625" customWidth="1"/>
    <col min="9971" max="9971" width="9.625" customWidth="1"/>
    <col min="9972" max="9972" width="11.75" customWidth="1"/>
    <col min="9973" max="9973" width="12" customWidth="1"/>
    <col min="9974" max="9974" width="11.625" customWidth="1"/>
    <col min="9975" max="9975" width="11.25" customWidth="1"/>
    <col min="9976" max="9976" width="11.875" customWidth="1"/>
    <col min="9977" max="9977" width="12.625" customWidth="1"/>
    <col min="9978" max="9978" width="12.5" customWidth="1"/>
    <col min="9979" max="9979" width="11.875" customWidth="1"/>
    <col min="9980" max="9980" width="11.5" customWidth="1"/>
    <col min="9981" max="9982" width="11.375" customWidth="1"/>
    <col min="9983" max="9983" width="3.75" customWidth="1"/>
    <col min="9984" max="9987" width="12.625" customWidth="1"/>
    <col min="10226" max="10226" width="1.625" customWidth="1"/>
    <col min="10227" max="10227" width="9.625" customWidth="1"/>
    <col min="10228" max="10228" width="11.75" customWidth="1"/>
    <col min="10229" max="10229" width="12" customWidth="1"/>
    <col min="10230" max="10230" width="11.625" customWidth="1"/>
    <col min="10231" max="10231" width="11.25" customWidth="1"/>
    <col min="10232" max="10232" width="11.875" customWidth="1"/>
    <col min="10233" max="10233" width="12.625" customWidth="1"/>
    <col min="10234" max="10234" width="12.5" customWidth="1"/>
    <col min="10235" max="10235" width="11.875" customWidth="1"/>
    <col min="10236" max="10236" width="11.5" customWidth="1"/>
    <col min="10237" max="10238" width="11.375" customWidth="1"/>
    <col min="10239" max="10239" width="3.75" customWidth="1"/>
    <col min="10240" max="10243" width="12.625" customWidth="1"/>
    <col min="10482" max="10482" width="1.625" customWidth="1"/>
    <col min="10483" max="10483" width="9.625" customWidth="1"/>
    <col min="10484" max="10484" width="11.75" customWidth="1"/>
    <col min="10485" max="10485" width="12" customWidth="1"/>
    <col min="10486" max="10486" width="11.625" customWidth="1"/>
    <col min="10487" max="10487" width="11.25" customWidth="1"/>
    <col min="10488" max="10488" width="11.875" customWidth="1"/>
    <col min="10489" max="10489" width="12.625" customWidth="1"/>
    <col min="10490" max="10490" width="12.5" customWidth="1"/>
    <col min="10491" max="10491" width="11.875" customWidth="1"/>
    <col min="10492" max="10492" width="11.5" customWidth="1"/>
    <col min="10493" max="10494" width="11.375" customWidth="1"/>
    <col min="10495" max="10495" width="3.75" customWidth="1"/>
    <col min="10496" max="10499" width="12.625" customWidth="1"/>
    <col min="10738" max="10738" width="1.625" customWidth="1"/>
    <col min="10739" max="10739" width="9.625" customWidth="1"/>
    <col min="10740" max="10740" width="11.75" customWidth="1"/>
    <col min="10741" max="10741" width="12" customWidth="1"/>
    <col min="10742" max="10742" width="11.625" customWidth="1"/>
    <col min="10743" max="10743" width="11.25" customWidth="1"/>
    <col min="10744" max="10744" width="11.875" customWidth="1"/>
    <col min="10745" max="10745" width="12.625" customWidth="1"/>
    <col min="10746" max="10746" width="12.5" customWidth="1"/>
    <col min="10747" max="10747" width="11.875" customWidth="1"/>
    <col min="10748" max="10748" width="11.5" customWidth="1"/>
    <col min="10749" max="10750" width="11.375" customWidth="1"/>
    <col min="10751" max="10751" width="3.75" customWidth="1"/>
    <col min="10752" max="10755" width="12.625" customWidth="1"/>
    <col min="10994" max="10994" width="1.625" customWidth="1"/>
    <col min="10995" max="10995" width="9.625" customWidth="1"/>
    <col min="10996" max="10996" width="11.75" customWidth="1"/>
    <col min="10997" max="10997" width="12" customWidth="1"/>
    <col min="10998" max="10998" width="11.625" customWidth="1"/>
    <col min="10999" max="10999" width="11.25" customWidth="1"/>
    <col min="11000" max="11000" width="11.875" customWidth="1"/>
    <col min="11001" max="11001" width="12.625" customWidth="1"/>
    <col min="11002" max="11002" width="12.5" customWidth="1"/>
    <col min="11003" max="11003" width="11.875" customWidth="1"/>
    <col min="11004" max="11004" width="11.5" customWidth="1"/>
    <col min="11005" max="11006" width="11.375" customWidth="1"/>
    <col min="11007" max="11007" width="3.75" customWidth="1"/>
    <col min="11008" max="11011" width="12.625" customWidth="1"/>
    <col min="11250" max="11250" width="1.625" customWidth="1"/>
    <col min="11251" max="11251" width="9.625" customWidth="1"/>
    <col min="11252" max="11252" width="11.75" customWidth="1"/>
    <col min="11253" max="11253" width="12" customWidth="1"/>
    <col min="11254" max="11254" width="11.625" customWidth="1"/>
    <col min="11255" max="11255" width="11.25" customWidth="1"/>
    <col min="11256" max="11256" width="11.875" customWidth="1"/>
    <col min="11257" max="11257" width="12.625" customWidth="1"/>
    <col min="11258" max="11258" width="12.5" customWidth="1"/>
    <col min="11259" max="11259" width="11.875" customWidth="1"/>
    <col min="11260" max="11260" width="11.5" customWidth="1"/>
    <col min="11261" max="11262" width="11.375" customWidth="1"/>
    <col min="11263" max="11263" width="3.75" customWidth="1"/>
    <col min="11264" max="11267" width="12.625" customWidth="1"/>
    <col min="11506" max="11506" width="1.625" customWidth="1"/>
    <col min="11507" max="11507" width="9.625" customWidth="1"/>
    <col min="11508" max="11508" width="11.75" customWidth="1"/>
    <col min="11509" max="11509" width="12" customWidth="1"/>
    <col min="11510" max="11510" width="11.625" customWidth="1"/>
    <col min="11511" max="11511" width="11.25" customWidth="1"/>
    <col min="11512" max="11512" width="11.875" customWidth="1"/>
    <col min="11513" max="11513" width="12.625" customWidth="1"/>
    <col min="11514" max="11514" width="12.5" customWidth="1"/>
    <col min="11515" max="11515" width="11.875" customWidth="1"/>
    <col min="11516" max="11516" width="11.5" customWidth="1"/>
    <col min="11517" max="11518" width="11.375" customWidth="1"/>
    <col min="11519" max="11519" width="3.75" customWidth="1"/>
    <col min="11520" max="11523" width="12.625" customWidth="1"/>
    <col min="11762" max="11762" width="1.625" customWidth="1"/>
    <col min="11763" max="11763" width="9.625" customWidth="1"/>
    <col min="11764" max="11764" width="11.75" customWidth="1"/>
    <col min="11765" max="11765" width="12" customWidth="1"/>
    <col min="11766" max="11766" width="11.625" customWidth="1"/>
    <col min="11767" max="11767" width="11.25" customWidth="1"/>
    <col min="11768" max="11768" width="11.875" customWidth="1"/>
    <col min="11769" max="11769" width="12.625" customWidth="1"/>
    <col min="11770" max="11770" width="12.5" customWidth="1"/>
    <col min="11771" max="11771" width="11.875" customWidth="1"/>
    <col min="11772" max="11772" width="11.5" customWidth="1"/>
    <col min="11773" max="11774" width="11.375" customWidth="1"/>
    <col min="11775" max="11775" width="3.75" customWidth="1"/>
    <col min="11776" max="11779" width="12.625" customWidth="1"/>
    <col min="12018" max="12018" width="1.625" customWidth="1"/>
    <col min="12019" max="12019" width="9.625" customWidth="1"/>
    <col min="12020" max="12020" width="11.75" customWidth="1"/>
    <col min="12021" max="12021" width="12" customWidth="1"/>
    <col min="12022" max="12022" width="11.625" customWidth="1"/>
    <col min="12023" max="12023" width="11.25" customWidth="1"/>
    <col min="12024" max="12024" width="11.875" customWidth="1"/>
    <col min="12025" max="12025" width="12.625" customWidth="1"/>
    <col min="12026" max="12026" width="12.5" customWidth="1"/>
    <col min="12027" max="12027" width="11.875" customWidth="1"/>
    <col min="12028" max="12028" width="11.5" customWidth="1"/>
    <col min="12029" max="12030" width="11.375" customWidth="1"/>
    <col min="12031" max="12031" width="3.75" customWidth="1"/>
    <col min="12032" max="12035" width="12.625" customWidth="1"/>
    <col min="12274" max="12274" width="1.625" customWidth="1"/>
    <col min="12275" max="12275" width="9.625" customWidth="1"/>
    <col min="12276" max="12276" width="11.75" customWidth="1"/>
    <col min="12277" max="12277" width="12" customWidth="1"/>
    <col min="12278" max="12278" width="11.625" customWidth="1"/>
    <col min="12279" max="12279" width="11.25" customWidth="1"/>
    <col min="12280" max="12280" width="11.875" customWidth="1"/>
    <col min="12281" max="12281" width="12.625" customWidth="1"/>
    <col min="12282" max="12282" width="12.5" customWidth="1"/>
    <col min="12283" max="12283" width="11.875" customWidth="1"/>
    <col min="12284" max="12284" width="11.5" customWidth="1"/>
    <col min="12285" max="12286" width="11.375" customWidth="1"/>
    <col min="12287" max="12287" width="3.75" customWidth="1"/>
    <col min="12288" max="12291" width="12.625" customWidth="1"/>
    <col min="12530" max="12530" width="1.625" customWidth="1"/>
    <col min="12531" max="12531" width="9.625" customWidth="1"/>
    <col min="12532" max="12532" width="11.75" customWidth="1"/>
    <col min="12533" max="12533" width="12" customWidth="1"/>
    <col min="12534" max="12534" width="11.625" customWidth="1"/>
    <col min="12535" max="12535" width="11.25" customWidth="1"/>
    <col min="12536" max="12536" width="11.875" customWidth="1"/>
    <col min="12537" max="12537" width="12.625" customWidth="1"/>
    <col min="12538" max="12538" width="12.5" customWidth="1"/>
    <col min="12539" max="12539" width="11.875" customWidth="1"/>
    <col min="12540" max="12540" width="11.5" customWidth="1"/>
    <col min="12541" max="12542" width="11.375" customWidth="1"/>
    <col min="12543" max="12543" width="3.75" customWidth="1"/>
    <col min="12544" max="12547" width="12.625" customWidth="1"/>
    <col min="12786" max="12786" width="1.625" customWidth="1"/>
    <col min="12787" max="12787" width="9.625" customWidth="1"/>
    <col min="12788" max="12788" width="11.75" customWidth="1"/>
    <col min="12789" max="12789" width="12" customWidth="1"/>
    <col min="12790" max="12790" width="11.625" customWidth="1"/>
    <col min="12791" max="12791" width="11.25" customWidth="1"/>
    <col min="12792" max="12792" width="11.875" customWidth="1"/>
    <col min="12793" max="12793" width="12.625" customWidth="1"/>
    <col min="12794" max="12794" width="12.5" customWidth="1"/>
    <col min="12795" max="12795" width="11.875" customWidth="1"/>
    <col min="12796" max="12796" width="11.5" customWidth="1"/>
    <col min="12797" max="12798" width="11.375" customWidth="1"/>
    <col min="12799" max="12799" width="3.75" customWidth="1"/>
    <col min="12800" max="12803" width="12.625" customWidth="1"/>
    <col min="13042" max="13042" width="1.625" customWidth="1"/>
    <col min="13043" max="13043" width="9.625" customWidth="1"/>
    <col min="13044" max="13044" width="11.75" customWidth="1"/>
    <col min="13045" max="13045" width="12" customWidth="1"/>
    <col min="13046" max="13046" width="11.625" customWidth="1"/>
    <col min="13047" max="13047" width="11.25" customWidth="1"/>
    <col min="13048" max="13048" width="11.875" customWidth="1"/>
    <col min="13049" max="13049" width="12.625" customWidth="1"/>
    <col min="13050" max="13050" width="12.5" customWidth="1"/>
    <col min="13051" max="13051" width="11.875" customWidth="1"/>
    <col min="13052" max="13052" width="11.5" customWidth="1"/>
    <col min="13053" max="13054" width="11.375" customWidth="1"/>
    <col min="13055" max="13055" width="3.75" customWidth="1"/>
    <col min="13056" max="13059" width="12.625" customWidth="1"/>
    <col min="13298" max="13298" width="1.625" customWidth="1"/>
    <col min="13299" max="13299" width="9.625" customWidth="1"/>
    <col min="13300" max="13300" width="11.75" customWidth="1"/>
    <col min="13301" max="13301" width="12" customWidth="1"/>
    <col min="13302" max="13302" width="11.625" customWidth="1"/>
    <col min="13303" max="13303" width="11.25" customWidth="1"/>
    <col min="13304" max="13304" width="11.875" customWidth="1"/>
    <col min="13305" max="13305" width="12.625" customWidth="1"/>
    <col min="13306" max="13306" width="12.5" customWidth="1"/>
    <col min="13307" max="13307" width="11.875" customWidth="1"/>
    <col min="13308" max="13308" width="11.5" customWidth="1"/>
    <col min="13309" max="13310" width="11.375" customWidth="1"/>
    <col min="13311" max="13311" width="3.75" customWidth="1"/>
    <col min="13312" max="13315" width="12.625" customWidth="1"/>
    <col min="13554" max="13554" width="1.625" customWidth="1"/>
    <col min="13555" max="13555" width="9.625" customWidth="1"/>
    <col min="13556" max="13556" width="11.75" customWidth="1"/>
    <col min="13557" max="13557" width="12" customWidth="1"/>
    <col min="13558" max="13558" width="11.625" customWidth="1"/>
    <col min="13559" max="13559" width="11.25" customWidth="1"/>
    <col min="13560" max="13560" width="11.875" customWidth="1"/>
    <col min="13561" max="13561" width="12.625" customWidth="1"/>
    <col min="13562" max="13562" width="12.5" customWidth="1"/>
    <col min="13563" max="13563" width="11.875" customWidth="1"/>
    <col min="13564" max="13564" width="11.5" customWidth="1"/>
    <col min="13565" max="13566" width="11.375" customWidth="1"/>
    <col min="13567" max="13567" width="3.75" customWidth="1"/>
    <col min="13568" max="13571" width="12.625" customWidth="1"/>
    <col min="13810" max="13810" width="1.625" customWidth="1"/>
    <col min="13811" max="13811" width="9.625" customWidth="1"/>
    <col min="13812" max="13812" width="11.75" customWidth="1"/>
    <col min="13813" max="13813" width="12" customWidth="1"/>
    <col min="13814" max="13814" width="11.625" customWidth="1"/>
    <col min="13815" max="13815" width="11.25" customWidth="1"/>
    <col min="13816" max="13816" width="11.875" customWidth="1"/>
    <col min="13817" max="13817" width="12.625" customWidth="1"/>
    <col min="13818" max="13818" width="12.5" customWidth="1"/>
    <col min="13819" max="13819" width="11.875" customWidth="1"/>
    <col min="13820" max="13820" width="11.5" customWidth="1"/>
    <col min="13821" max="13822" width="11.375" customWidth="1"/>
    <col min="13823" max="13823" width="3.75" customWidth="1"/>
    <col min="13824" max="13827" width="12.625" customWidth="1"/>
    <col min="14066" max="14066" width="1.625" customWidth="1"/>
    <col min="14067" max="14067" width="9.625" customWidth="1"/>
    <col min="14068" max="14068" width="11.75" customWidth="1"/>
    <col min="14069" max="14069" width="12" customWidth="1"/>
    <col min="14070" max="14070" width="11.625" customWidth="1"/>
    <col min="14071" max="14071" width="11.25" customWidth="1"/>
    <col min="14072" max="14072" width="11.875" customWidth="1"/>
    <col min="14073" max="14073" width="12.625" customWidth="1"/>
    <col min="14074" max="14074" width="12.5" customWidth="1"/>
    <col min="14075" max="14075" width="11.875" customWidth="1"/>
    <col min="14076" max="14076" width="11.5" customWidth="1"/>
    <col min="14077" max="14078" width="11.375" customWidth="1"/>
    <col min="14079" max="14079" width="3.75" customWidth="1"/>
    <col min="14080" max="14083" width="12.625" customWidth="1"/>
    <col min="14322" max="14322" width="1.625" customWidth="1"/>
    <col min="14323" max="14323" width="9.625" customWidth="1"/>
    <col min="14324" max="14324" width="11.75" customWidth="1"/>
    <col min="14325" max="14325" width="12" customWidth="1"/>
    <col min="14326" max="14326" width="11.625" customWidth="1"/>
    <col min="14327" max="14327" width="11.25" customWidth="1"/>
    <col min="14328" max="14328" width="11.875" customWidth="1"/>
    <col min="14329" max="14329" width="12.625" customWidth="1"/>
    <col min="14330" max="14330" width="12.5" customWidth="1"/>
    <col min="14331" max="14331" width="11.875" customWidth="1"/>
    <col min="14332" max="14332" width="11.5" customWidth="1"/>
    <col min="14333" max="14334" width="11.375" customWidth="1"/>
    <col min="14335" max="14335" width="3.75" customWidth="1"/>
    <col min="14336" max="14339" width="12.625" customWidth="1"/>
    <col min="14578" max="14578" width="1.625" customWidth="1"/>
    <col min="14579" max="14579" width="9.625" customWidth="1"/>
    <col min="14580" max="14580" width="11.75" customWidth="1"/>
    <col min="14581" max="14581" width="12" customWidth="1"/>
    <col min="14582" max="14582" width="11.625" customWidth="1"/>
    <col min="14583" max="14583" width="11.25" customWidth="1"/>
    <col min="14584" max="14584" width="11.875" customWidth="1"/>
    <col min="14585" max="14585" width="12.625" customWidth="1"/>
    <col min="14586" max="14586" width="12.5" customWidth="1"/>
    <col min="14587" max="14587" width="11.875" customWidth="1"/>
    <col min="14588" max="14588" width="11.5" customWidth="1"/>
    <col min="14589" max="14590" width="11.375" customWidth="1"/>
    <col min="14591" max="14591" width="3.75" customWidth="1"/>
    <col min="14592" max="14595" width="12.625" customWidth="1"/>
    <col min="14834" max="14834" width="1.625" customWidth="1"/>
    <col min="14835" max="14835" width="9.625" customWidth="1"/>
    <col min="14836" max="14836" width="11.75" customWidth="1"/>
    <col min="14837" max="14837" width="12" customWidth="1"/>
    <col min="14838" max="14838" width="11.625" customWidth="1"/>
    <col min="14839" max="14839" width="11.25" customWidth="1"/>
    <col min="14840" max="14840" width="11.875" customWidth="1"/>
    <col min="14841" max="14841" width="12.625" customWidth="1"/>
    <col min="14842" max="14842" width="12.5" customWidth="1"/>
    <col min="14843" max="14843" width="11.875" customWidth="1"/>
    <col min="14844" max="14844" width="11.5" customWidth="1"/>
    <col min="14845" max="14846" width="11.375" customWidth="1"/>
    <col min="14847" max="14847" width="3.75" customWidth="1"/>
    <col min="14848" max="14851" width="12.625" customWidth="1"/>
    <col min="15090" max="15090" width="1.625" customWidth="1"/>
    <col min="15091" max="15091" width="9.625" customWidth="1"/>
    <col min="15092" max="15092" width="11.75" customWidth="1"/>
    <col min="15093" max="15093" width="12" customWidth="1"/>
    <col min="15094" max="15094" width="11.625" customWidth="1"/>
    <col min="15095" max="15095" width="11.25" customWidth="1"/>
    <col min="15096" max="15096" width="11.875" customWidth="1"/>
    <col min="15097" max="15097" width="12.625" customWidth="1"/>
    <col min="15098" max="15098" width="12.5" customWidth="1"/>
    <col min="15099" max="15099" width="11.875" customWidth="1"/>
    <col min="15100" max="15100" width="11.5" customWidth="1"/>
    <col min="15101" max="15102" width="11.375" customWidth="1"/>
    <col min="15103" max="15103" width="3.75" customWidth="1"/>
    <col min="15104" max="15107" width="12.625" customWidth="1"/>
    <col min="15346" max="15346" width="1.625" customWidth="1"/>
    <col min="15347" max="15347" width="9.625" customWidth="1"/>
    <col min="15348" max="15348" width="11.75" customWidth="1"/>
    <col min="15349" max="15349" width="12" customWidth="1"/>
    <col min="15350" max="15350" width="11.625" customWidth="1"/>
    <col min="15351" max="15351" width="11.25" customWidth="1"/>
    <col min="15352" max="15352" width="11.875" customWidth="1"/>
    <col min="15353" max="15353" width="12.625" customWidth="1"/>
    <col min="15354" max="15354" width="12.5" customWidth="1"/>
    <col min="15355" max="15355" width="11.875" customWidth="1"/>
    <col min="15356" max="15356" width="11.5" customWidth="1"/>
    <col min="15357" max="15358" width="11.375" customWidth="1"/>
    <col min="15359" max="15359" width="3.75" customWidth="1"/>
    <col min="15360" max="15363" width="12.625" customWidth="1"/>
    <col min="15602" max="15602" width="1.625" customWidth="1"/>
    <col min="15603" max="15603" width="9.625" customWidth="1"/>
    <col min="15604" max="15604" width="11.75" customWidth="1"/>
    <col min="15605" max="15605" width="12" customWidth="1"/>
    <col min="15606" max="15606" width="11.625" customWidth="1"/>
    <col min="15607" max="15607" width="11.25" customWidth="1"/>
    <col min="15608" max="15608" width="11.875" customWidth="1"/>
    <col min="15609" max="15609" width="12.625" customWidth="1"/>
    <col min="15610" max="15610" width="12.5" customWidth="1"/>
    <col min="15611" max="15611" width="11.875" customWidth="1"/>
    <col min="15612" max="15612" width="11.5" customWidth="1"/>
    <col min="15613" max="15614" width="11.375" customWidth="1"/>
    <col min="15615" max="15615" width="3.75" customWidth="1"/>
    <col min="15616" max="15619" width="12.625" customWidth="1"/>
    <col min="15858" max="15858" width="1.625" customWidth="1"/>
    <col min="15859" max="15859" width="9.625" customWidth="1"/>
    <col min="15860" max="15860" width="11.75" customWidth="1"/>
    <col min="15861" max="15861" width="12" customWidth="1"/>
    <col min="15862" max="15862" width="11.625" customWidth="1"/>
    <col min="15863" max="15863" width="11.25" customWidth="1"/>
    <col min="15864" max="15864" width="11.875" customWidth="1"/>
    <col min="15865" max="15865" width="12.625" customWidth="1"/>
    <col min="15866" max="15866" width="12.5" customWidth="1"/>
    <col min="15867" max="15867" width="11.875" customWidth="1"/>
    <col min="15868" max="15868" width="11.5" customWidth="1"/>
    <col min="15869" max="15870" width="11.375" customWidth="1"/>
    <col min="15871" max="15871" width="3.75" customWidth="1"/>
    <col min="15872" max="15875" width="12.625" customWidth="1"/>
    <col min="16114" max="16114" width="1.625" customWidth="1"/>
    <col min="16115" max="16115" width="9.625" customWidth="1"/>
    <col min="16116" max="16116" width="11.75" customWidth="1"/>
    <col min="16117" max="16117" width="12" customWidth="1"/>
    <col min="16118" max="16118" width="11.625" customWidth="1"/>
    <col min="16119" max="16119" width="11.25" customWidth="1"/>
    <col min="16120" max="16120" width="11.875" customWidth="1"/>
    <col min="16121" max="16121" width="12.625" customWidth="1"/>
    <col min="16122" max="16122" width="12.5" customWidth="1"/>
    <col min="16123" max="16123" width="11.875" customWidth="1"/>
    <col min="16124" max="16124" width="11.5" customWidth="1"/>
    <col min="16125" max="16126" width="11.375" customWidth="1"/>
    <col min="16127" max="16127" width="3.75" customWidth="1"/>
    <col min="16128" max="16131" width="12.625" customWidth="1"/>
  </cols>
  <sheetData>
    <row r="1" spans="2:60" ht="22.5" customHeight="1" x14ac:dyDescent="0.15">
      <c r="B1" s="243" t="s">
        <v>178</v>
      </c>
      <c r="C1" s="49"/>
      <c r="D1" s="49"/>
      <c r="E1" s="49"/>
      <c r="F1" s="49"/>
      <c r="G1" s="49"/>
      <c r="H1" s="49"/>
      <c r="I1" s="49"/>
      <c r="J1" s="49"/>
      <c r="K1" s="49"/>
      <c r="L1" s="49"/>
      <c r="M1" s="49"/>
    </row>
    <row r="2" spans="2:60" x14ac:dyDescent="0.15">
      <c r="B2" s="49"/>
      <c r="C2" s="49"/>
      <c r="D2" s="49"/>
      <c r="E2" s="49"/>
      <c r="F2" s="49"/>
      <c r="G2" s="49"/>
      <c r="H2" s="49"/>
      <c r="I2" s="49"/>
      <c r="J2" s="49"/>
      <c r="K2" s="49"/>
      <c r="L2" s="49"/>
      <c r="M2" s="49"/>
    </row>
    <row r="3" spans="2:60" ht="18.75" customHeight="1" x14ac:dyDescent="0.2">
      <c r="B3" s="49"/>
      <c r="C3" s="125" t="s">
        <v>0</v>
      </c>
      <c r="D3" s="125"/>
      <c r="E3" s="125"/>
      <c r="F3" s="125"/>
      <c r="G3" s="125"/>
      <c r="H3" s="125"/>
      <c r="I3" s="125"/>
      <c r="J3" s="125"/>
      <c r="K3" s="125"/>
      <c r="L3" s="125"/>
      <c r="M3" s="125"/>
      <c r="P3" s="131" t="s">
        <v>1</v>
      </c>
      <c r="Q3" s="131"/>
      <c r="R3" s="131"/>
      <c r="S3" s="131"/>
      <c r="T3" s="131"/>
      <c r="U3" s="131"/>
      <c r="V3" s="131"/>
      <c r="W3" s="131"/>
      <c r="AK3" s="186" t="s">
        <v>2</v>
      </c>
      <c r="AL3" s="186"/>
      <c r="AM3" s="186"/>
      <c r="AN3" s="186"/>
      <c r="AO3" s="186"/>
      <c r="AP3" s="186"/>
      <c r="AQ3" s="186"/>
      <c r="AR3" s="186"/>
      <c r="AS3" s="186"/>
      <c r="AT3" s="186"/>
      <c r="AU3" s="186"/>
      <c r="AV3" s="186"/>
      <c r="AW3" s="186"/>
      <c r="AX3" s="186"/>
    </row>
    <row r="4" spans="2:60" ht="13.5" customHeight="1" x14ac:dyDescent="0.15">
      <c r="B4" s="49"/>
      <c r="C4" s="49"/>
      <c r="D4" s="49"/>
      <c r="E4" s="49"/>
      <c r="F4" s="49"/>
      <c r="G4" s="49"/>
      <c r="H4" s="49"/>
      <c r="I4" s="49"/>
      <c r="J4" s="49"/>
      <c r="K4" s="49"/>
      <c r="L4" s="49"/>
      <c r="M4" s="49"/>
      <c r="P4" s="131"/>
      <c r="Q4" s="131"/>
      <c r="R4" s="131"/>
      <c r="S4" s="131"/>
      <c r="T4" s="131"/>
      <c r="U4" s="131"/>
      <c r="V4" s="131"/>
      <c r="W4" s="131"/>
      <c r="AK4" s="186"/>
      <c r="AL4" s="186"/>
      <c r="AM4" s="186"/>
      <c r="AN4" s="186"/>
      <c r="AO4" s="186"/>
      <c r="AP4" s="186"/>
      <c r="AQ4" s="186"/>
      <c r="AR4" s="186"/>
      <c r="AS4" s="186"/>
      <c r="AT4" s="186"/>
      <c r="AU4" s="186"/>
      <c r="AV4" s="186"/>
      <c r="AW4" s="186"/>
      <c r="AX4" s="186"/>
    </row>
    <row r="5" spans="2:60" ht="13.5" customHeight="1" x14ac:dyDescent="0.15">
      <c r="B5" s="49"/>
      <c r="C5" s="49"/>
      <c r="D5" s="49"/>
      <c r="E5" s="49"/>
      <c r="F5" s="49"/>
      <c r="G5" s="49"/>
      <c r="H5" s="49"/>
      <c r="I5" s="49"/>
      <c r="J5" s="49"/>
      <c r="K5" s="49"/>
      <c r="L5" s="49"/>
      <c r="M5" s="49"/>
      <c r="P5" s="131"/>
      <c r="Q5" s="131"/>
      <c r="R5" s="131"/>
      <c r="S5" s="131"/>
      <c r="T5" s="131"/>
      <c r="U5" s="131"/>
      <c r="V5" s="131"/>
      <c r="W5" s="131"/>
      <c r="AK5" s="186"/>
      <c r="AL5" s="186"/>
      <c r="AM5" s="186"/>
      <c r="AN5" s="186"/>
      <c r="AO5" s="186"/>
      <c r="AP5" s="186"/>
      <c r="AQ5" s="186"/>
      <c r="AR5" s="186"/>
      <c r="AS5" s="186"/>
      <c r="AT5" s="186"/>
      <c r="AU5" s="186"/>
      <c r="AV5" s="186"/>
      <c r="AW5" s="186"/>
      <c r="AX5" s="186"/>
    </row>
    <row r="6" spans="2:60" ht="17.25" customHeight="1" x14ac:dyDescent="0.2">
      <c r="B6" s="48" t="s">
        <v>3</v>
      </c>
      <c r="C6" s="49"/>
      <c r="D6" s="49"/>
      <c r="E6" s="49"/>
      <c r="F6" s="49"/>
      <c r="G6" s="49"/>
      <c r="H6" s="49"/>
      <c r="I6" s="49"/>
      <c r="J6" s="49"/>
      <c r="K6" s="49"/>
      <c r="L6" s="49"/>
      <c r="M6" s="49"/>
      <c r="P6" s="131"/>
      <c r="Q6" s="131"/>
      <c r="R6" s="131"/>
      <c r="S6" s="131"/>
      <c r="T6" s="131"/>
      <c r="U6" s="131"/>
      <c r="V6" s="131"/>
      <c r="W6" s="131"/>
      <c r="AK6" s="186"/>
      <c r="AL6" s="186"/>
      <c r="AM6" s="186"/>
      <c r="AN6" s="186"/>
      <c r="AO6" s="186"/>
      <c r="AP6" s="186"/>
      <c r="AQ6" s="186"/>
      <c r="AR6" s="186"/>
      <c r="AS6" s="186"/>
      <c r="AT6" s="186"/>
      <c r="AU6" s="186"/>
      <c r="AV6" s="186"/>
      <c r="AW6" s="186"/>
      <c r="AX6" s="186"/>
    </row>
    <row r="7" spans="2:60" ht="14.25" customHeight="1" x14ac:dyDescent="0.15">
      <c r="B7" s="49"/>
      <c r="C7" s="49"/>
      <c r="D7" s="49"/>
      <c r="E7" s="49"/>
      <c r="F7" s="49"/>
      <c r="G7" s="49"/>
      <c r="H7" s="49"/>
      <c r="I7" s="49"/>
      <c r="J7" s="49"/>
      <c r="K7" s="49"/>
      <c r="L7" s="49"/>
      <c r="M7" s="50" t="s">
        <v>4</v>
      </c>
      <c r="P7" s="131"/>
      <c r="Q7" s="131"/>
      <c r="R7" s="131"/>
      <c r="S7" s="131"/>
      <c r="T7" s="131"/>
      <c r="U7" s="131"/>
      <c r="V7" s="131"/>
      <c r="W7" s="131"/>
    </row>
    <row r="8" spans="2:60" ht="14.25" customHeight="1" thickBot="1" x14ac:dyDescent="0.2">
      <c r="B8" s="119" t="s">
        <v>5</v>
      </c>
      <c r="C8" s="121" t="s">
        <v>6</v>
      </c>
      <c r="D8" s="121" t="s">
        <v>7</v>
      </c>
      <c r="E8" s="121" t="s">
        <v>8</v>
      </c>
      <c r="F8" s="121" t="s">
        <v>9</v>
      </c>
      <c r="G8" s="119" t="s">
        <v>10</v>
      </c>
      <c r="H8" s="121" t="s">
        <v>11</v>
      </c>
      <c r="I8" s="119" t="s">
        <v>12</v>
      </c>
      <c r="J8" s="119" t="s">
        <v>13</v>
      </c>
      <c r="K8" s="127" t="s">
        <v>14</v>
      </c>
      <c r="L8" s="119" t="s">
        <v>15</v>
      </c>
      <c r="M8" s="119" t="s">
        <v>16</v>
      </c>
    </row>
    <row r="9" spans="2:60" ht="14.25" customHeight="1" thickTop="1" thickBot="1" x14ac:dyDescent="0.2">
      <c r="B9" s="120"/>
      <c r="C9" s="120"/>
      <c r="D9" s="120"/>
      <c r="E9" s="120"/>
      <c r="F9" s="120"/>
      <c r="G9" s="126"/>
      <c r="H9" s="120"/>
      <c r="I9" s="126"/>
      <c r="J9" s="126"/>
      <c r="K9" s="128"/>
      <c r="L9" s="126"/>
      <c r="M9" s="126"/>
      <c r="P9" s="143" t="s">
        <v>17</v>
      </c>
      <c r="Q9" s="144"/>
      <c r="R9" s="144"/>
      <c r="S9" s="144"/>
      <c r="T9" s="144"/>
      <c r="U9" s="144"/>
      <c r="V9" s="144"/>
      <c r="W9" s="149" t="s">
        <v>17</v>
      </c>
      <c r="X9" s="150"/>
      <c r="Y9" s="150"/>
      <c r="Z9" s="150"/>
      <c r="AA9" s="150"/>
      <c r="AB9" s="150"/>
      <c r="AC9" s="150"/>
      <c r="AD9" s="150"/>
      <c r="AE9" s="150"/>
      <c r="AF9" s="150"/>
      <c r="AG9" s="150"/>
      <c r="AH9" s="150"/>
      <c r="AI9" s="150"/>
      <c r="AJ9" s="151"/>
      <c r="AK9" s="197" t="s">
        <v>18</v>
      </c>
      <c r="AL9" s="198"/>
      <c r="AM9" s="198"/>
      <c r="AN9" s="198"/>
      <c r="AO9" s="198"/>
      <c r="AP9" s="198"/>
      <c r="AQ9" s="198"/>
      <c r="AR9" s="198"/>
      <c r="AS9" s="199"/>
      <c r="AT9" s="183" t="s">
        <v>19</v>
      </c>
      <c r="AU9" s="184"/>
      <c r="AV9" s="184"/>
      <c r="AW9" s="184"/>
      <c r="AX9" s="184"/>
      <c r="AY9" s="184"/>
      <c r="AZ9" s="184"/>
      <c r="BA9" s="184"/>
      <c r="BB9" s="184"/>
      <c r="BC9" s="184"/>
      <c r="BD9" s="184"/>
      <c r="BE9" s="184"/>
      <c r="BF9" s="184"/>
      <c r="BG9" s="185"/>
    </row>
    <row r="10" spans="2:60" ht="14.25" customHeight="1" thickBot="1" x14ac:dyDescent="0.2">
      <c r="B10" s="120"/>
      <c r="C10" s="120"/>
      <c r="D10" s="120"/>
      <c r="E10" s="120"/>
      <c r="F10" s="120"/>
      <c r="G10" s="120"/>
      <c r="H10" s="120"/>
      <c r="I10" s="126"/>
      <c r="J10" s="126"/>
      <c r="K10" s="128"/>
      <c r="L10" s="126"/>
      <c r="M10" s="126"/>
      <c r="P10" s="101"/>
      <c r="Q10" s="102"/>
      <c r="R10" s="161" t="s">
        <v>20</v>
      </c>
      <c r="S10" s="161"/>
      <c r="T10" s="161" t="s">
        <v>21</v>
      </c>
      <c r="U10" s="161"/>
      <c r="V10" s="162"/>
      <c r="W10" s="122" t="s">
        <v>22</v>
      </c>
      <c r="X10" s="123"/>
      <c r="Y10" s="123"/>
      <c r="Z10" s="123"/>
      <c r="AA10" s="123"/>
      <c r="AB10" s="123"/>
      <c r="AC10" s="123"/>
      <c r="AD10" s="123"/>
      <c r="AE10" s="123"/>
      <c r="AF10" s="123"/>
      <c r="AG10" s="123"/>
      <c r="AH10" s="123"/>
      <c r="AI10" s="123"/>
      <c r="AJ10" s="124"/>
      <c r="AK10" s="200" t="s">
        <v>23</v>
      </c>
      <c r="AL10" s="201"/>
      <c r="AM10" s="201"/>
      <c r="AN10" s="201" t="s">
        <v>22</v>
      </c>
      <c r="AO10" s="201"/>
      <c r="AP10" s="201"/>
      <c r="AQ10" s="201"/>
      <c r="AR10" s="201"/>
      <c r="AS10" s="202"/>
      <c r="AT10" s="187" t="s">
        <v>24</v>
      </c>
      <c r="AU10" s="188"/>
      <c r="AV10" s="188"/>
      <c r="AW10" s="188"/>
      <c r="AX10" s="188"/>
      <c r="AY10" s="188"/>
      <c r="AZ10" s="188"/>
      <c r="BA10" s="188"/>
      <c r="BB10" s="188" t="s">
        <v>25</v>
      </c>
      <c r="BC10" s="188"/>
      <c r="BD10" s="188"/>
      <c r="BE10" s="188"/>
      <c r="BF10" s="188"/>
      <c r="BG10" s="189"/>
    </row>
    <row r="11" spans="2:60" ht="14.25" customHeight="1" x14ac:dyDescent="0.15">
      <c r="B11" s="120"/>
      <c r="C11" s="120"/>
      <c r="D11" s="129" t="s">
        <v>26</v>
      </c>
      <c r="E11" s="120"/>
      <c r="F11" s="120"/>
      <c r="G11" s="120"/>
      <c r="H11" s="129" t="s">
        <v>27</v>
      </c>
      <c r="I11" s="129" t="s">
        <v>28</v>
      </c>
      <c r="J11" s="129" t="s">
        <v>29</v>
      </c>
      <c r="K11" s="128"/>
      <c r="L11" s="126"/>
      <c r="M11" s="126"/>
      <c r="P11" s="135" t="s">
        <v>30</v>
      </c>
      <c r="Q11" s="136"/>
      <c r="R11" s="137"/>
      <c r="S11" s="138" t="s">
        <v>31</v>
      </c>
      <c r="T11" s="136"/>
      <c r="U11" s="137"/>
      <c r="V11" s="145" t="s">
        <v>32</v>
      </c>
      <c r="W11" s="152" t="s">
        <v>33</v>
      </c>
      <c r="X11" s="153"/>
      <c r="Y11" s="154" t="s">
        <v>34</v>
      </c>
      <c r="Z11" s="147" t="s">
        <v>35</v>
      </c>
      <c r="AA11" s="148"/>
      <c r="AB11" s="156" t="s">
        <v>36</v>
      </c>
      <c r="AC11" s="153"/>
      <c r="AD11" s="147" t="s">
        <v>37</v>
      </c>
      <c r="AE11" s="148"/>
      <c r="AF11" s="156" t="s">
        <v>38</v>
      </c>
      <c r="AG11" s="153"/>
      <c r="AH11" s="159" t="s">
        <v>39</v>
      </c>
      <c r="AI11" s="160"/>
      <c r="AJ11" s="157" t="s">
        <v>40</v>
      </c>
      <c r="AK11" s="203" t="s">
        <v>30</v>
      </c>
      <c r="AL11" s="167" t="s">
        <v>31</v>
      </c>
      <c r="AM11" s="169" t="s">
        <v>41</v>
      </c>
      <c r="AN11" s="171" t="s">
        <v>33</v>
      </c>
      <c r="AO11" s="173" t="s">
        <v>42</v>
      </c>
      <c r="AP11" s="179" t="s">
        <v>43</v>
      </c>
      <c r="AQ11" s="179" t="s">
        <v>44</v>
      </c>
      <c r="AR11" s="173" t="s">
        <v>45</v>
      </c>
      <c r="AS11" s="181" t="s">
        <v>41</v>
      </c>
      <c r="AT11" s="190" t="s">
        <v>46</v>
      </c>
      <c r="AU11" s="103"/>
      <c r="AV11" s="193" t="s">
        <v>47</v>
      </c>
      <c r="AW11" s="103"/>
      <c r="AX11" s="193" t="s">
        <v>48</v>
      </c>
      <c r="AY11" s="103"/>
      <c r="AZ11" s="193" t="s">
        <v>49</v>
      </c>
      <c r="BA11" s="103"/>
      <c r="BB11" s="193" t="s">
        <v>46</v>
      </c>
      <c r="BC11" s="103"/>
      <c r="BD11" s="193" t="s">
        <v>48</v>
      </c>
      <c r="BE11" s="103"/>
      <c r="BF11" s="193" t="s">
        <v>49</v>
      </c>
      <c r="BG11" s="104"/>
    </row>
    <row r="12" spans="2:60" ht="14.25" x14ac:dyDescent="0.15">
      <c r="B12" s="120"/>
      <c r="C12" s="120"/>
      <c r="D12" s="129"/>
      <c r="E12" s="105" t="s">
        <v>50</v>
      </c>
      <c r="F12" s="120"/>
      <c r="G12" s="120"/>
      <c r="H12" s="129"/>
      <c r="I12" s="129"/>
      <c r="J12" s="129"/>
      <c r="K12" s="128"/>
      <c r="L12" s="126"/>
      <c r="M12" s="106" t="s">
        <v>51</v>
      </c>
      <c r="P12" s="141" t="s">
        <v>52</v>
      </c>
      <c r="Q12" s="139" t="s">
        <v>53</v>
      </c>
      <c r="R12" s="134" t="s">
        <v>41</v>
      </c>
      <c r="S12" s="141" t="s">
        <v>52</v>
      </c>
      <c r="T12" s="139" t="s">
        <v>53</v>
      </c>
      <c r="U12" s="134" t="s">
        <v>41</v>
      </c>
      <c r="V12" s="146"/>
      <c r="W12" s="132" t="s">
        <v>54</v>
      </c>
      <c r="X12" s="130" t="s">
        <v>41</v>
      </c>
      <c r="Y12" s="155"/>
      <c r="Z12" s="133" t="s">
        <v>54</v>
      </c>
      <c r="AA12" s="130" t="s">
        <v>41</v>
      </c>
      <c r="AB12" s="133" t="s">
        <v>54</v>
      </c>
      <c r="AC12" s="130" t="s">
        <v>41</v>
      </c>
      <c r="AD12" s="133" t="s">
        <v>54</v>
      </c>
      <c r="AE12" s="130" t="s">
        <v>41</v>
      </c>
      <c r="AF12" s="133" t="s">
        <v>54</v>
      </c>
      <c r="AG12" s="130" t="s">
        <v>41</v>
      </c>
      <c r="AH12" s="133" t="s">
        <v>54</v>
      </c>
      <c r="AI12" s="130" t="s">
        <v>41</v>
      </c>
      <c r="AJ12" s="158"/>
      <c r="AK12" s="204"/>
      <c r="AL12" s="168"/>
      <c r="AM12" s="170"/>
      <c r="AN12" s="172"/>
      <c r="AO12" s="174"/>
      <c r="AP12" s="180"/>
      <c r="AQ12" s="180"/>
      <c r="AR12" s="174"/>
      <c r="AS12" s="182"/>
      <c r="AT12" s="191"/>
      <c r="AU12" s="176" t="s">
        <v>55</v>
      </c>
      <c r="AV12" s="194"/>
      <c r="AW12" s="176" t="s">
        <v>55</v>
      </c>
      <c r="AX12" s="194"/>
      <c r="AY12" s="176" t="s">
        <v>55</v>
      </c>
      <c r="AZ12" s="194"/>
      <c r="BA12" s="176" t="s">
        <v>55</v>
      </c>
      <c r="BB12" s="194"/>
      <c r="BC12" s="176" t="s">
        <v>55</v>
      </c>
      <c r="BD12" s="194"/>
      <c r="BE12" s="176" t="s">
        <v>55</v>
      </c>
      <c r="BF12" s="194"/>
      <c r="BG12" s="195" t="s">
        <v>55</v>
      </c>
    </row>
    <row r="13" spans="2:60" ht="14.25" x14ac:dyDescent="0.15">
      <c r="B13" s="60"/>
      <c r="C13" s="107" t="s">
        <v>56</v>
      </c>
      <c r="D13" s="108" t="s">
        <v>57</v>
      </c>
      <c r="E13" s="107" t="s">
        <v>58</v>
      </c>
      <c r="F13" s="108" t="s">
        <v>59</v>
      </c>
      <c r="G13" s="107" t="s">
        <v>60</v>
      </c>
      <c r="H13" s="108" t="s">
        <v>61</v>
      </c>
      <c r="I13" s="107" t="s">
        <v>62</v>
      </c>
      <c r="J13" s="108" t="s">
        <v>63</v>
      </c>
      <c r="K13" s="109" t="s">
        <v>64</v>
      </c>
      <c r="L13" s="107" t="s">
        <v>65</v>
      </c>
      <c r="M13" s="110" t="s">
        <v>66</v>
      </c>
      <c r="P13" s="142"/>
      <c r="Q13" s="140"/>
      <c r="R13" s="134"/>
      <c r="S13" s="142"/>
      <c r="T13" s="140"/>
      <c r="U13" s="134"/>
      <c r="V13" s="146"/>
      <c r="W13" s="132"/>
      <c r="X13" s="130"/>
      <c r="Y13" s="155"/>
      <c r="Z13" s="133"/>
      <c r="AA13" s="130"/>
      <c r="AB13" s="133"/>
      <c r="AC13" s="130"/>
      <c r="AD13" s="133"/>
      <c r="AE13" s="130"/>
      <c r="AF13" s="133"/>
      <c r="AG13" s="130"/>
      <c r="AH13" s="133"/>
      <c r="AI13" s="130"/>
      <c r="AJ13" s="158"/>
      <c r="AK13" s="204"/>
      <c r="AL13" s="168"/>
      <c r="AM13" s="170"/>
      <c r="AN13" s="172"/>
      <c r="AO13" s="174"/>
      <c r="AP13" s="180"/>
      <c r="AQ13" s="180"/>
      <c r="AR13" s="174"/>
      <c r="AS13" s="182"/>
      <c r="AT13" s="192"/>
      <c r="AU13" s="177"/>
      <c r="AV13" s="194"/>
      <c r="AW13" s="177"/>
      <c r="AX13" s="194"/>
      <c r="AY13" s="177"/>
      <c r="AZ13" s="194"/>
      <c r="BA13" s="177"/>
      <c r="BB13" s="194"/>
      <c r="BC13" s="177"/>
      <c r="BD13" s="194"/>
      <c r="BE13" s="177"/>
      <c r="BF13" s="194"/>
      <c r="BG13" s="196"/>
    </row>
    <row r="14" spans="2:60" ht="145.5" customHeight="1" thickBot="1" x14ac:dyDescent="0.2">
      <c r="B14" s="42"/>
      <c r="C14" s="43"/>
      <c r="D14" s="43"/>
      <c r="E14" s="44">
        <f>C14-D14</f>
        <v>0</v>
      </c>
      <c r="F14" s="45">
        <f>V14+AJ14</f>
        <v>0</v>
      </c>
      <c r="G14" s="46">
        <f>IF('実績（2 支出額）'!E40&gt;C14,"総事業費は実支出額以上にしてください。",'実績（2 支出額）'!E40)</f>
        <v>0</v>
      </c>
      <c r="H14" s="45">
        <f>MIN(F14,G14)</f>
        <v>0</v>
      </c>
      <c r="I14" s="44">
        <f>MIN(E14,H14)</f>
        <v>0</v>
      </c>
      <c r="J14" s="45">
        <f>ROUNDDOWN(I14/2,-3)</f>
        <v>0</v>
      </c>
      <c r="K14" s="43"/>
      <c r="L14" s="43"/>
      <c r="M14" s="47">
        <f>L14-J14</f>
        <v>0</v>
      </c>
      <c r="P14" s="10"/>
      <c r="Q14" s="12"/>
      <c r="R14" s="11">
        <f>IFERROR(ROUND(P14*(S23-Q14),0),0)</f>
        <v>0</v>
      </c>
      <c r="S14" s="13"/>
      <c r="T14" s="12"/>
      <c r="U14" s="11">
        <f>IFERROR(ROUND(S14*(S26-T14),0),0)</f>
        <v>0</v>
      </c>
      <c r="V14" s="6">
        <f>IFERROR(R14+U14,0)</f>
        <v>0</v>
      </c>
      <c r="W14" s="100">
        <f>'実績（3 事業実績)'!L12</f>
        <v>0</v>
      </c>
      <c r="X14" s="7">
        <f>W14*S29</f>
        <v>0</v>
      </c>
      <c r="Y14" s="9"/>
      <c r="Z14" s="8">
        <f>'実績（3 事業実績)'!H47</f>
        <v>0</v>
      </c>
      <c r="AA14" s="7">
        <f>Z14*S32</f>
        <v>0</v>
      </c>
      <c r="AB14" s="8">
        <f>'実績（3 事業実績)'!H79</f>
        <v>0</v>
      </c>
      <c r="AC14" s="7">
        <f>AB14*S35</f>
        <v>0</v>
      </c>
      <c r="AD14" s="8">
        <f>'実績（3 事業実績)'!I47</f>
        <v>0</v>
      </c>
      <c r="AE14" s="7">
        <f>AD14*S38</f>
        <v>0</v>
      </c>
      <c r="AF14" s="8">
        <f>'実績（3 事業実績)'!I79</f>
        <v>0</v>
      </c>
      <c r="AG14" s="7">
        <f>AF14*S41</f>
        <v>0</v>
      </c>
      <c r="AH14" s="8">
        <f>'実績（3 事業実績)'!J120</f>
        <v>0</v>
      </c>
      <c r="AI14" s="7">
        <f>AH14*S44</f>
        <v>0</v>
      </c>
      <c r="AJ14" s="6">
        <f>X14+Y14+AA14+AC14+AE14+AG14+AI14</f>
        <v>0</v>
      </c>
      <c r="AK14" s="100">
        <f>'実績（2 支出額）'!E8</f>
        <v>0</v>
      </c>
      <c r="AL14" s="111">
        <f>'実績（2 支出額）'!E12</f>
        <v>0</v>
      </c>
      <c r="AM14" s="7">
        <f>AK14+AL14</f>
        <v>0</v>
      </c>
      <c r="AN14" s="8">
        <f>'実績（2 支出額）'!E18</f>
        <v>0</v>
      </c>
      <c r="AO14" s="111">
        <f>'実績（2 支出額）'!E23</f>
        <v>0</v>
      </c>
      <c r="AP14" s="111">
        <f>'実績（2 支出額）'!E28</f>
        <v>0</v>
      </c>
      <c r="AQ14" s="111">
        <f>'実績（2 支出額）'!E33</f>
        <v>0</v>
      </c>
      <c r="AR14" s="111">
        <f>'実績（2 支出額）'!E38</f>
        <v>0</v>
      </c>
      <c r="AS14" s="112">
        <f>SUM(AN14:AR14)</f>
        <v>0</v>
      </c>
      <c r="AT14" s="113" t="str">
        <f>'実績（3 事業実績)'!G63&amp;""</f>
        <v/>
      </c>
      <c r="AU14" s="114" t="str">
        <f>'実績（3 事業実績)'!H63&amp;""</f>
        <v/>
      </c>
      <c r="AV14" s="115" t="str">
        <f>'実績（3 事業実績)'!G64&amp;""</f>
        <v/>
      </c>
      <c r="AW14" s="114" t="str">
        <f>'実績（3 事業実績)'!H64&amp;""</f>
        <v/>
      </c>
      <c r="AX14" s="115" t="str">
        <f>'実績（3 事業実績)'!G65&amp;""</f>
        <v/>
      </c>
      <c r="AY14" s="114" t="str">
        <f>'実績（3 事業実績)'!H65&amp;""</f>
        <v/>
      </c>
      <c r="AZ14" s="115" t="str">
        <f>'実績（3 事業実績)'!G66&amp;""</f>
        <v/>
      </c>
      <c r="BA14" s="114" t="str">
        <f>'実績（3 事業実績)'!H66&amp;""</f>
        <v/>
      </c>
      <c r="BB14" s="115" t="str">
        <f>'実績（3 事業実績)'!G94&amp;""</f>
        <v/>
      </c>
      <c r="BC14" s="114" t="str">
        <f>'実績（3 事業実績)'!H94&amp;""</f>
        <v/>
      </c>
      <c r="BD14" s="115" t="str">
        <f>'実績（3 事業実績)'!G95&amp;""</f>
        <v/>
      </c>
      <c r="BE14" s="114" t="str">
        <f>'実績（3 事業実績)'!H95&amp;""</f>
        <v/>
      </c>
      <c r="BF14" s="115" t="str">
        <f>'実績（3 事業実績)'!G96&amp;""</f>
        <v/>
      </c>
      <c r="BG14" s="116" t="str">
        <f>'実績（3 事業実績)'!H96&amp;""</f>
        <v/>
      </c>
      <c r="BH14" s="4"/>
    </row>
    <row r="15" spans="2:60" ht="14.25" thickTop="1" x14ac:dyDescent="0.15">
      <c r="B15" s="49" t="s">
        <v>67</v>
      </c>
      <c r="C15" s="49"/>
      <c r="D15" s="49"/>
      <c r="E15" s="49"/>
      <c r="F15" s="49"/>
      <c r="G15" s="49"/>
      <c r="H15" s="49"/>
      <c r="I15" s="49"/>
      <c r="J15" s="49"/>
      <c r="K15" s="49"/>
      <c r="L15" s="49"/>
      <c r="M15" s="49"/>
      <c r="P15" t="s">
        <v>68</v>
      </c>
      <c r="W15" t="s">
        <v>69</v>
      </c>
    </row>
    <row r="16" spans="2:60" x14ac:dyDescent="0.15">
      <c r="B16" s="49" t="s">
        <v>70</v>
      </c>
      <c r="C16" s="49"/>
      <c r="D16" s="49"/>
      <c r="E16" s="49"/>
      <c r="F16" s="49"/>
      <c r="G16" s="49"/>
      <c r="H16" s="49"/>
      <c r="I16" s="49"/>
      <c r="J16" s="49"/>
      <c r="K16" s="49"/>
      <c r="L16" s="49"/>
      <c r="M16" s="49"/>
    </row>
    <row r="19" spans="16:39" x14ac:dyDescent="0.15">
      <c r="AM19" s="117"/>
    </row>
    <row r="21" spans="16:39" x14ac:dyDescent="0.15">
      <c r="P21" s="165" t="s">
        <v>71</v>
      </c>
      <c r="Q21" s="165"/>
      <c r="S21" s="165"/>
    </row>
    <row r="22" spans="16:39" x14ac:dyDescent="0.15">
      <c r="P22" s="166"/>
      <c r="Q22" s="166"/>
      <c r="S22" s="165"/>
    </row>
    <row r="23" spans="16:39" x14ac:dyDescent="0.15">
      <c r="P23" s="163" t="s">
        <v>72</v>
      </c>
      <c r="Q23" s="163" t="s">
        <v>24</v>
      </c>
      <c r="R23" s="163"/>
      <c r="S23" s="164">
        <v>1390</v>
      </c>
    </row>
    <row r="24" spans="16:39" x14ac:dyDescent="0.15">
      <c r="P24" s="163"/>
      <c r="Q24" s="163"/>
      <c r="R24" s="163"/>
      <c r="S24" s="164"/>
    </row>
    <row r="25" spans="16:39" x14ac:dyDescent="0.15">
      <c r="P25" s="163"/>
      <c r="Q25" s="163"/>
      <c r="R25" s="163"/>
      <c r="S25" s="164"/>
    </row>
    <row r="26" spans="16:39" x14ac:dyDescent="0.15">
      <c r="P26" s="163"/>
      <c r="Q26" s="163" t="s">
        <v>25</v>
      </c>
      <c r="R26" s="163"/>
      <c r="S26" s="164">
        <v>1290</v>
      </c>
    </row>
    <row r="27" spans="16:39" x14ac:dyDescent="0.15">
      <c r="P27" s="163"/>
      <c r="Q27" s="163"/>
      <c r="R27" s="163"/>
      <c r="S27" s="164"/>
    </row>
    <row r="28" spans="16:39" x14ac:dyDescent="0.15">
      <c r="P28" s="163"/>
      <c r="Q28" s="163"/>
      <c r="R28" s="163"/>
      <c r="S28" s="164"/>
    </row>
    <row r="29" spans="16:39" x14ac:dyDescent="0.15">
      <c r="P29" s="163" t="s">
        <v>73</v>
      </c>
      <c r="Q29" s="178" t="s">
        <v>74</v>
      </c>
      <c r="R29" s="175"/>
      <c r="S29" s="163">
        <v>96</v>
      </c>
    </row>
    <row r="30" spans="16:39" x14ac:dyDescent="0.15">
      <c r="P30" s="163"/>
      <c r="Q30" s="178"/>
      <c r="R30" s="175"/>
      <c r="S30" s="163"/>
    </row>
    <row r="31" spans="16:39" x14ac:dyDescent="0.15">
      <c r="P31" s="163"/>
      <c r="Q31" s="178"/>
      <c r="R31" s="175"/>
      <c r="S31" s="163"/>
    </row>
    <row r="32" spans="16:39" x14ac:dyDescent="0.15">
      <c r="P32" s="163"/>
      <c r="Q32" s="178" t="s">
        <v>75</v>
      </c>
      <c r="R32" s="175" t="s">
        <v>24</v>
      </c>
      <c r="S32" s="163">
        <v>147</v>
      </c>
    </row>
    <row r="33" spans="16:19" x14ac:dyDescent="0.15">
      <c r="P33" s="163"/>
      <c r="Q33" s="178"/>
      <c r="R33" s="175"/>
      <c r="S33" s="163"/>
    </row>
    <row r="34" spans="16:19" x14ac:dyDescent="0.15">
      <c r="P34" s="163"/>
      <c r="Q34" s="178"/>
      <c r="R34" s="175"/>
      <c r="S34" s="163"/>
    </row>
    <row r="35" spans="16:19" x14ac:dyDescent="0.15">
      <c r="P35" s="163"/>
      <c r="Q35" s="178"/>
      <c r="R35" s="175" t="s">
        <v>25</v>
      </c>
      <c r="S35" s="163">
        <v>147</v>
      </c>
    </row>
    <row r="36" spans="16:19" x14ac:dyDescent="0.15">
      <c r="P36" s="163"/>
      <c r="Q36" s="178"/>
      <c r="R36" s="175"/>
      <c r="S36" s="163"/>
    </row>
    <row r="37" spans="16:19" x14ac:dyDescent="0.15">
      <c r="P37" s="163"/>
      <c r="Q37" s="178"/>
      <c r="R37" s="175"/>
      <c r="S37" s="163"/>
    </row>
    <row r="38" spans="16:19" x14ac:dyDescent="0.15">
      <c r="P38" s="163"/>
      <c r="Q38" s="178" t="s">
        <v>76</v>
      </c>
      <c r="R38" s="175" t="s">
        <v>24</v>
      </c>
      <c r="S38" s="163">
        <v>98</v>
      </c>
    </row>
    <row r="39" spans="16:19" x14ac:dyDescent="0.15">
      <c r="P39" s="163"/>
      <c r="Q39" s="178"/>
      <c r="R39" s="175"/>
      <c r="S39" s="163"/>
    </row>
    <row r="40" spans="16:19" x14ac:dyDescent="0.15">
      <c r="P40" s="163"/>
      <c r="Q40" s="178"/>
      <c r="R40" s="175"/>
      <c r="S40" s="163"/>
    </row>
    <row r="41" spans="16:19" x14ac:dyDescent="0.15">
      <c r="P41" s="163"/>
      <c r="Q41" s="178"/>
      <c r="R41" s="175" t="s">
        <v>25</v>
      </c>
      <c r="S41" s="163">
        <v>98</v>
      </c>
    </row>
    <row r="42" spans="16:19" x14ac:dyDescent="0.15">
      <c r="P42" s="163"/>
      <c r="Q42" s="178"/>
      <c r="R42" s="175"/>
      <c r="S42" s="163"/>
    </row>
    <row r="43" spans="16:19" x14ac:dyDescent="0.15">
      <c r="P43" s="163"/>
      <c r="Q43" s="178"/>
      <c r="R43" s="175"/>
      <c r="S43" s="163"/>
    </row>
    <row r="44" spans="16:19" x14ac:dyDescent="0.15">
      <c r="P44" s="163"/>
      <c r="Q44" s="175" t="s">
        <v>77</v>
      </c>
      <c r="R44" s="175"/>
      <c r="S44" s="163">
        <v>96</v>
      </c>
    </row>
    <row r="45" spans="16:19" x14ac:dyDescent="0.15">
      <c r="P45" s="163"/>
      <c r="Q45" s="175"/>
      <c r="R45" s="175"/>
      <c r="S45" s="163"/>
    </row>
    <row r="46" spans="16:19" x14ac:dyDescent="0.15">
      <c r="P46" s="163"/>
      <c r="Q46" s="175"/>
      <c r="R46" s="175"/>
      <c r="S46" s="163"/>
    </row>
  </sheetData>
  <sheetProtection algorithmName="SHA-512" hashValue="zqYBA8kv68DJlmt6TdIjry0r5jzuajZ2WQo4JDcLuER5q7/pNVlrrBcTsXwZpwe9/kYEavn+TUzyBmlOCitVmw==" saltValue="/fmd9iHYbWFmD7GG0i6ddg==" spinCount="100000" sheet="1" selectLockedCells="1"/>
  <mergeCells count="104">
    <mergeCell ref="AP11:AP13"/>
    <mergeCell ref="AQ11:AQ13"/>
    <mergeCell ref="AR11:AR13"/>
    <mergeCell ref="AS11:AS13"/>
    <mergeCell ref="AT9:BG9"/>
    <mergeCell ref="AK3:AX6"/>
    <mergeCell ref="AT10:BA10"/>
    <mergeCell ref="BB10:BG10"/>
    <mergeCell ref="AT11:AT13"/>
    <mergeCell ref="AV11:AV13"/>
    <mergeCell ref="AX11:AX13"/>
    <mergeCell ref="AZ11:AZ13"/>
    <mergeCell ref="BB11:BB13"/>
    <mergeCell ref="BD11:BD13"/>
    <mergeCell ref="BE12:BE13"/>
    <mergeCell ref="BG12:BG13"/>
    <mergeCell ref="BF11:BF13"/>
    <mergeCell ref="AU12:AU13"/>
    <mergeCell ref="AW12:AW13"/>
    <mergeCell ref="AY12:AY13"/>
    <mergeCell ref="AK9:AS9"/>
    <mergeCell ref="AK10:AM10"/>
    <mergeCell ref="AN10:AS10"/>
    <mergeCell ref="AK11:AK13"/>
    <mergeCell ref="AL11:AL13"/>
    <mergeCell ref="AM11:AM13"/>
    <mergeCell ref="AN11:AN13"/>
    <mergeCell ref="AO11:AO13"/>
    <mergeCell ref="Q44:R46"/>
    <mergeCell ref="S44:S46"/>
    <mergeCell ref="BA12:BA13"/>
    <mergeCell ref="BC12:BC13"/>
    <mergeCell ref="P29:P46"/>
    <mergeCell ref="Q29:R31"/>
    <mergeCell ref="S29:S31"/>
    <mergeCell ref="Q32:Q37"/>
    <mergeCell ref="R32:R34"/>
    <mergeCell ref="S32:S34"/>
    <mergeCell ref="R35:R37"/>
    <mergeCell ref="S35:S37"/>
    <mergeCell ref="R12:R13"/>
    <mergeCell ref="S12:S13"/>
    <mergeCell ref="AC12:AC13"/>
    <mergeCell ref="AB12:AB13"/>
    <mergeCell ref="Q38:Q43"/>
    <mergeCell ref="R38:R40"/>
    <mergeCell ref="S38:S40"/>
    <mergeCell ref="R41:R43"/>
    <mergeCell ref="S41:S43"/>
    <mergeCell ref="P23:P28"/>
    <mergeCell ref="Q23:R25"/>
    <mergeCell ref="S23:S25"/>
    <mergeCell ref="Q26:R28"/>
    <mergeCell ref="S26:S28"/>
    <mergeCell ref="P21:Q22"/>
    <mergeCell ref="S21:S22"/>
    <mergeCell ref="T12:T13"/>
    <mergeCell ref="U12:U13"/>
    <mergeCell ref="P11:R11"/>
    <mergeCell ref="S11:U11"/>
    <mergeCell ref="Q12:Q13"/>
    <mergeCell ref="P12:P13"/>
    <mergeCell ref="P9:V9"/>
    <mergeCell ref="V11:V13"/>
    <mergeCell ref="Z11:AA11"/>
    <mergeCell ref="W9:AJ9"/>
    <mergeCell ref="W11:X11"/>
    <mergeCell ref="Y11:Y13"/>
    <mergeCell ref="AG12:AG13"/>
    <mergeCell ref="AF11:AG11"/>
    <mergeCell ref="AJ11:AJ13"/>
    <mergeCell ref="AH12:AH13"/>
    <mergeCell ref="AB11:AC11"/>
    <mergeCell ref="AD11:AE11"/>
    <mergeCell ref="AH11:AI11"/>
    <mergeCell ref="AD12:AD13"/>
    <mergeCell ref="AE12:AE13"/>
    <mergeCell ref="AF12:AF13"/>
    <mergeCell ref="R10:S10"/>
    <mergeCell ref="T10:V10"/>
    <mergeCell ref="B8:B12"/>
    <mergeCell ref="C8:C12"/>
    <mergeCell ref="D8:D10"/>
    <mergeCell ref="E8:E11"/>
    <mergeCell ref="F8:F12"/>
    <mergeCell ref="W10:AJ10"/>
    <mergeCell ref="C3:M3"/>
    <mergeCell ref="G8:G12"/>
    <mergeCell ref="H8:H10"/>
    <mergeCell ref="I8:I10"/>
    <mergeCell ref="J8:J10"/>
    <mergeCell ref="K8:K12"/>
    <mergeCell ref="L8:L12"/>
    <mergeCell ref="M8:M11"/>
    <mergeCell ref="D11:D12"/>
    <mergeCell ref="H11:H12"/>
    <mergeCell ref="I11:I12"/>
    <mergeCell ref="J11:J12"/>
    <mergeCell ref="AI12:AI13"/>
    <mergeCell ref="P3:W7"/>
    <mergeCell ref="W12:W13"/>
    <mergeCell ref="X12:X13"/>
    <mergeCell ref="Z12:Z13"/>
    <mergeCell ref="AA12:AA13"/>
  </mergeCells>
  <phoneticPr fontId="3"/>
  <pageMargins left="0.59055118110236227" right="0.39370078740157483" top="0.59055118110236227" bottom="0.59055118110236227" header="0.31496062992125984" footer="0.31496062992125984"/>
  <pageSetup paperSize="9" scale="96" orientation="landscape" cellComments="asDisplayed"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G40"/>
  <sheetViews>
    <sheetView view="pageBreakPreview" zoomScale="80" zoomScaleNormal="85" zoomScaleSheetLayoutView="80" workbookViewId="0">
      <selection activeCell="E38" sqref="E38"/>
    </sheetView>
  </sheetViews>
  <sheetFormatPr defaultColWidth="9" defaultRowHeight="13.5" x14ac:dyDescent="0.15"/>
  <cols>
    <col min="1" max="2" width="2.625" customWidth="1"/>
    <col min="3" max="3" width="10.625" customWidth="1"/>
    <col min="4" max="4" width="18.625" customWidth="1"/>
    <col min="5" max="5" width="15.625" customWidth="1"/>
    <col min="6" max="6" width="60.125" customWidth="1"/>
    <col min="7" max="7" width="16.125" customWidth="1"/>
  </cols>
  <sheetData>
    <row r="1" spans="2:7" ht="24.95" customHeight="1" x14ac:dyDescent="0.2">
      <c r="B1" s="48" t="s">
        <v>78</v>
      </c>
      <c r="C1" s="49"/>
      <c r="D1" s="49"/>
      <c r="E1" s="49"/>
      <c r="F1" s="49"/>
    </row>
    <row r="2" spans="2:7" ht="20.100000000000001" customHeight="1" x14ac:dyDescent="0.15">
      <c r="B2" s="49"/>
      <c r="C2" s="49"/>
      <c r="D2" s="49"/>
      <c r="E2" s="49"/>
      <c r="F2" s="50" t="s">
        <v>79</v>
      </c>
      <c r="G2" s="1"/>
    </row>
    <row r="3" spans="2:7" ht="24.75" customHeight="1" x14ac:dyDescent="0.15">
      <c r="B3" s="49"/>
      <c r="C3" s="207" t="s">
        <v>80</v>
      </c>
      <c r="D3" s="207"/>
      <c r="E3" s="51" t="s">
        <v>81</v>
      </c>
      <c r="F3" s="51" t="s">
        <v>82</v>
      </c>
    </row>
    <row r="4" spans="2:7" ht="24.95" customHeight="1" x14ac:dyDescent="0.15">
      <c r="B4" s="49"/>
      <c r="C4" s="52"/>
      <c r="D4" s="53" t="s">
        <v>83</v>
      </c>
      <c r="E4" s="54" t="s">
        <v>84</v>
      </c>
      <c r="F4" s="54" t="s">
        <v>84</v>
      </c>
    </row>
    <row r="5" spans="2:7" s="2" customFormat="1" ht="24.95" customHeight="1" x14ac:dyDescent="0.15">
      <c r="B5" s="55"/>
      <c r="C5" s="56" t="s">
        <v>85</v>
      </c>
      <c r="D5" s="56"/>
      <c r="E5" s="57"/>
      <c r="F5" s="58"/>
    </row>
    <row r="6" spans="2:7" s="2" customFormat="1" ht="24.95" customHeight="1" x14ac:dyDescent="0.15">
      <c r="B6" s="55"/>
      <c r="C6" s="56"/>
      <c r="D6" s="56"/>
      <c r="E6" s="57"/>
      <c r="F6" s="59"/>
    </row>
    <row r="7" spans="2:7" s="2" customFormat="1" ht="24.95" customHeight="1" x14ac:dyDescent="0.15">
      <c r="B7" s="55"/>
      <c r="C7" s="56"/>
      <c r="D7" s="56"/>
      <c r="E7" s="60"/>
      <c r="F7" s="58"/>
    </row>
    <row r="8" spans="2:7" s="2" customFormat="1" ht="24.95" customHeight="1" x14ac:dyDescent="0.15">
      <c r="B8" s="55"/>
      <c r="C8" s="56"/>
      <c r="D8" s="3" t="s">
        <v>86</v>
      </c>
      <c r="E8" s="61"/>
      <c r="F8" s="62"/>
    </row>
    <row r="9" spans="2:7" s="2" customFormat="1" ht="24.95" customHeight="1" x14ac:dyDescent="0.15">
      <c r="B9" s="55"/>
      <c r="C9" s="56"/>
      <c r="D9" s="56" t="s">
        <v>25</v>
      </c>
      <c r="E9" s="57"/>
      <c r="F9" s="59"/>
    </row>
    <row r="10" spans="2:7" s="2" customFormat="1" ht="24.95" customHeight="1" x14ac:dyDescent="0.15">
      <c r="B10" s="55"/>
      <c r="C10" s="56"/>
      <c r="D10" s="56"/>
      <c r="E10" s="57"/>
      <c r="F10" s="58"/>
    </row>
    <row r="11" spans="2:7" s="2" customFormat="1" ht="24.95" customHeight="1" x14ac:dyDescent="0.15">
      <c r="B11" s="55"/>
      <c r="C11" s="56"/>
      <c r="D11" s="56"/>
      <c r="E11" s="57"/>
      <c r="F11" s="58"/>
    </row>
    <row r="12" spans="2:7" s="2" customFormat="1" ht="24.95" customHeight="1" x14ac:dyDescent="0.15">
      <c r="B12" s="55"/>
      <c r="C12" s="56"/>
      <c r="D12" s="3" t="s">
        <v>86</v>
      </c>
      <c r="E12" s="61"/>
      <c r="F12" s="63"/>
    </row>
    <row r="13" spans="2:7" s="2" customFormat="1" ht="24.95" customHeight="1" x14ac:dyDescent="0.15">
      <c r="B13" s="55"/>
      <c r="C13" s="3" t="s">
        <v>87</v>
      </c>
      <c r="D13" s="64"/>
      <c r="E13" s="61">
        <f>E8+E12</f>
        <v>0</v>
      </c>
      <c r="F13" s="63"/>
    </row>
    <row r="14" spans="2:7" s="2" customFormat="1" ht="24.95" customHeight="1" x14ac:dyDescent="0.15">
      <c r="B14" s="55"/>
      <c r="C14" s="56" t="s">
        <v>88</v>
      </c>
      <c r="D14" s="205" t="s">
        <v>89</v>
      </c>
      <c r="E14" s="57"/>
      <c r="F14" s="65"/>
    </row>
    <row r="15" spans="2:7" s="2" customFormat="1" ht="24.95" customHeight="1" x14ac:dyDescent="0.15">
      <c r="B15" s="55"/>
      <c r="C15" s="66"/>
      <c r="D15" s="206"/>
      <c r="E15" s="57"/>
      <c r="F15" s="67"/>
    </row>
    <row r="16" spans="2:7" s="2" customFormat="1" ht="24.95" customHeight="1" x14ac:dyDescent="0.15">
      <c r="B16" s="55"/>
      <c r="C16" s="66"/>
      <c r="D16" s="68"/>
      <c r="E16" s="57"/>
      <c r="F16" s="67"/>
    </row>
    <row r="17" spans="2:6" s="2" customFormat="1" ht="24.95" customHeight="1" x14ac:dyDescent="0.15">
      <c r="B17" s="55"/>
      <c r="C17" s="56"/>
      <c r="D17" s="56"/>
      <c r="E17" s="57"/>
      <c r="F17" s="65"/>
    </row>
    <row r="18" spans="2:6" s="2" customFormat="1" ht="24.95" customHeight="1" x14ac:dyDescent="0.15">
      <c r="B18" s="55"/>
      <c r="C18" s="56"/>
      <c r="D18" s="3" t="s">
        <v>86</v>
      </c>
      <c r="E18" s="61"/>
      <c r="F18" s="63"/>
    </row>
    <row r="19" spans="2:6" s="2" customFormat="1" ht="24.95" customHeight="1" x14ac:dyDescent="0.15">
      <c r="B19" s="55"/>
      <c r="C19" s="56"/>
      <c r="D19" s="205" t="s">
        <v>90</v>
      </c>
      <c r="E19" s="57"/>
      <c r="F19" s="65"/>
    </row>
    <row r="20" spans="2:6" s="2" customFormat="1" ht="24.95" customHeight="1" x14ac:dyDescent="0.15">
      <c r="B20" s="55"/>
      <c r="C20" s="66"/>
      <c r="D20" s="206"/>
      <c r="E20" s="57"/>
      <c r="F20" s="67"/>
    </row>
    <row r="21" spans="2:6" s="2" customFormat="1" ht="24.95" customHeight="1" x14ac:dyDescent="0.15">
      <c r="B21" s="55"/>
      <c r="C21" s="66"/>
      <c r="D21" s="68"/>
      <c r="E21" s="57"/>
      <c r="F21" s="67"/>
    </row>
    <row r="22" spans="2:6" s="2" customFormat="1" ht="24.95" customHeight="1" x14ac:dyDescent="0.15">
      <c r="B22" s="55"/>
      <c r="C22" s="56"/>
      <c r="D22" s="56"/>
      <c r="E22" s="57"/>
      <c r="F22" s="65"/>
    </row>
    <row r="23" spans="2:6" s="2" customFormat="1" ht="24.95" customHeight="1" x14ac:dyDescent="0.15">
      <c r="B23" s="55"/>
      <c r="C23" s="56"/>
      <c r="D23" s="3" t="s">
        <v>86</v>
      </c>
      <c r="E23" s="61"/>
      <c r="F23" s="63"/>
    </row>
    <row r="24" spans="2:6" s="2" customFormat="1" ht="24.95" customHeight="1" x14ac:dyDescent="0.15">
      <c r="B24" s="55"/>
      <c r="C24" s="56"/>
      <c r="D24" s="205" t="s">
        <v>91</v>
      </c>
      <c r="E24" s="57"/>
      <c r="F24" s="65"/>
    </row>
    <row r="25" spans="2:6" s="2" customFormat="1" ht="24.95" customHeight="1" x14ac:dyDescent="0.15">
      <c r="B25" s="55"/>
      <c r="C25" s="66"/>
      <c r="D25" s="206"/>
      <c r="E25" s="57"/>
      <c r="F25" s="67"/>
    </row>
    <row r="26" spans="2:6" s="2" customFormat="1" ht="24.95" customHeight="1" x14ac:dyDescent="0.15">
      <c r="B26" s="55"/>
      <c r="C26" s="66"/>
      <c r="D26" s="68"/>
      <c r="E26" s="57"/>
      <c r="F26" s="67"/>
    </row>
    <row r="27" spans="2:6" s="2" customFormat="1" ht="24.95" customHeight="1" x14ac:dyDescent="0.15">
      <c r="B27" s="55"/>
      <c r="C27" s="56"/>
      <c r="D27" s="56"/>
      <c r="E27" s="57"/>
      <c r="F27" s="65"/>
    </row>
    <row r="28" spans="2:6" s="2" customFormat="1" ht="24.95" customHeight="1" x14ac:dyDescent="0.15">
      <c r="B28" s="55"/>
      <c r="C28" s="56"/>
      <c r="D28" s="3" t="s">
        <v>86</v>
      </c>
      <c r="E28" s="61"/>
      <c r="F28" s="63"/>
    </row>
    <row r="29" spans="2:6" s="2" customFormat="1" ht="24.95" customHeight="1" x14ac:dyDescent="0.15">
      <c r="B29" s="55"/>
      <c r="C29" s="56"/>
      <c r="D29" s="205" t="s">
        <v>92</v>
      </c>
      <c r="E29" s="57"/>
      <c r="F29" s="65"/>
    </row>
    <row r="30" spans="2:6" s="2" customFormat="1" ht="24.95" customHeight="1" x14ac:dyDescent="0.15">
      <c r="B30" s="55"/>
      <c r="C30" s="66"/>
      <c r="D30" s="206"/>
      <c r="E30" s="57"/>
      <c r="F30" s="67"/>
    </row>
    <row r="31" spans="2:6" s="2" customFormat="1" ht="24.95" customHeight="1" x14ac:dyDescent="0.15">
      <c r="B31" s="55"/>
      <c r="C31" s="66"/>
      <c r="D31" s="68"/>
      <c r="E31" s="57"/>
      <c r="F31" s="67"/>
    </row>
    <row r="32" spans="2:6" s="2" customFormat="1" ht="24.95" customHeight="1" x14ac:dyDescent="0.15">
      <c r="B32" s="55"/>
      <c r="C32" s="56"/>
      <c r="D32" s="56"/>
      <c r="E32" s="57"/>
      <c r="F32" s="65"/>
    </row>
    <row r="33" spans="2:6" s="2" customFormat="1" ht="24.95" customHeight="1" x14ac:dyDescent="0.15">
      <c r="B33" s="55"/>
      <c r="C33" s="56"/>
      <c r="D33" s="3" t="s">
        <v>86</v>
      </c>
      <c r="E33" s="61"/>
      <c r="F33" s="63"/>
    </row>
    <row r="34" spans="2:6" s="2" customFormat="1" ht="24.95" customHeight="1" x14ac:dyDescent="0.15">
      <c r="B34" s="55"/>
      <c r="C34" s="66"/>
      <c r="D34" s="205" t="s">
        <v>93</v>
      </c>
      <c r="E34" s="57"/>
      <c r="F34" s="65"/>
    </row>
    <row r="35" spans="2:6" s="2" customFormat="1" ht="24.95" customHeight="1" x14ac:dyDescent="0.15">
      <c r="B35" s="55"/>
      <c r="C35" s="66"/>
      <c r="D35" s="206"/>
      <c r="E35" s="57"/>
      <c r="F35" s="67"/>
    </row>
    <row r="36" spans="2:6" s="2" customFormat="1" ht="24.95" customHeight="1" x14ac:dyDescent="0.15">
      <c r="B36" s="55"/>
      <c r="C36" s="56"/>
      <c r="D36" s="56"/>
      <c r="E36" s="57"/>
      <c r="F36" s="67"/>
    </row>
    <row r="37" spans="2:6" s="2" customFormat="1" ht="24.95" customHeight="1" x14ac:dyDescent="0.15">
      <c r="B37" s="55"/>
      <c r="C37" s="56"/>
      <c r="D37" s="56"/>
      <c r="E37" s="57"/>
      <c r="F37" s="65"/>
    </row>
    <row r="38" spans="2:6" s="2" customFormat="1" ht="24.95" customHeight="1" x14ac:dyDescent="0.15">
      <c r="B38" s="55"/>
      <c r="C38" s="56"/>
      <c r="D38" s="3" t="s">
        <v>86</v>
      </c>
      <c r="E38" s="61"/>
      <c r="F38" s="63"/>
    </row>
    <row r="39" spans="2:6" s="2" customFormat="1" ht="24.95" customHeight="1" x14ac:dyDescent="0.15">
      <c r="B39" s="55"/>
      <c r="C39" s="3" t="s">
        <v>87</v>
      </c>
      <c r="D39" s="64"/>
      <c r="E39" s="61">
        <f>E18+E23+E28+E33+E38</f>
        <v>0</v>
      </c>
      <c r="F39" s="63"/>
    </row>
    <row r="40" spans="2:6" s="2" customFormat="1" ht="24.95" customHeight="1" x14ac:dyDescent="0.15">
      <c r="B40" s="55"/>
      <c r="C40" s="3" t="s">
        <v>94</v>
      </c>
      <c r="D40" s="64"/>
      <c r="E40" s="61">
        <f>E13+E39</f>
        <v>0</v>
      </c>
      <c r="F40" s="63"/>
    </row>
  </sheetData>
  <mergeCells count="6">
    <mergeCell ref="D34:D35"/>
    <mergeCell ref="C3:D3"/>
    <mergeCell ref="D14:D15"/>
    <mergeCell ref="D19:D20"/>
    <mergeCell ref="D24:D25"/>
    <mergeCell ref="D29:D30"/>
  </mergeCells>
  <phoneticPr fontId="3"/>
  <pageMargins left="0.59055118110236227" right="0.59055118110236227" top="0.98425196850393704" bottom="0.78740157480314965" header="0.31496062992125984" footer="0.31496062992125984"/>
  <pageSetup paperSize="9" scale="77"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55D5A-E823-4468-B601-9A4A8E6360C0}">
  <dimension ref="B1:O122"/>
  <sheetViews>
    <sheetView view="pageBreakPreview" zoomScale="80" zoomScaleNormal="100" zoomScaleSheetLayoutView="80" workbookViewId="0">
      <selection activeCell="C1" sqref="C1"/>
    </sheetView>
  </sheetViews>
  <sheetFormatPr defaultColWidth="9" defaultRowHeight="13.5" x14ac:dyDescent="0.15"/>
  <cols>
    <col min="1" max="4" width="2.625" style="4" customWidth="1"/>
    <col min="5" max="11" width="15.625" style="4" customWidth="1"/>
    <col min="12" max="12" width="11.625" style="4" customWidth="1"/>
    <col min="13" max="16384" width="9" style="4"/>
  </cols>
  <sheetData>
    <row r="1" spans="2:12" ht="20.100000000000001" customHeight="1" x14ac:dyDescent="0.2">
      <c r="B1" s="18" t="s">
        <v>95</v>
      </c>
      <c r="J1" s="239" t="s">
        <v>96</v>
      </c>
      <c r="K1" s="239"/>
    </row>
    <row r="2" spans="2:12" ht="20.100000000000001" customHeight="1" x14ac:dyDescent="0.2">
      <c r="C2" s="18" t="s">
        <v>97</v>
      </c>
    </row>
    <row r="3" spans="2:12" ht="20.100000000000001" customHeight="1" x14ac:dyDescent="0.15">
      <c r="C3" s="4" t="s">
        <v>98</v>
      </c>
    </row>
    <row r="4" spans="2:12" ht="20.100000000000001" customHeight="1" x14ac:dyDescent="0.15">
      <c r="C4" s="19"/>
      <c r="D4" s="20"/>
      <c r="E4" s="21"/>
      <c r="F4" s="21"/>
      <c r="G4" s="22" t="s">
        <v>99</v>
      </c>
      <c r="H4" s="22" t="s">
        <v>24</v>
      </c>
      <c r="I4" s="22" t="s">
        <v>100</v>
      </c>
      <c r="J4" s="22" t="s">
        <v>25</v>
      </c>
      <c r="K4" s="22" t="s">
        <v>101</v>
      </c>
      <c r="L4" s="22" t="s">
        <v>102</v>
      </c>
    </row>
    <row r="5" spans="2:12" ht="19.5" customHeight="1" x14ac:dyDescent="0.15">
      <c r="C5" s="23" t="s">
        <v>103</v>
      </c>
      <c r="D5" s="24"/>
      <c r="E5" s="25"/>
      <c r="F5" s="25"/>
      <c r="G5" s="14"/>
      <c r="H5" s="14"/>
      <c r="I5" s="14"/>
      <c r="J5" s="14"/>
      <c r="K5" s="14"/>
      <c r="L5" s="14"/>
    </row>
    <row r="6" spans="2:12" ht="24.75" customHeight="1" x14ac:dyDescent="0.15">
      <c r="C6" s="240" t="s">
        <v>104</v>
      </c>
      <c r="D6" s="240"/>
      <c r="E6" s="240"/>
      <c r="F6" s="26" t="s">
        <v>105</v>
      </c>
      <c r="G6" s="15"/>
      <c r="H6" s="15"/>
      <c r="I6" s="15"/>
      <c r="J6" s="15"/>
      <c r="K6" s="15"/>
      <c r="L6" s="15"/>
    </row>
    <row r="7" spans="2:12" ht="24.75" customHeight="1" x14ac:dyDescent="0.15">
      <c r="C7" s="240"/>
      <c r="D7" s="240"/>
      <c r="E7" s="240"/>
      <c r="F7" s="27" t="s">
        <v>106</v>
      </c>
      <c r="G7" s="15"/>
      <c r="H7" s="15"/>
      <c r="I7" s="15"/>
      <c r="J7" s="15"/>
      <c r="K7" s="15"/>
      <c r="L7" s="15"/>
    </row>
    <row r="8" spans="2:12" ht="24.75" customHeight="1" x14ac:dyDescent="0.15">
      <c r="C8" s="240"/>
      <c r="D8" s="240"/>
      <c r="E8" s="240"/>
      <c r="F8" s="28" t="s">
        <v>107</v>
      </c>
      <c r="G8" s="16" t="e">
        <f t="shared" ref="G8:L8" si="0">G7/G6</f>
        <v>#DIV/0!</v>
      </c>
      <c r="H8" s="16" t="e">
        <f t="shared" si="0"/>
        <v>#DIV/0!</v>
      </c>
      <c r="I8" s="16" t="e">
        <f t="shared" si="0"/>
        <v>#DIV/0!</v>
      </c>
      <c r="J8" s="16" t="e">
        <f t="shared" si="0"/>
        <v>#DIV/0!</v>
      </c>
      <c r="K8" s="16" t="e">
        <f t="shared" si="0"/>
        <v>#DIV/0!</v>
      </c>
      <c r="L8" s="16" t="e">
        <f t="shared" si="0"/>
        <v>#DIV/0!</v>
      </c>
    </row>
    <row r="9" spans="2:12" ht="30" customHeight="1" x14ac:dyDescent="0.15">
      <c r="C9" s="241" t="s">
        <v>108</v>
      </c>
      <c r="D9" s="241"/>
      <c r="E9" s="241"/>
      <c r="F9" s="28" t="s">
        <v>109</v>
      </c>
      <c r="G9" s="15"/>
      <c r="H9" s="15"/>
      <c r="I9" s="15"/>
      <c r="J9" s="15"/>
      <c r="K9" s="15"/>
      <c r="L9" s="15"/>
    </row>
    <row r="10" spans="2:12" ht="30" customHeight="1" x14ac:dyDescent="0.15">
      <c r="C10" s="241"/>
      <c r="D10" s="241"/>
      <c r="E10" s="241"/>
      <c r="F10" s="28" t="s">
        <v>110</v>
      </c>
      <c r="G10" s="15"/>
      <c r="H10" s="15"/>
      <c r="I10" s="15"/>
      <c r="J10" s="15"/>
      <c r="K10" s="15"/>
      <c r="L10" s="15"/>
    </row>
    <row r="11" spans="2:12" ht="30" customHeight="1" x14ac:dyDescent="0.15">
      <c r="C11" s="241"/>
      <c r="D11" s="241"/>
      <c r="E11" s="241"/>
      <c r="F11" s="28" t="s">
        <v>111</v>
      </c>
      <c r="G11" s="16" t="e">
        <f t="shared" ref="G11:L11" si="1">G10/G9</f>
        <v>#DIV/0!</v>
      </c>
      <c r="H11" s="16" t="e">
        <f t="shared" si="1"/>
        <v>#DIV/0!</v>
      </c>
      <c r="I11" s="16" t="e">
        <f t="shared" si="1"/>
        <v>#DIV/0!</v>
      </c>
      <c r="J11" s="16" t="e">
        <f t="shared" si="1"/>
        <v>#DIV/0!</v>
      </c>
      <c r="K11" s="16" t="e">
        <f t="shared" si="1"/>
        <v>#DIV/0!</v>
      </c>
      <c r="L11" s="16" t="e">
        <f t="shared" si="1"/>
        <v>#DIV/0!</v>
      </c>
    </row>
    <row r="12" spans="2:12" ht="33.75" customHeight="1" x14ac:dyDescent="0.15">
      <c r="C12" s="242" t="s">
        <v>112</v>
      </c>
      <c r="D12" s="242"/>
      <c r="E12" s="242"/>
      <c r="F12" s="29" t="s">
        <v>113</v>
      </c>
      <c r="G12" s="17">
        <f t="shared" ref="G12:L13" si="2">SUM(G6,G9)</f>
        <v>0</v>
      </c>
      <c r="H12" s="17">
        <f t="shared" si="2"/>
        <v>0</v>
      </c>
      <c r="I12" s="17">
        <f t="shared" si="2"/>
        <v>0</v>
      </c>
      <c r="J12" s="17">
        <f t="shared" si="2"/>
        <v>0</v>
      </c>
      <c r="K12" s="17">
        <f t="shared" si="2"/>
        <v>0</v>
      </c>
      <c r="L12" s="17">
        <f t="shared" si="2"/>
        <v>0</v>
      </c>
    </row>
    <row r="13" spans="2:12" ht="33.75" customHeight="1" x14ac:dyDescent="0.15">
      <c r="C13" s="242"/>
      <c r="D13" s="242"/>
      <c r="E13" s="242"/>
      <c r="F13" s="29" t="s">
        <v>114</v>
      </c>
      <c r="G13" s="17">
        <f t="shared" si="2"/>
        <v>0</v>
      </c>
      <c r="H13" s="17">
        <f t="shared" si="2"/>
        <v>0</v>
      </c>
      <c r="I13" s="17">
        <f t="shared" si="2"/>
        <v>0</v>
      </c>
      <c r="J13" s="17">
        <f t="shared" si="2"/>
        <v>0</v>
      </c>
      <c r="K13" s="17">
        <f t="shared" si="2"/>
        <v>0</v>
      </c>
      <c r="L13" s="17">
        <f t="shared" si="2"/>
        <v>0</v>
      </c>
    </row>
    <row r="14" spans="2:12" ht="30.75" customHeight="1" x14ac:dyDescent="0.15">
      <c r="C14" s="242"/>
      <c r="D14" s="242"/>
      <c r="E14" s="242"/>
      <c r="F14" s="29" t="s">
        <v>115</v>
      </c>
      <c r="G14" s="16" t="e">
        <f t="shared" ref="G14:L14" si="3">G13/G12</f>
        <v>#DIV/0!</v>
      </c>
      <c r="H14" s="16" t="e">
        <f t="shared" si="3"/>
        <v>#DIV/0!</v>
      </c>
      <c r="I14" s="16" t="e">
        <f t="shared" si="3"/>
        <v>#DIV/0!</v>
      </c>
      <c r="J14" s="16" t="e">
        <f t="shared" si="3"/>
        <v>#DIV/0!</v>
      </c>
      <c r="K14" s="16" t="e">
        <f t="shared" si="3"/>
        <v>#DIV/0!</v>
      </c>
      <c r="L14" s="16" t="e">
        <f t="shared" si="3"/>
        <v>#DIV/0!</v>
      </c>
    </row>
    <row r="15" spans="2:12" ht="20.100000000000001" customHeight="1" x14ac:dyDescent="0.15">
      <c r="C15" s="30"/>
      <c r="D15" s="31" t="s">
        <v>116</v>
      </c>
    </row>
    <row r="16" spans="2:12" ht="20.100000000000001" customHeight="1" x14ac:dyDescent="0.15">
      <c r="C16" s="32"/>
    </row>
    <row r="17" spans="3:11" ht="20.100000000000001" customHeight="1" x14ac:dyDescent="0.15">
      <c r="C17" s="32" t="s">
        <v>117</v>
      </c>
      <c r="G17" s="4" t="s">
        <v>118</v>
      </c>
    </row>
    <row r="18" spans="3:11" ht="20.100000000000001" customHeight="1" x14ac:dyDescent="0.15"/>
    <row r="19" spans="3:11" ht="20.100000000000001" customHeight="1" x14ac:dyDescent="0.15">
      <c r="C19" s="4" t="s">
        <v>119</v>
      </c>
      <c r="G19" s="4" t="s">
        <v>118</v>
      </c>
    </row>
    <row r="20" spans="3:11" ht="20.100000000000001" customHeight="1" x14ac:dyDescent="0.15"/>
    <row r="21" spans="3:11" ht="20.100000000000001" customHeight="1" x14ac:dyDescent="0.15">
      <c r="C21" s="4" t="s">
        <v>120</v>
      </c>
    </row>
    <row r="22" spans="3:11" ht="20.100000000000001" customHeight="1" x14ac:dyDescent="0.15">
      <c r="D22" s="33"/>
      <c r="E22" s="24"/>
      <c r="F22" s="24"/>
      <c r="G22" s="24"/>
      <c r="H22" s="24"/>
      <c r="I22" s="24"/>
      <c r="J22" s="24"/>
      <c r="K22" s="25"/>
    </row>
    <row r="23" spans="3:11" ht="20.100000000000001" customHeight="1" x14ac:dyDescent="0.15">
      <c r="D23" s="34"/>
      <c r="K23" s="35"/>
    </row>
    <row r="24" spans="3:11" ht="20.100000000000001" customHeight="1" x14ac:dyDescent="0.15">
      <c r="D24" s="36"/>
      <c r="E24" s="37"/>
      <c r="F24" s="37"/>
      <c r="G24" s="37"/>
      <c r="H24" s="37"/>
      <c r="I24" s="37"/>
      <c r="J24" s="37"/>
      <c r="K24" s="38"/>
    </row>
    <row r="25" spans="3:11" ht="20.100000000000001" customHeight="1" x14ac:dyDescent="0.15"/>
    <row r="26" spans="3:11" ht="20.100000000000001" customHeight="1" x14ac:dyDescent="0.2">
      <c r="C26" s="18" t="s">
        <v>90</v>
      </c>
    </row>
    <row r="27" spans="3:11" ht="20.100000000000001" customHeight="1" x14ac:dyDescent="0.15">
      <c r="C27" s="4" t="s">
        <v>121</v>
      </c>
    </row>
    <row r="28" spans="3:11" ht="20.100000000000001" customHeight="1" x14ac:dyDescent="0.15">
      <c r="D28" s="33"/>
      <c r="E28" s="24"/>
      <c r="F28" s="24"/>
      <c r="G28" s="24"/>
      <c r="H28" s="24"/>
      <c r="I28" s="24"/>
      <c r="J28" s="24"/>
      <c r="K28" s="25"/>
    </row>
    <row r="29" spans="3:11" ht="20.100000000000001" customHeight="1" x14ac:dyDescent="0.15">
      <c r="D29" s="34"/>
      <c r="K29" s="35"/>
    </row>
    <row r="30" spans="3:11" ht="20.100000000000001" customHeight="1" x14ac:dyDescent="0.15">
      <c r="D30" s="36"/>
      <c r="E30" s="37"/>
      <c r="F30" s="37"/>
      <c r="G30" s="37"/>
      <c r="H30" s="37"/>
      <c r="I30" s="37"/>
      <c r="J30" s="37"/>
      <c r="K30" s="38"/>
    </row>
    <row r="31" spans="3:11" ht="20.100000000000001" customHeight="1" x14ac:dyDescent="0.15"/>
    <row r="32" spans="3:11" ht="20.100000000000001" customHeight="1" x14ac:dyDescent="0.15">
      <c r="C32" s="4" t="s">
        <v>122</v>
      </c>
    </row>
    <row r="33" spans="3:11" ht="20.100000000000001" customHeight="1" x14ac:dyDescent="0.15">
      <c r="D33" s="33"/>
      <c r="E33" s="24"/>
      <c r="F33" s="24"/>
      <c r="G33" s="24"/>
      <c r="H33" s="24"/>
      <c r="I33" s="24"/>
      <c r="J33" s="24"/>
      <c r="K33" s="25"/>
    </row>
    <row r="34" spans="3:11" ht="20.100000000000001" customHeight="1" x14ac:dyDescent="0.15">
      <c r="D34" s="34"/>
      <c r="K34" s="35"/>
    </row>
    <row r="35" spans="3:11" ht="20.100000000000001" customHeight="1" x14ac:dyDescent="0.15">
      <c r="D35" s="36"/>
      <c r="E35" s="37"/>
      <c r="F35" s="37"/>
      <c r="G35" s="37"/>
      <c r="H35" s="37"/>
      <c r="I35" s="37"/>
      <c r="J35" s="37"/>
      <c r="K35" s="38"/>
    </row>
    <row r="36" spans="3:11" ht="20.100000000000001" customHeight="1" x14ac:dyDescent="0.15"/>
    <row r="37" spans="3:11" ht="20.100000000000001" customHeight="1" x14ac:dyDescent="0.15"/>
    <row r="38" spans="3:11" ht="20.100000000000001" customHeight="1" x14ac:dyDescent="0.15"/>
    <row r="39" spans="3:11" ht="20.100000000000001" customHeight="1" x14ac:dyDescent="0.15"/>
    <row r="40" spans="3:11" ht="20.100000000000001" customHeight="1" x14ac:dyDescent="0.15"/>
    <row r="41" spans="3:11" ht="20.100000000000001" customHeight="1" x14ac:dyDescent="0.15"/>
    <row r="42" spans="3:11" ht="20.100000000000001" customHeight="1" x14ac:dyDescent="0.2">
      <c r="C42" s="41" t="s">
        <v>123</v>
      </c>
      <c r="D42" s="40"/>
      <c r="E42" s="40"/>
      <c r="F42" s="40"/>
      <c r="G42" s="40"/>
      <c r="H42" s="40"/>
      <c r="I42" s="40"/>
      <c r="J42" s="228" t="s">
        <v>96</v>
      </c>
      <c r="K42" s="228"/>
    </row>
    <row r="43" spans="3:11" ht="20.100000000000001" customHeight="1" x14ac:dyDescent="0.2">
      <c r="C43" s="41"/>
      <c r="D43" s="40" t="s">
        <v>98</v>
      </c>
      <c r="E43" s="40"/>
      <c r="F43" s="40"/>
      <c r="G43" s="40"/>
      <c r="H43" s="40"/>
      <c r="I43" s="40"/>
      <c r="J43" s="40"/>
      <c r="K43" s="40"/>
    </row>
    <row r="44" spans="3:11" ht="20.100000000000001" customHeight="1" x14ac:dyDescent="0.15">
      <c r="C44" s="40"/>
      <c r="D44" s="40"/>
      <c r="E44" s="235" t="s">
        <v>124</v>
      </c>
      <c r="F44" s="236"/>
      <c r="G44" s="231" t="s">
        <v>125</v>
      </c>
      <c r="H44" s="231" t="s">
        <v>126</v>
      </c>
      <c r="I44" s="231" t="s">
        <v>127</v>
      </c>
      <c r="J44" s="230" t="s">
        <v>128</v>
      </c>
      <c r="K44" s="229"/>
    </row>
    <row r="45" spans="3:11" ht="39" customHeight="1" x14ac:dyDescent="0.15">
      <c r="C45" s="40"/>
      <c r="D45" s="40"/>
      <c r="E45" s="237"/>
      <c r="F45" s="238"/>
      <c r="G45" s="232"/>
      <c r="H45" s="232"/>
      <c r="I45" s="232"/>
      <c r="J45" s="231"/>
      <c r="K45" s="229"/>
    </row>
    <row r="46" spans="3:11" ht="9.75" customHeight="1" x14ac:dyDescent="0.15">
      <c r="C46" s="40"/>
      <c r="D46" s="40"/>
      <c r="E46" s="69"/>
      <c r="F46" s="70"/>
      <c r="G46" s="71"/>
      <c r="H46" s="72"/>
      <c r="I46" s="73"/>
      <c r="J46" s="73"/>
      <c r="K46" s="74"/>
    </row>
    <row r="47" spans="3:11" ht="20.100000000000001" customHeight="1" x14ac:dyDescent="0.15">
      <c r="C47" s="40"/>
      <c r="D47" s="40"/>
      <c r="E47" s="233" t="s">
        <v>175</v>
      </c>
      <c r="F47" s="234"/>
      <c r="G47" s="75"/>
      <c r="H47" s="76"/>
      <c r="I47" s="75"/>
      <c r="J47" s="75"/>
      <c r="K47" s="77"/>
    </row>
    <row r="48" spans="3:11" ht="20.100000000000001" customHeight="1" x14ac:dyDescent="0.15">
      <c r="C48" s="40"/>
      <c r="D48" s="40"/>
      <c r="E48" s="78" t="s">
        <v>174</v>
      </c>
      <c r="F48" s="78"/>
      <c r="G48" s="78"/>
      <c r="H48" s="40"/>
      <c r="I48" s="40"/>
      <c r="J48" s="40"/>
      <c r="K48" s="40"/>
    </row>
    <row r="49" spans="3:15" ht="20.100000000000001" customHeight="1" x14ac:dyDescent="0.15">
      <c r="C49" s="40"/>
      <c r="D49" s="40"/>
      <c r="E49" s="78" t="s">
        <v>129</v>
      </c>
      <c r="F49" s="78"/>
      <c r="G49" s="78"/>
      <c r="H49" s="40"/>
      <c r="I49" s="40"/>
      <c r="J49" s="78"/>
      <c r="K49" s="40"/>
    </row>
    <row r="50" spans="3:15" ht="20.100000000000001" customHeight="1" x14ac:dyDescent="0.15">
      <c r="C50" s="40"/>
      <c r="D50" s="40"/>
      <c r="E50" s="78" t="s">
        <v>130</v>
      </c>
      <c r="F50" s="78"/>
      <c r="G50" s="78"/>
      <c r="H50" s="40"/>
      <c r="I50" s="40"/>
      <c r="J50" s="40"/>
      <c r="K50" s="40"/>
    </row>
    <row r="51" spans="3:15" ht="19.5" customHeight="1" x14ac:dyDescent="0.15">
      <c r="C51" s="40"/>
      <c r="D51" s="40"/>
      <c r="E51" s="40"/>
      <c r="F51" s="40"/>
      <c r="G51" s="40"/>
      <c r="H51" s="40"/>
      <c r="I51" s="40"/>
      <c r="J51" s="40"/>
      <c r="K51" s="40"/>
    </row>
    <row r="52" spans="3:15" ht="20.100000000000001" customHeight="1" x14ac:dyDescent="0.15">
      <c r="C52" s="40"/>
      <c r="D52" s="40" t="s">
        <v>131</v>
      </c>
      <c r="E52" s="40"/>
      <c r="F52" s="40"/>
      <c r="G52" s="40"/>
      <c r="H52" s="40"/>
      <c r="I52" s="40"/>
      <c r="J52" s="40"/>
      <c r="K52" s="40"/>
    </row>
    <row r="53" spans="3:15" ht="20.100000000000001" customHeight="1" x14ac:dyDescent="0.15">
      <c r="C53" s="40"/>
      <c r="D53" s="40"/>
      <c r="E53" s="40" t="s">
        <v>132</v>
      </c>
      <c r="F53" s="79" t="s">
        <v>133</v>
      </c>
      <c r="G53" s="40" t="s">
        <v>134</v>
      </c>
      <c r="H53" s="40"/>
      <c r="I53" s="40"/>
      <c r="J53" s="40"/>
      <c r="K53" s="40"/>
    </row>
    <row r="54" spans="3:15" ht="20.100000000000001" customHeight="1" x14ac:dyDescent="0.15">
      <c r="C54" s="40"/>
      <c r="D54" s="40"/>
      <c r="E54" s="40" t="s">
        <v>135</v>
      </c>
      <c r="F54" s="79" t="s">
        <v>133</v>
      </c>
      <c r="G54" s="40" t="s">
        <v>134</v>
      </c>
      <c r="H54" s="40"/>
      <c r="I54" s="40"/>
      <c r="J54" s="40"/>
      <c r="K54" s="40"/>
    </row>
    <row r="55" spans="3:15" ht="7.5" customHeight="1" x14ac:dyDescent="0.15">
      <c r="C55" s="40"/>
      <c r="D55" s="40"/>
      <c r="E55" s="40"/>
      <c r="F55" s="40"/>
      <c r="G55" s="40"/>
      <c r="H55" s="40"/>
      <c r="I55" s="40"/>
      <c r="J55" s="40"/>
      <c r="K55" s="40"/>
    </row>
    <row r="56" spans="3:15" ht="20.100000000000001" customHeight="1" x14ac:dyDescent="0.15">
      <c r="C56" s="40"/>
      <c r="D56" s="40" t="s">
        <v>136</v>
      </c>
      <c r="E56" s="40"/>
      <c r="F56" s="40"/>
      <c r="G56" s="40"/>
      <c r="H56" s="40"/>
      <c r="I56" s="40"/>
      <c r="J56" s="40"/>
      <c r="K56" s="40"/>
    </row>
    <row r="57" spans="3:15" ht="20.100000000000001" customHeight="1" x14ac:dyDescent="0.15">
      <c r="C57" s="40"/>
      <c r="D57" s="40"/>
      <c r="E57" s="40" t="s">
        <v>132</v>
      </c>
      <c r="F57" s="40" t="s">
        <v>137</v>
      </c>
      <c r="G57" s="40"/>
      <c r="H57" s="40"/>
      <c r="I57" s="40"/>
      <c r="J57" s="40"/>
      <c r="K57" s="40"/>
    </row>
    <row r="58" spans="3:15" ht="20.100000000000001" customHeight="1" x14ac:dyDescent="0.15">
      <c r="C58" s="40"/>
      <c r="D58" s="40"/>
      <c r="E58" s="40" t="s">
        <v>135</v>
      </c>
      <c r="F58" s="40" t="s">
        <v>137</v>
      </c>
      <c r="G58" s="40"/>
      <c r="H58" s="40"/>
      <c r="I58" s="40"/>
      <c r="J58" s="40"/>
      <c r="K58" s="40"/>
    </row>
    <row r="59" spans="3:15" ht="7.5" customHeight="1" x14ac:dyDescent="0.15">
      <c r="C59" s="40"/>
      <c r="D59" s="40"/>
      <c r="E59" s="40"/>
      <c r="F59" s="40"/>
      <c r="G59" s="40"/>
      <c r="H59" s="40"/>
      <c r="I59" s="40"/>
      <c r="J59" s="40"/>
      <c r="K59" s="40"/>
    </row>
    <row r="60" spans="3:15" ht="20.100000000000001" customHeight="1" x14ac:dyDescent="0.15">
      <c r="C60" s="40"/>
      <c r="D60" s="40"/>
      <c r="E60" s="40"/>
      <c r="F60" s="40"/>
      <c r="G60" s="40"/>
      <c r="H60" s="40"/>
      <c r="I60" s="40"/>
      <c r="J60" s="40"/>
      <c r="K60" s="40"/>
    </row>
    <row r="61" spans="3:15" ht="20.100000000000001" customHeight="1" x14ac:dyDescent="0.15">
      <c r="C61" s="40"/>
      <c r="D61" s="40" t="s">
        <v>138</v>
      </c>
      <c r="E61" s="40"/>
      <c r="F61" s="40"/>
      <c r="G61" s="40"/>
      <c r="H61" s="40"/>
      <c r="I61" s="40"/>
      <c r="J61" s="40"/>
      <c r="K61" s="40"/>
    </row>
    <row r="62" spans="3:15" ht="20.100000000000001" customHeight="1" x14ac:dyDescent="0.15">
      <c r="C62" s="40"/>
      <c r="D62" s="40"/>
      <c r="E62" s="208"/>
      <c r="F62" s="208"/>
      <c r="G62" s="80" t="s">
        <v>139</v>
      </c>
      <c r="H62" s="208" t="s">
        <v>55</v>
      </c>
      <c r="I62" s="208"/>
      <c r="J62" s="208"/>
      <c r="K62" s="208"/>
      <c r="M62" s="5"/>
      <c r="O62" s="39"/>
    </row>
    <row r="63" spans="3:15" ht="20.100000000000001" customHeight="1" x14ac:dyDescent="0.15">
      <c r="C63" s="40"/>
      <c r="D63" s="40"/>
      <c r="E63" s="226" t="s">
        <v>140</v>
      </c>
      <c r="F63" s="226"/>
      <c r="G63" s="81"/>
      <c r="H63" s="227"/>
      <c r="I63" s="227"/>
      <c r="J63" s="227"/>
      <c r="K63" s="227"/>
      <c r="M63" s="5"/>
      <c r="O63" s="39"/>
    </row>
    <row r="64" spans="3:15" ht="20.100000000000001" customHeight="1" x14ac:dyDescent="0.15">
      <c r="C64" s="40"/>
      <c r="D64" s="40"/>
      <c r="E64" s="226" t="s">
        <v>141</v>
      </c>
      <c r="F64" s="226"/>
      <c r="G64" s="81"/>
      <c r="H64" s="227"/>
      <c r="I64" s="227"/>
      <c r="J64" s="227"/>
      <c r="K64" s="227"/>
      <c r="M64" s="5"/>
    </row>
    <row r="65" spans="3:13" ht="20.100000000000001" customHeight="1" x14ac:dyDescent="0.15">
      <c r="C65" s="40"/>
      <c r="D65" s="40"/>
      <c r="E65" s="226" t="s">
        <v>142</v>
      </c>
      <c r="F65" s="226"/>
      <c r="G65" s="81"/>
      <c r="H65" s="227"/>
      <c r="I65" s="227"/>
      <c r="J65" s="227"/>
      <c r="K65" s="227"/>
      <c r="M65" s="5"/>
    </row>
    <row r="66" spans="3:13" ht="20.100000000000001" customHeight="1" x14ac:dyDescent="0.15">
      <c r="C66" s="40"/>
      <c r="D66" s="40"/>
      <c r="E66" s="227" t="s">
        <v>143</v>
      </c>
      <c r="F66" s="227"/>
      <c r="G66" s="81"/>
      <c r="H66" s="227"/>
      <c r="I66" s="227"/>
      <c r="J66" s="227"/>
      <c r="K66" s="227"/>
      <c r="M66" s="5"/>
    </row>
    <row r="67" spans="3:13" ht="20.100000000000001" customHeight="1" x14ac:dyDescent="0.15">
      <c r="C67" s="40"/>
      <c r="D67" s="40"/>
      <c r="E67" s="40"/>
      <c r="F67" s="40"/>
      <c r="G67" s="40"/>
      <c r="H67" s="40"/>
      <c r="I67" s="40"/>
      <c r="J67" s="40"/>
      <c r="K67" s="40"/>
      <c r="M67" s="5"/>
    </row>
    <row r="68" spans="3:13" ht="7.5" customHeight="1" x14ac:dyDescent="0.15">
      <c r="C68" s="40"/>
      <c r="D68" s="40"/>
      <c r="E68" s="40"/>
      <c r="F68" s="40"/>
      <c r="G68" s="40"/>
      <c r="H68" s="40"/>
      <c r="I68" s="40"/>
      <c r="J68" s="40"/>
      <c r="K68" s="40"/>
      <c r="M68" s="5"/>
    </row>
    <row r="69" spans="3:13" ht="20.100000000000001" customHeight="1" x14ac:dyDescent="0.15">
      <c r="C69" s="40"/>
      <c r="D69" s="40" t="s">
        <v>144</v>
      </c>
      <c r="E69" s="40"/>
      <c r="F69" s="40"/>
      <c r="G69" s="40"/>
      <c r="H69" s="40"/>
      <c r="I69" s="40"/>
      <c r="J69" s="40"/>
      <c r="K69" s="40"/>
    </row>
    <row r="70" spans="3:13" ht="20.100000000000001" customHeight="1" x14ac:dyDescent="0.15">
      <c r="C70" s="40"/>
      <c r="D70" s="40"/>
      <c r="E70" s="40" t="s">
        <v>145</v>
      </c>
      <c r="F70" s="40"/>
      <c r="G70" s="40"/>
      <c r="H70" s="40"/>
      <c r="I70" s="40"/>
      <c r="J70" s="40"/>
      <c r="K70" s="40"/>
    </row>
    <row r="71" spans="3:13" ht="20.100000000000001" customHeight="1" x14ac:dyDescent="0.15">
      <c r="C71" s="40"/>
      <c r="D71" s="40"/>
      <c r="E71" s="82"/>
      <c r="F71" s="83"/>
      <c r="G71" s="83"/>
      <c r="H71" s="83"/>
      <c r="I71" s="83"/>
      <c r="J71" s="83"/>
      <c r="K71" s="84"/>
      <c r="L71" s="34"/>
    </row>
    <row r="72" spans="3:13" ht="20.100000000000001" customHeight="1" x14ac:dyDescent="0.15">
      <c r="C72" s="40"/>
      <c r="D72" s="40"/>
      <c r="E72" s="85"/>
      <c r="F72" s="86"/>
      <c r="G72" s="86"/>
      <c r="H72" s="86"/>
      <c r="I72" s="86"/>
      <c r="J72" s="86"/>
      <c r="K72" s="87"/>
      <c r="L72" s="34"/>
    </row>
    <row r="73" spans="3:13" ht="12" customHeight="1" x14ac:dyDescent="0.15">
      <c r="C73" s="40"/>
      <c r="D73" s="40"/>
      <c r="E73" s="40"/>
      <c r="F73" s="40"/>
      <c r="G73" s="40"/>
      <c r="H73" s="40"/>
      <c r="I73" s="40"/>
      <c r="J73" s="40"/>
      <c r="K73" s="40"/>
    </row>
    <row r="74" spans="3:13" ht="20.100000000000001" customHeight="1" x14ac:dyDescent="0.2">
      <c r="C74" s="41" t="s">
        <v>146</v>
      </c>
      <c r="D74" s="40"/>
      <c r="E74" s="40"/>
      <c r="F74" s="40"/>
      <c r="G74" s="40"/>
      <c r="H74" s="40"/>
      <c r="I74" s="40"/>
      <c r="J74" s="40"/>
      <c r="K74" s="40"/>
    </row>
    <row r="75" spans="3:13" ht="20.100000000000001" customHeight="1" x14ac:dyDescent="0.2">
      <c r="C75" s="41"/>
      <c r="D75" s="40" t="s">
        <v>98</v>
      </c>
      <c r="E75" s="40"/>
      <c r="F75" s="40"/>
      <c r="G75" s="40"/>
      <c r="H75" s="40"/>
      <c r="I75" s="40"/>
      <c r="J75" s="40"/>
      <c r="K75" s="40"/>
    </row>
    <row r="76" spans="3:13" ht="20.100000000000001" customHeight="1" x14ac:dyDescent="0.15">
      <c r="C76" s="40"/>
      <c r="D76" s="40"/>
      <c r="E76" s="235" t="s">
        <v>124</v>
      </c>
      <c r="F76" s="236"/>
      <c r="G76" s="231" t="s">
        <v>125</v>
      </c>
      <c r="H76" s="231" t="s">
        <v>126</v>
      </c>
      <c r="I76" s="231" t="s">
        <v>127</v>
      </c>
      <c r="J76" s="230" t="s">
        <v>128</v>
      </c>
      <c r="K76" s="229"/>
    </row>
    <row r="77" spans="3:13" ht="39" customHeight="1" x14ac:dyDescent="0.15">
      <c r="C77" s="40"/>
      <c r="D77" s="40"/>
      <c r="E77" s="237"/>
      <c r="F77" s="238"/>
      <c r="G77" s="232"/>
      <c r="H77" s="232"/>
      <c r="I77" s="232"/>
      <c r="J77" s="231"/>
      <c r="K77" s="229"/>
    </row>
    <row r="78" spans="3:13" ht="9.75" customHeight="1" x14ac:dyDescent="0.15">
      <c r="C78" s="40"/>
      <c r="D78" s="40"/>
      <c r="E78" s="69"/>
      <c r="F78" s="88"/>
      <c r="G78" s="71"/>
      <c r="H78" s="72"/>
      <c r="I78" s="73"/>
      <c r="J78" s="73"/>
      <c r="K78" s="74"/>
    </row>
    <row r="79" spans="3:13" ht="20.100000000000001" customHeight="1" x14ac:dyDescent="0.15">
      <c r="C79" s="40"/>
      <c r="D79" s="40"/>
      <c r="E79" s="224" t="s">
        <v>173</v>
      </c>
      <c r="F79" s="225"/>
      <c r="G79" s="75"/>
      <c r="H79" s="76"/>
      <c r="I79" s="75"/>
      <c r="J79" s="75"/>
      <c r="K79" s="77"/>
    </row>
    <row r="80" spans="3:13" ht="19.5" customHeight="1" x14ac:dyDescent="0.15">
      <c r="C80" s="40"/>
      <c r="D80" s="40"/>
      <c r="E80" s="78" t="s">
        <v>174</v>
      </c>
      <c r="F80" s="78"/>
      <c r="G80" s="78"/>
      <c r="H80" s="40"/>
      <c r="I80" s="40"/>
      <c r="J80" s="40"/>
      <c r="K80" s="40"/>
    </row>
    <row r="81" spans="3:15" ht="20.100000000000001" customHeight="1" x14ac:dyDescent="0.15">
      <c r="C81" s="40"/>
      <c r="D81" s="40"/>
      <c r="E81" s="78" t="s">
        <v>129</v>
      </c>
      <c r="F81" s="78"/>
      <c r="G81" s="78"/>
      <c r="H81" s="40"/>
      <c r="I81" s="40"/>
      <c r="J81" s="78"/>
      <c r="K81" s="40"/>
    </row>
    <row r="82" spans="3:15" ht="20.100000000000001" customHeight="1" x14ac:dyDescent="0.15">
      <c r="C82" s="40"/>
      <c r="D82" s="40"/>
      <c r="E82" s="78" t="s">
        <v>130</v>
      </c>
      <c r="F82" s="78"/>
      <c r="G82" s="78"/>
      <c r="H82" s="40"/>
      <c r="I82" s="40"/>
      <c r="J82" s="40"/>
      <c r="K82" s="40"/>
    </row>
    <row r="83" spans="3:15" ht="19.5" customHeight="1" x14ac:dyDescent="0.15">
      <c r="C83" s="40"/>
      <c r="D83" s="40"/>
      <c r="E83" s="40"/>
      <c r="F83" s="40"/>
      <c r="G83" s="40"/>
      <c r="H83" s="40"/>
      <c r="I83" s="40"/>
      <c r="J83" s="40"/>
      <c r="K83" s="40"/>
    </row>
    <row r="84" spans="3:15" ht="20.100000000000001" customHeight="1" x14ac:dyDescent="0.15">
      <c r="C84" s="40"/>
      <c r="D84" s="40" t="s">
        <v>131</v>
      </c>
      <c r="E84" s="40"/>
      <c r="F84" s="40"/>
      <c r="G84" s="40"/>
      <c r="H84" s="40"/>
      <c r="I84" s="40"/>
      <c r="J84" s="40"/>
      <c r="K84" s="40"/>
    </row>
    <row r="85" spans="3:15" ht="20.100000000000001" customHeight="1" x14ac:dyDescent="0.15">
      <c r="C85" s="40"/>
      <c r="D85" s="40"/>
      <c r="E85" s="40" t="s">
        <v>132</v>
      </c>
      <c r="F85" s="79" t="s">
        <v>133</v>
      </c>
      <c r="G85" s="40" t="s">
        <v>134</v>
      </c>
      <c r="H85" s="40"/>
      <c r="I85" s="40"/>
      <c r="J85" s="40"/>
      <c r="K85" s="40"/>
    </row>
    <row r="86" spans="3:15" ht="20.100000000000001" customHeight="1" x14ac:dyDescent="0.15">
      <c r="C86" s="40"/>
      <c r="D86" s="40"/>
      <c r="E86" s="40" t="s">
        <v>135</v>
      </c>
      <c r="F86" s="79" t="s">
        <v>133</v>
      </c>
      <c r="G86" s="40" t="s">
        <v>134</v>
      </c>
      <c r="H86" s="40"/>
      <c r="I86" s="40"/>
      <c r="J86" s="40"/>
      <c r="K86" s="40"/>
    </row>
    <row r="87" spans="3:15" ht="7.5" customHeight="1" x14ac:dyDescent="0.15">
      <c r="C87" s="40"/>
      <c r="D87" s="40"/>
      <c r="E87" s="40"/>
      <c r="F87" s="40"/>
      <c r="G87" s="40"/>
      <c r="H87" s="40"/>
      <c r="I87" s="40"/>
      <c r="J87" s="40"/>
      <c r="K87" s="40"/>
    </row>
    <row r="88" spans="3:15" ht="20.100000000000001" customHeight="1" x14ac:dyDescent="0.15">
      <c r="C88" s="40"/>
      <c r="D88" s="40" t="s">
        <v>147</v>
      </c>
      <c r="E88" s="40"/>
      <c r="F88" s="40"/>
      <c r="G88" s="40"/>
      <c r="H88" s="40"/>
      <c r="I88" s="40"/>
      <c r="J88" s="40"/>
      <c r="K88" s="40"/>
    </row>
    <row r="89" spans="3:15" ht="20.100000000000001" customHeight="1" x14ac:dyDescent="0.15">
      <c r="C89" s="40"/>
      <c r="D89" s="40"/>
      <c r="E89" s="40" t="s">
        <v>132</v>
      </c>
      <c r="F89" s="40" t="s">
        <v>137</v>
      </c>
      <c r="G89" s="40"/>
      <c r="H89" s="40"/>
      <c r="I89" s="40"/>
      <c r="J89" s="40"/>
      <c r="K89" s="40"/>
    </row>
    <row r="90" spans="3:15" ht="20.100000000000001" customHeight="1" x14ac:dyDescent="0.15">
      <c r="C90" s="40"/>
      <c r="D90" s="40"/>
      <c r="E90" s="40" t="s">
        <v>135</v>
      </c>
      <c r="F90" s="40" t="s">
        <v>137</v>
      </c>
      <c r="G90" s="40"/>
      <c r="H90" s="40"/>
      <c r="I90" s="40"/>
      <c r="J90" s="40"/>
      <c r="K90" s="40"/>
    </row>
    <row r="91" spans="3:15" ht="7.5" customHeight="1" x14ac:dyDescent="0.15">
      <c r="C91" s="40"/>
      <c r="D91" s="40"/>
      <c r="E91" s="40"/>
      <c r="F91" s="40"/>
      <c r="G91" s="40"/>
      <c r="H91" s="40"/>
      <c r="I91" s="40"/>
      <c r="J91" s="40"/>
      <c r="K91" s="40"/>
    </row>
    <row r="92" spans="3:15" ht="20.100000000000001" customHeight="1" x14ac:dyDescent="0.15">
      <c r="C92" s="40"/>
      <c r="D92" s="40" t="s">
        <v>138</v>
      </c>
      <c r="E92" s="40"/>
      <c r="F92" s="40"/>
      <c r="G92" s="40"/>
      <c r="H92" s="40"/>
      <c r="I92" s="40"/>
      <c r="J92" s="40"/>
      <c r="K92" s="40"/>
    </row>
    <row r="93" spans="3:15" ht="20.100000000000001" customHeight="1" x14ac:dyDescent="0.15">
      <c r="C93" s="40"/>
      <c r="D93" s="40"/>
      <c r="E93" s="208"/>
      <c r="F93" s="208"/>
      <c r="G93" s="80" t="s">
        <v>139</v>
      </c>
      <c r="H93" s="208" t="s">
        <v>55</v>
      </c>
      <c r="I93" s="208"/>
      <c r="J93" s="208"/>
      <c r="K93" s="208"/>
      <c r="M93" s="5"/>
      <c r="O93" s="39"/>
    </row>
    <row r="94" spans="3:15" ht="20.100000000000001" customHeight="1" x14ac:dyDescent="0.15">
      <c r="C94" s="40"/>
      <c r="D94" s="40"/>
      <c r="E94" s="226" t="s">
        <v>140</v>
      </c>
      <c r="F94" s="226"/>
      <c r="G94" s="80"/>
      <c r="H94" s="227"/>
      <c r="I94" s="227"/>
      <c r="J94" s="227"/>
      <c r="K94" s="227"/>
      <c r="M94" s="5"/>
    </row>
    <row r="95" spans="3:15" ht="20.100000000000001" customHeight="1" x14ac:dyDescent="0.15">
      <c r="C95" s="40"/>
      <c r="D95" s="40"/>
      <c r="E95" s="226" t="s">
        <v>142</v>
      </c>
      <c r="F95" s="226"/>
      <c r="G95" s="80"/>
      <c r="H95" s="227"/>
      <c r="I95" s="227"/>
      <c r="J95" s="227"/>
      <c r="K95" s="227"/>
      <c r="M95" s="5"/>
    </row>
    <row r="96" spans="3:15" ht="20.100000000000001" customHeight="1" x14ac:dyDescent="0.15">
      <c r="C96" s="40"/>
      <c r="D96" s="40"/>
      <c r="E96" s="227" t="s">
        <v>143</v>
      </c>
      <c r="F96" s="227"/>
      <c r="G96" s="80"/>
      <c r="H96" s="227"/>
      <c r="I96" s="227"/>
      <c r="J96" s="227"/>
      <c r="K96" s="227"/>
      <c r="M96" s="5"/>
    </row>
    <row r="97" spans="3:13" ht="20.100000000000001" customHeight="1" x14ac:dyDescent="0.15">
      <c r="C97" s="40"/>
      <c r="D97" s="40"/>
      <c r="E97" s="89"/>
      <c r="F97" s="89"/>
      <c r="G97" s="40"/>
      <c r="H97" s="40"/>
      <c r="I97" s="90"/>
      <c r="J97" s="90"/>
      <c r="K97" s="90"/>
      <c r="M97" s="5"/>
    </row>
    <row r="98" spans="3:13" ht="20.100000000000001" customHeight="1" x14ac:dyDescent="0.15">
      <c r="C98" s="40"/>
      <c r="D98" s="40" t="s">
        <v>144</v>
      </c>
      <c r="E98" s="40"/>
      <c r="F98" s="40"/>
      <c r="G98" s="40"/>
      <c r="H98" s="40"/>
      <c r="I98" s="40"/>
      <c r="J98" s="40"/>
      <c r="K98" s="40"/>
    </row>
    <row r="99" spans="3:13" ht="20.100000000000001" customHeight="1" x14ac:dyDescent="0.15">
      <c r="C99" s="40"/>
      <c r="D99" s="40"/>
      <c r="E99" s="40" t="s">
        <v>145</v>
      </c>
      <c r="F99" s="40"/>
      <c r="G99" s="40"/>
      <c r="H99" s="40"/>
      <c r="I99" s="40"/>
      <c r="J99" s="40"/>
      <c r="K99" s="40"/>
    </row>
    <row r="100" spans="3:13" ht="20.100000000000001" customHeight="1" x14ac:dyDescent="0.15">
      <c r="C100" s="40"/>
      <c r="D100" s="40"/>
      <c r="E100" s="82"/>
      <c r="F100" s="83"/>
      <c r="G100" s="83"/>
      <c r="H100" s="83"/>
      <c r="I100" s="83"/>
      <c r="J100" s="83"/>
      <c r="K100" s="84"/>
      <c r="L100" s="34"/>
    </row>
    <row r="101" spans="3:13" ht="20.100000000000001" customHeight="1" x14ac:dyDescent="0.15">
      <c r="C101" s="40"/>
      <c r="D101" s="40"/>
      <c r="E101" s="85"/>
      <c r="F101" s="86"/>
      <c r="G101" s="86"/>
      <c r="H101" s="86"/>
      <c r="I101" s="86"/>
      <c r="J101" s="86"/>
      <c r="K101" s="87"/>
      <c r="L101" s="34"/>
    </row>
    <row r="102" spans="3:13" ht="20.100000000000001" customHeight="1" x14ac:dyDescent="0.15"/>
    <row r="103" spans="3:13" ht="20.100000000000001" customHeight="1" x14ac:dyDescent="0.2">
      <c r="C103" s="41" t="s">
        <v>148</v>
      </c>
      <c r="D103" s="40"/>
      <c r="E103" s="40"/>
      <c r="F103" s="40"/>
      <c r="G103" s="40"/>
      <c r="H103" s="40"/>
      <c r="I103" s="40"/>
      <c r="J103" s="228" t="s">
        <v>96</v>
      </c>
      <c r="K103" s="228"/>
    </row>
    <row r="104" spans="3:13" ht="20.100000000000001" customHeight="1" x14ac:dyDescent="0.2">
      <c r="C104" s="41"/>
      <c r="D104" s="91" t="s">
        <v>149</v>
      </c>
      <c r="E104" s="40"/>
      <c r="F104" s="40"/>
      <c r="G104" s="40"/>
      <c r="H104" s="40"/>
      <c r="I104" s="40"/>
      <c r="J104" s="40"/>
      <c r="K104" s="40"/>
    </row>
    <row r="105" spans="3:13" ht="87" customHeight="1" x14ac:dyDescent="0.15">
      <c r="C105" s="214" t="s">
        <v>176</v>
      </c>
      <c r="D105" s="214"/>
      <c r="E105" s="215"/>
      <c r="F105" s="92" t="s">
        <v>150</v>
      </c>
      <c r="G105" s="92" t="s">
        <v>151</v>
      </c>
      <c r="H105" s="92" t="s">
        <v>152</v>
      </c>
      <c r="I105" s="92" t="s">
        <v>153</v>
      </c>
      <c r="J105" s="92" t="s">
        <v>154</v>
      </c>
      <c r="K105" s="92" t="s">
        <v>155</v>
      </c>
    </row>
    <row r="106" spans="3:13" ht="13.5" customHeight="1" x14ac:dyDescent="0.15">
      <c r="C106" s="214"/>
      <c r="D106" s="214"/>
      <c r="E106" s="216"/>
      <c r="F106" s="93" t="s">
        <v>156</v>
      </c>
      <c r="G106" s="93" t="s">
        <v>157</v>
      </c>
      <c r="H106" s="93" t="s">
        <v>158</v>
      </c>
      <c r="I106" s="93" t="s">
        <v>159</v>
      </c>
      <c r="J106" s="93" t="s">
        <v>160</v>
      </c>
      <c r="K106" s="93" t="s">
        <v>161</v>
      </c>
    </row>
    <row r="107" spans="3:13" ht="20.100000000000001" customHeight="1" x14ac:dyDescent="0.15">
      <c r="C107" s="214"/>
      <c r="D107" s="214"/>
      <c r="E107" s="94" t="s">
        <v>99</v>
      </c>
      <c r="F107" s="80"/>
      <c r="G107" s="80"/>
      <c r="H107" s="80"/>
      <c r="I107" s="80"/>
      <c r="J107" s="80"/>
      <c r="K107" s="80"/>
    </row>
    <row r="108" spans="3:13" ht="19.5" customHeight="1" x14ac:dyDescent="0.15">
      <c r="C108" s="214"/>
      <c r="D108" s="214"/>
      <c r="E108" s="94" t="s">
        <v>83</v>
      </c>
      <c r="F108" s="80"/>
      <c r="G108" s="80"/>
      <c r="H108" s="80"/>
      <c r="I108" s="80"/>
      <c r="J108" s="80"/>
      <c r="K108" s="80"/>
    </row>
    <row r="109" spans="3:13" ht="19.5" customHeight="1" x14ac:dyDescent="0.15">
      <c r="C109" s="214"/>
      <c r="D109" s="214"/>
      <c r="E109" s="94" t="s">
        <v>162</v>
      </c>
      <c r="F109" s="80"/>
      <c r="G109" s="80"/>
      <c r="H109" s="80"/>
      <c r="I109" s="80"/>
      <c r="J109" s="80"/>
      <c r="K109" s="80"/>
    </row>
    <row r="110" spans="3:13" ht="19.5" customHeight="1" x14ac:dyDescent="0.15">
      <c r="C110" s="214"/>
      <c r="D110" s="214"/>
      <c r="E110" s="94" t="s">
        <v>163</v>
      </c>
      <c r="F110" s="80"/>
      <c r="G110" s="80"/>
      <c r="H110" s="80"/>
      <c r="I110" s="80"/>
      <c r="J110" s="80"/>
      <c r="K110" s="80"/>
    </row>
    <row r="111" spans="3:13" ht="19.5" customHeight="1" x14ac:dyDescent="0.15">
      <c r="C111" s="214"/>
      <c r="D111" s="214"/>
      <c r="E111" s="94" t="s">
        <v>164</v>
      </c>
      <c r="F111" s="80"/>
      <c r="G111" s="80"/>
      <c r="H111" s="80"/>
      <c r="I111" s="80"/>
      <c r="J111" s="80"/>
      <c r="K111" s="80"/>
    </row>
    <row r="112" spans="3:13" ht="19.5" customHeight="1" x14ac:dyDescent="0.15">
      <c r="C112" s="214"/>
      <c r="D112" s="214"/>
      <c r="E112" s="94" t="s">
        <v>165</v>
      </c>
      <c r="F112" s="80">
        <f>SUM(F107:F111)</f>
        <v>0</v>
      </c>
      <c r="G112" s="80">
        <f t="shared" ref="G112:K112" si="4">SUM(G107:G111)</f>
        <v>0</v>
      </c>
      <c r="H112" s="80">
        <f t="shared" si="4"/>
        <v>0</v>
      </c>
      <c r="I112" s="80">
        <f t="shared" si="4"/>
        <v>0</v>
      </c>
      <c r="J112" s="80">
        <f t="shared" si="4"/>
        <v>0</v>
      </c>
      <c r="K112" s="80">
        <f t="shared" si="4"/>
        <v>0</v>
      </c>
    </row>
    <row r="113" spans="3:11" ht="79.5" customHeight="1" x14ac:dyDescent="0.15">
      <c r="C113" s="217" t="s">
        <v>177</v>
      </c>
      <c r="D113" s="218"/>
      <c r="E113" s="215"/>
      <c r="F113" s="92" t="s">
        <v>150</v>
      </c>
      <c r="G113" s="92" t="s">
        <v>166</v>
      </c>
      <c r="H113" s="92" t="s">
        <v>167</v>
      </c>
      <c r="I113" s="95"/>
      <c r="J113" s="214" t="s">
        <v>168</v>
      </c>
      <c r="K113" s="214"/>
    </row>
    <row r="114" spans="3:11" ht="13.5" customHeight="1" x14ac:dyDescent="0.15">
      <c r="C114" s="219"/>
      <c r="D114" s="220"/>
      <c r="E114" s="216"/>
      <c r="F114" s="93" t="s">
        <v>169</v>
      </c>
      <c r="G114" s="93" t="s">
        <v>170</v>
      </c>
      <c r="H114" s="93" t="s">
        <v>171</v>
      </c>
      <c r="I114" s="96"/>
      <c r="J114" s="223" t="s">
        <v>172</v>
      </c>
      <c r="K114" s="223"/>
    </row>
    <row r="115" spans="3:11" ht="20.100000000000001" customHeight="1" x14ac:dyDescent="0.15">
      <c r="C115" s="219"/>
      <c r="D115" s="220"/>
      <c r="E115" s="80" t="s">
        <v>99</v>
      </c>
      <c r="F115" s="80"/>
      <c r="G115" s="80"/>
      <c r="H115" s="80"/>
      <c r="I115" s="97"/>
      <c r="J115" s="208">
        <f>K107+G115</f>
        <v>0</v>
      </c>
      <c r="K115" s="208"/>
    </row>
    <row r="116" spans="3:11" ht="19.5" customHeight="1" x14ac:dyDescent="0.15">
      <c r="C116" s="219"/>
      <c r="D116" s="220"/>
      <c r="E116" s="80" t="s">
        <v>83</v>
      </c>
      <c r="F116" s="80"/>
      <c r="G116" s="80"/>
      <c r="H116" s="80"/>
      <c r="I116" s="97"/>
      <c r="J116" s="208">
        <f t="shared" ref="J116:J119" si="5">K108+G116</f>
        <v>0</v>
      </c>
      <c r="K116" s="208"/>
    </row>
    <row r="117" spans="3:11" ht="19.5" customHeight="1" x14ac:dyDescent="0.15">
      <c r="C117" s="219"/>
      <c r="D117" s="220"/>
      <c r="E117" s="80" t="s">
        <v>162</v>
      </c>
      <c r="F117" s="80"/>
      <c r="G117" s="80"/>
      <c r="H117" s="80"/>
      <c r="I117" s="98"/>
      <c r="J117" s="208">
        <f t="shared" si="5"/>
        <v>0</v>
      </c>
      <c r="K117" s="208"/>
    </row>
    <row r="118" spans="3:11" ht="19.5" customHeight="1" x14ac:dyDescent="0.15">
      <c r="C118" s="219"/>
      <c r="D118" s="220"/>
      <c r="E118" s="80" t="s">
        <v>163</v>
      </c>
      <c r="F118" s="80"/>
      <c r="G118" s="80"/>
      <c r="H118" s="80"/>
      <c r="I118" s="98"/>
      <c r="J118" s="208">
        <f t="shared" si="5"/>
        <v>0</v>
      </c>
      <c r="K118" s="208"/>
    </row>
    <row r="119" spans="3:11" ht="19.5" customHeight="1" x14ac:dyDescent="0.15">
      <c r="C119" s="219"/>
      <c r="D119" s="220"/>
      <c r="E119" s="80" t="s">
        <v>164</v>
      </c>
      <c r="F119" s="80"/>
      <c r="G119" s="80"/>
      <c r="H119" s="80"/>
      <c r="I119" s="98"/>
      <c r="J119" s="208">
        <f t="shared" si="5"/>
        <v>0</v>
      </c>
      <c r="K119" s="208"/>
    </row>
    <row r="120" spans="3:11" ht="19.5" customHeight="1" thickBot="1" x14ac:dyDescent="0.2">
      <c r="C120" s="221"/>
      <c r="D120" s="222"/>
      <c r="E120" s="99" t="s">
        <v>165</v>
      </c>
      <c r="F120" s="99">
        <f>SUM(F115:F119)</f>
        <v>0</v>
      </c>
      <c r="G120" s="99">
        <f t="shared" ref="G120:H120" si="6">SUM(G115:G119)</f>
        <v>0</v>
      </c>
      <c r="H120" s="99">
        <f t="shared" si="6"/>
        <v>0</v>
      </c>
      <c r="I120" s="98"/>
      <c r="J120" s="208">
        <f t="shared" ref="J120" si="7">K112+G120</f>
        <v>0</v>
      </c>
      <c r="K120" s="208"/>
    </row>
    <row r="121" spans="3:11" ht="19.5" customHeight="1" thickTop="1" x14ac:dyDescent="0.15">
      <c r="C121" s="209" t="s">
        <v>112</v>
      </c>
      <c r="D121" s="210"/>
      <c r="E121" s="211"/>
      <c r="F121" s="118">
        <f>F112+F120</f>
        <v>0</v>
      </c>
      <c r="G121" s="118">
        <f t="shared" ref="G121:H121" si="8">G112+G120</f>
        <v>0</v>
      </c>
      <c r="H121" s="118">
        <f t="shared" si="8"/>
        <v>0</v>
      </c>
      <c r="I121" s="98"/>
      <c r="J121" s="212"/>
      <c r="K121" s="213"/>
    </row>
    <row r="122" spans="3:11" ht="19.5" customHeight="1" x14ac:dyDescent="0.15"/>
  </sheetData>
  <mergeCells count="52">
    <mergeCell ref="J1:K1"/>
    <mergeCell ref="J42:K42"/>
    <mergeCell ref="E44:F45"/>
    <mergeCell ref="G44:G45"/>
    <mergeCell ref="H44:H45"/>
    <mergeCell ref="I44:I45"/>
    <mergeCell ref="J44:J45"/>
    <mergeCell ref="K44:K45"/>
    <mergeCell ref="C6:E8"/>
    <mergeCell ref="C9:E11"/>
    <mergeCell ref="C12:E14"/>
    <mergeCell ref="E47:F47"/>
    <mergeCell ref="E76:F77"/>
    <mergeCell ref="G76:G77"/>
    <mergeCell ref="H76:H77"/>
    <mergeCell ref="E63:F63"/>
    <mergeCell ref="E66:F66"/>
    <mergeCell ref="E62:F62"/>
    <mergeCell ref="H62:K62"/>
    <mergeCell ref="H63:K63"/>
    <mergeCell ref="H64:K64"/>
    <mergeCell ref="H65:K65"/>
    <mergeCell ref="H66:K66"/>
    <mergeCell ref="E64:F64"/>
    <mergeCell ref="E65:F65"/>
    <mergeCell ref="J103:K103"/>
    <mergeCell ref="K76:K77"/>
    <mergeCell ref="J76:J77"/>
    <mergeCell ref="H93:K93"/>
    <mergeCell ref="H94:K94"/>
    <mergeCell ref="H95:K95"/>
    <mergeCell ref="I76:I77"/>
    <mergeCell ref="E79:F79"/>
    <mergeCell ref="E93:F93"/>
    <mergeCell ref="E95:F95"/>
    <mergeCell ref="E94:F94"/>
    <mergeCell ref="H96:K96"/>
    <mergeCell ref="E96:F96"/>
    <mergeCell ref="J119:K119"/>
    <mergeCell ref="J120:K120"/>
    <mergeCell ref="C121:E121"/>
    <mergeCell ref="J121:K121"/>
    <mergeCell ref="C105:D112"/>
    <mergeCell ref="E105:E106"/>
    <mergeCell ref="C113:D120"/>
    <mergeCell ref="E113:E114"/>
    <mergeCell ref="J113:K113"/>
    <mergeCell ref="J114:K114"/>
    <mergeCell ref="J118:K118"/>
    <mergeCell ref="J116:K116"/>
    <mergeCell ref="J117:K117"/>
    <mergeCell ref="J115:K115"/>
  </mergeCells>
  <phoneticPr fontId="3"/>
  <dataValidations count="3">
    <dataValidation type="list" allowBlank="1" showInputMessage="1" showErrorMessage="1" sqref="G63:G66 G94:G96" xr:uid="{00000000-0002-0000-0200-000002000000}">
      <formula1>"○"</formula1>
    </dataValidation>
    <dataValidation type="list" allowBlank="1" showInputMessage="1" showErrorMessage="1" sqref="O62:O63" xr:uid="{00000000-0002-0000-0200-000001000000}">
      <formula1>$O$62:$O$63</formula1>
    </dataValidation>
    <dataValidation type="list" allowBlank="1" showInputMessage="1" showErrorMessage="1" sqref="G15:K15" xr:uid="{00000000-0002-0000-0200-000000000000}">
      <formula1>$N$5:$N$8</formula1>
    </dataValidation>
  </dataValidations>
  <pageMargins left="0.59055118110236227" right="0.39370078740157483" top="0.98425196850393704" bottom="0.78740157480314965" header="0.31496062992125984" footer="0.31496062992125984"/>
  <pageSetup paperSize="9" scale="66" orientation="portrait" horizontalDpi="300" verticalDpi="300" r:id="rId1"/>
  <rowBreaks count="2" manualBreakCount="2">
    <brk id="41" min="1" max="11" man="1"/>
    <brk id="102" min="1" max="11" man="1"/>
  </rowBreaks>
  <ignoredErrors>
    <ignoredError sqref="J116:K120 F112:K112 F120:H121 J115:K115"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3" ma:contentTypeDescription="新しいドキュメントを作成します。" ma:contentTypeScope="" ma:versionID="255d78788a8572b8be282d5dd2f8184a">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0e3111b418e9537bd141dbbf544b0f19"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a467e4-3d15-4143-ad3c-727aaab08ccb">
      <Terms xmlns="http://schemas.microsoft.com/office/infopath/2007/PartnerControls"/>
    </lcf76f155ced4ddcb4097134ff3c332f>
    <TaxCatchAll xmlns="c8886e6d-ca38-4783-ac23-8bd097117a7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25B622-64F3-4E52-9BE7-4CB8315ED9F6}"/>
</file>

<file path=customXml/itemProps2.xml><?xml version="1.0" encoding="utf-8"?>
<ds:datastoreItem xmlns:ds="http://schemas.openxmlformats.org/officeDocument/2006/customXml" ds:itemID="{AFB66E50-3C76-4337-B138-2FF9F62DB8F7}">
  <ds:schemaRefs>
    <ds:schemaRef ds:uri="http://schemas.openxmlformats.org/package/2006/metadata/core-properties"/>
    <ds:schemaRef ds:uri="http://purl.org/dc/elements/1.1/"/>
    <ds:schemaRef ds:uri="http://purl.org/dc/dcmitype/"/>
    <ds:schemaRef ds:uri="http://purl.org/dc/terms/"/>
    <ds:schemaRef ds:uri="85e6e18b-26c1-4122-9e79-e6c53ac26d53"/>
    <ds:schemaRef ds:uri="http://www.w3.org/XML/1998/namespace"/>
    <ds:schemaRef ds:uri="http://schemas.microsoft.com/office/2006/documentManagement/types"/>
    <ds:schemaRef ds:uri="53c51fe6-19e4-4433-84ee-be5909579d85"/>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A8A7EA1A-5563-411F-9A9C-B357CEBAA6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実績（1 総括）</vt:lpstr>
      <vt:lpstr>実績（2 支出額）</vt:lpstr>
      <vt:lpstr>実績（3 事業実績)</vt:lpstr>
      <vt:lpstr>'実績（1 総括）'!Print_Area</vt:lpstr>
      <vt:lpstr>'実績（2 支出額）'!Print_Area</vt:lpstr>
      <vt:lpstr>'実績（3 事業実績)'!Print_Area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中田 快斗(nakata-kaito.8f1)</cp:lastModifiedBy>
  <cp:revision/>
  <cp:lastPrinted>2025-06-04T08:25:57Z</cp:lastPrinted>
  <dcterms:created xsi:type="dcterms:W3CDTF">2015-01-23T09:38:47Z</dcterms:created>
  <dcterms:modified xsi:type="dcterms:W3CDTF">2025-06-05T07:19:10Z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0x010100291DE5C29ACEA0408B6F4CDA57B12B3E</vt:lpwstr>
  </property>
  <property fmtid="{D5CDD505-2E9C-101B-9397-08002B2CF9AE}" pid="3" name="MediaServiceImageTags">
    <vt:lpwstr/>
  </property>
</Properties>
</file>