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4.inside.mhlw.go.jp\文書共有領域\全省領域\10900000_健康局\0000　2年度インフルエンザ流行期における発熱外来診療体制確保支援補助金\01　交付要綱\04　2101XX一部改正\【加工可能】様式一式\"/>
    </mc:Choice>
  </mc:AlternateContent>
  <bookViews>
    <workbookView xWindow="0" yWindow="0" windowWidth="28800" windowHeight="11460" tabRatio="880"/>
  </bookViews>
  <sheets>
    <sheet name="交付申請書" sheetId="18" r:id="rId1"/>
    <sheet name="交付申請書（別紙）" sheetId="14" r:id="rId2"/>
    <sheet name="予算書（交付申請書用）" sheetId="38" r:id="rId3"/>
    <sheet name="請求書（交付申請書用）" sheetId="55" r:id="rId4"/>
    <sheet name="交付申請書 記入要領" sheetId="78" r:id="rId5"/>
    <sheet name="交付申請書（別紙）記入要領" sheetId="77" r:id="rId6"/>
    <sheet name="【参考事例】交付申請書（別紙）Ⅲ．事業計画の記載" sheetId="37" r:id="rId7"/>
    <sheet name="予算書 記入要領（交付申請用）" sheetId="79" r:id="rId8"/>
    <sheet name="請求書（交付申請用）記入要領" sheetId="56" r:id="rId9"/>
  </sheets>
  <externalReferences>
    <externalReference r:id="rId10"/>
  </externalReferences>
  <definedNames>
    <definedName name="_Key1" localSheetId="4" hidden="1">#REF!</definedName>
    <definedName name="_Key1" localSheetId="5" hidden="1">#REF!</definedName>
    <definedName name="_Key1" localSheetId="3" hidden="1">#REF!</definedName>
    <definedName name="_Key1" localSheetId="8" hidden="1">#REF!</definedName>
    <definedName name="_Key1" localSheetId="7" hidden="1">#REF!</definedName>
    <definedName name="_Key1" hidden="1">#REF!</definedName>
    <definedName name="_Key2" localSheetId="4" hidden="1">#REF!</definedName>
    <definedName name="_Key2" localSheetId="5" hidden="1">#REF!</definedName>
    <definedName name="_Key2" localSheetId="3" hidden="1">#REF!</definedName>
    <definedName name="_Key2" localSheetId="8" hidden="1">#REF!</definedName>
    <definedName name="_Key2" localSheetId="7" hidden="1">#REF!</definedName>
    <definedName name="_Key2" hidden="1">#REF!</definedName>
    <definedName name="_Order1" hidden="1">255</definedName>
    <definedName name="_Order2" hidden="1">255</definedName>
    <definedName name="_Sort" localSheetId="4" hidden="1">#REF!</definedName>
    <definedName name="_Sort" localSheetId="5" hidden="1">#REF!</definedName>
    <definedName name="_Sort" localSheetId="3" hidden="1">#REF!</definedName>
    <definedName name="_Sort" localSheetId="8" hidden="1">#REF!</definedName>
    <definedName name="_Sort" localSheetId="7" hidden="1">#REF!</definedName>
    <definedName name="_Sort" hidden="1">#REF!</definedName>
    <definedName name="aaaaaaaaaaaaaaaaaa" localSheetId="4" hidden="1">#REF!</definedName>
    <definedName name="aaaaaaaaaaaaaaaaaa" localSheetId="5" hidden="1">#REF!</definedName>
    <definedName name="aaaaaaaaaaaaaaaaaa" localSheetId="3" hidden="1">#REF!</definedName>
    <definedName name="aaaaaaaaaaaaaaaaaa" localSheetId="8" hidden="1">#REF!</definedName>
    <definedName name="aaaaaaaaaaaaaaaaaa" localSheetId="7" hidden="1">#REF!</definedName>
    <definedName name="aaaaaaaaaaaaaaaaaa" hidden="1">#REF!</definedName>
    <definedName name="E" localSheetId="4" hidden="1">#REF!</definedName>
    <definedName name="E" localSheetId="5" hidden="1">#REF!</definedName>
    <definedName name="E" localSheetId="3" hidden="1">#REF!</definedName>
    <definedName name="E" localSheetId="8" hidden="1">#REF!</definedName>
    <definedName name="E" localSheetId="7" hidden="1">#REF!</definedName>
    <definedName name="E" hidden="1">#REF!</definedName>
    <definedName name="ｌ" localSheetId="4" hidden="1">#REF!</definedName>
    <definedName name="ｌ" localSheetId="5" hidden="1">#REF!</definedName>
    <definedName name="ｌ" localSheetId="3" hidden="1">#REF!</definedName>
    <definedName name="ｌ" localSheetId="8" hidden="1">#REF!</definedName>
    <definedName name="ｌ" localSheetId="7" hidden="1">#REF!</definedName>
    <definedName name="ｌ" hidden="1">#REF!</definedName>
    <definedName name="_xlnm.Print_Area" localSheetId="6">'【参考事例】交付申請書（別紙）Ⅲ．事業計画の記載'!$A$1:$G$53</definedName>
    <definedName name="_xlnm.Print_Area" localSheetId="0">交付申請書!$A$1:$I$29</definedName>
    <definedName name="_xlnm.Print_Area" localSheetId="4">'交付申請書 記入要領'!$A$1:$I$29</definedName>
    <definedName name="_xlnm.Print_Area" localSheetId="1">'交付申請書（別紙）'!$A$1:$AD$49</definedName>
    <definedName name="_xlnm.Print_Area" localSheetId="5">'交付申請書（別紙）記入要領'!$A$1:$AP$48</definedName>
    <definedName name="_xlnm.Print_Area" localSheetId="3">'請求書（交付申請書用）'!$A$1:$L$30</definedName>
    <definedName name="_xlnm.Print_Area" localSheetId="8">'請求書（交付申請用）記入要領'!$A$1:$L$30</definedName>
    <definedName name="_xlnm.Print_Area" localSheetId="7">'予算書 記入要領（交付申請用）'!$A$1:$E$23</definedName>
    <definedName name="_xlnm.Print_Area" localSheetId="2">'予算書（交付申請書用）'!$A$1:$E$23</definedName>
    <definedName name="あ" localSheetId="4" hidden="1">#REF!</definedName>
    <definedName name="あ" localSheetId="5" hidden="1">#REF!</definedName>
    <definedName name="あ" localSheetId="3" hidden="1">#REF!</definedName>
    <definedName name="あ" localSheetId="8" hidden="1">#REF!</definedName>
    <definedName name="あ" localSheetId="7" hidden="1">#REF!</definedName>
    <definedName name="あ" hidden="1">#REF!</definedName>
    <definedName name="い" localSheetId="4" hidden="1">#REF!</definedName>
    <definedName name="い" localSheetId="5" hidden="1">#REF!</definedName>
    <definedName name="い" localSheetId="3" hidden="1">#REF!</definedName>
    <definedName name="い" localSheetId="8" hidden="1">#REF!</definedName>
    <definedName name="い" localSheetId="7" hidden="1">#REF!</definedName>
    <definedName name="い" hidden="1">#REF!</definedName>
    <definedName name="こ" localSheetId="4" hidden="1">#REF!</definedName>
    <definedName name="こ" localSheetId="5" hidden="1">#REF!</definedName>
    <definedName name="こ" localSheetId="3" hidden="1">#REF!</definedName>
    <definedName name="こ" localSheetId="8" hidden="1">#REF!</definedName>
    <definedName name="こ" localSheetId="7" hidden="1">#REF!</definedName>
    <definedName name="こ" hidden="1">#REF!</definedName>
    <definedName name="こ」" localSheetId="4" hidden="1">#REF!</definedName>
    <definedName name="こ」" localSheetId="5" hidden="1">#REF!</definedName>
    <definedName name="こ」" localSheetId="3" hidden="1">#REF!</definedName>
    <definedName name="こ」" localSheetId="8" hidden="1">#REF!</definedName>
    <definedName name="こ」" localSheetId="7" hidden="1">#REF!</definedName>
    <definedName name="こ」" hidden="1">#REF!</definedName>
    <definedName name="に" hidden="1">#REF!</definedName>
    <definedName name="事業分類">[1]事業分類・区分!$B$2:$H$2</definedName>
    <definedName name="別紙１７" localSheetId="4" hidden="1">#REF!</definedName>
    <definedName name="別紙１７" localSheetId="5" hidden="1">#REF!</definedName>
    <definedName name="別紙１７" localSheetId="3" hidden="1">#REF!</definedName>
    <definedName name="別紙１７" localSheetId="8" hidden="1">#REF!</definedName>
    <definedName name="別紙１７" localSheetId="7" hidden="1">#REF!</definedName>
    <definedName name="別紙１７" hidden="1">#REF!</definedName>
    <definedName name="別紙３１" localSheetId="4" hidden="1">#REF!</definedName>
    <definedName name="別紙３１" localSheetId="5" hidden="1">#REF!</definedName>
    <definedName name="別紙３１" localSheetId="3" hidden="1">#REF!</definedName>
    <definedName name="別紙３１" localSheetId="8" hidden="1">#REF!</definedName>
    <definedName name="別紙３１" localSheetId="7" hidden="1">#REF!</definedName>
    <definedName name="別紙３１"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41" i="77" l="1"/>
  <c r="AA40" i="77"/>
  <c r="AA39" i="77"/>
  <c r="AA30" i="77"/>
  <c r="AA29" i="77"/>
  <c r="AA28" i="77"/>
  <c r="AA30" i="14" l="1"/>
  <c r="AA29" i="14"/>
  <c r="AA28" i="14"/>
  <c r="AA41" i="14"/>
  <c r="AA40" i="14"/>
  <c r="AA39" i="14"/>
  <c r="AA42" i="14" l="1"/>
  <c r="AA45" i="14" s="1"/>
  <c r="C8" i="79"/>
  <c r="S43" i="77"/>
  <c r="AA43" i="77" s="1"/>
  <c r="AA42" i="77"/>
  <c r="S32" i="77"/>
  <c r="AA32" i="77" s="1"/>
  <c r="AA31" i="77"/>
  <c r="AA34" i="77" l="1"/>
  <c r="Q35" i="77" s="1"/>
  <c r="AA45" i="77"/>
  <c r="Q46" i="77" s="1"/>
  <c r="C16" i="55" l="1"/>
  <c r="I16" i="55"/>
  <c r="C18" i="55"/>
  <c r="C19" i="55"/>
  <c r="C17" i="55"/>
  <c r="C22" i="56"/>
  <c r="C21" i="56"/>
  <c r="D20" i="56"/>
  <c r="C19" i="56"/>
  <c r="C18" i="56"/>
  <c r="I17" i="56"/>
  <c r="C17" i="56"/>
  <c r="I16" i="56"/>
  <c r="C16" i="56"/>
  <c r="C22" i="55"/>
  <c r="C21" i="55"/>
  <c r="D20" i="55"/>
  <c r="I17" i="55"/>
  <c r="C8" i="38" l="1"/>
  <c r="S32" i="14" l="1"/>
  <c r="AA32" i="14" s="1"/>
  <c r="S43" i="14"/>
  <c r="AA43" i="14" s="1"/>
  <c r="AA31" i="14" l="1"/>
  <c r="AA34" i="14" l="1"/>
  <c r="Q35" i="14" l="1"/>
  <c r="Q46" i="14" l="1"/>
  <c r="D21" i="18" l="1"/>
  <c r="D21" i="78"/>
  <c r="E8" i="56" l="1"/>
  <c r="E8" i="55"/>
  <c r="C6" i="38"/>
  <c r="C7" i="38" s="1"/>
  <c r="E6" i="38" s="1"/>
  <c r="E10" i="38" s="1"/>
  <c r="C6" i="79"/>
  <c r="C7" i="79" l="1"/>
  <c r="E6" i="79" s="1"/>
  <c r="E10" i="79" s="1"/>
  <c r="C10" i="38"/>
  <c r="C10" i="79" l="1"/>
</calcChain>
</file>

<file path=xl/sharedStrings.xml><?xml version="1.0" encoding="utf-8"?>
<sst xmlns="http://schemas.openxmlformats.org/spreadsheetml/2006/main" count="417" uniqueCount="158">
  <si>
    <t xml:space="preserve"> 第２号様式</t>
  </si>
  <si>
    <t>番号</t>
    <rPh sb="0" eb="2">
      <t>バンゴウ</t>
    </rPh>
    <phoneticPr fontId="3"/>
  </si>
  <si>
    <t xml:space="preserve">    厚生労働大臣    殿</t>
  </si>
  <si>
    <t>　標記について、次のとおり関係書類を添えて申請する。</t>
    <phoneticPr fontId="3"/>
  </si>
  <si>
    <t>１．国庫補助申請額</t>
    <phoneticPr fontId="3"/>
  </si>
  <si>
    <t>Ⅰ．基本情報</t>
    <rPh sb="2" eb="4">
      <t>キホン</t>
    </rPh>
    <rPh sb="4" eb="6">
      <t>ジョウホウ</t>
    </rPh>
    <phoneticPr fontId="3"/>
  </si>
  <si>
    <t>１．申請年月日</t>
    <rPh sb="2" eb="4">
      <t>シンセイ</t>
    </rPh>
    <rPh sb="4" eb="7">
      <t>ネンガッピ</t>
    </rPh>
    <phoneticPr fontId="3"/>
  </si>
  <si>
    <t>令和</t>
    <rPh sb="0" eb="2">
      <t>レイワ</t>
    </rPh>
    <phoneticPr fontId="3"/>
  </si>
  <si>
    <t>年</t>
    <rPh sb="0" eb="1">
      <t>ネン</t>
    </rPh>
    <phoneticPr fontId="3"/>
  </si>
  <si>
    <t>月</t>
    <rPh sb="0" eb="1">
      <t>ツキ</t>
    </rPh>
    <phoneticPr fontId="3"/>
  </si>
  <si>
    <t>日</t>
    <rPh sb="0" eb="1">
      <t>ヒ</t>
    </rPh>
    <phoneticPr fontId="3"/>
  </si>
  <si>
    <t>２．医療機関の名称</t>
    <rPh sb="2" eb="4">
      <t>イリョウ</t>
    </rPh>
    <rPh sb="4" eb="6">
      <t>キカン</t>
    </rPh>
    <rPh sb="7" eb="9">
      <t>メイショウ</t>
    </rPh>
    <phoneticPr fontId="3"/>
  </si>
  <si>
    <t>４．医療機関の住所</t>
    <phoneticPr fontId="3"/>
  </si>
  <si>
    <t>５．医療機関の電話番号</t>
    <rPh sb="2" eb="4">
      <t>イリョウ</t>
    </rPh>
    <rPh sb="4" eb="6">
      <t>キカン</t>
    </rPh>
    <rPh sb="7" eb="9">
      <t>デンワ</t>
    </rPh>
    <rPh sb="9" eb="11">
      <t>バンゴウ</t>
    </rPh>
    <phoneticPr fontId="3"/>
  </si>
  <si>
    <t>６．担当者の所属及び氏名</t>
    <rPh sb="2" eb="5">
      <t>タントウシャ</t>
    </rPh>
    <rPh sb="6" eb="8">
      <t>ショゾク</t>
    </rPh>
    <rPh sb="8" eb="9">
      <t>オヨ</t>
    </rPh>
    <rPh sb="10" eb="12">
      <t>シメイ</t>
    </rPh>
    <phoneticPr fontId="3"/>
  </si>
  <si>
    <t>所属</t>
    <rPh sb="0" eb="2">
      <t>ショゾク</t>
    </rPh>
    <phoneticPr fontId="3"/>
  </si>
  <si>
    <t>氏名</t>
    <rPh sb="0" eb="2">
      <t>シメイ</t>
    </rPh>
    <phoneticPr fontId="3"/>
  </si>
  <si>
    <t>７．担当者のＥメールアドレス</t>
    <rPh sb="2" eb="5">
      <t>タントウシャ</t>
    </rPh>
    <phoneticPr fontId="3"/>
  </si>
  <si>
    <t>Ⅱ．補助金の振込先</t>
    <rPh sb="2" eb="5">
      <t>ホジョキン</t>
    </rPh>
    <rPh sb="6" eb="9">
      <t>フリコミサキ</t>
    </rPh>
    <phoneticPr fontId="3"/>
  </si>
  <si>
    <t>金融機関名</t>
    <rPh sb="0" eb="2">
      <t>キンユウ</t>
    </rPh>
    <rPh sb="2" eb="4">
      <t>キカン</t>
    </rPh>
    <rPh sb="4" eb="5">
      <t>メイ</t>
    </rPh>
    <phoneticPr fontId="3"/>
  </si>
  <si>
    <t>支店名</t>
    <rPh sb="0" eb="3">
      <t>シテンメイ</t>
    </rPh>
    <phoneticPr fontId="3"/>
  </si>
  <si>
    <t>金融機関コード</t>
    <rPh sb="0" eb="2">
      <t>キンユウ</t>
    </rPh>
    <rPh sb="2" eb="4">
      <t>キカン</t>
    </rPh>
    <phoneticPr fontId="3"/>
  </si>
  <si>
    <t>支店コード</t>
    <rPh sb="0" eb="2">
      <t>シテン</t>
    </rPh>
    <phoneticPr fontId="3"/>
  </si>
  <si>
    <t>口座名義</t>
    <rPh sb="0" eb="2">
      <t>コウザ</t>
    </rPh>
    <rPh sb="2" eb="4">
      <t>メイギ</t>
    </rPh>
    <phoneticPr fontId="3"/>
  </si>
  <si>
    <t>フリガナ</t>
  </si>
  <si>
    <t>口座種別</t>
    <rPh sb="0" eb="2">
      <t>コウザ</t>
    </rPh>
    <rPh sb="2" eb="4">
      <t>シュベツ</t>
    </rPh>
    <phoneticPr fontId="3"/>
  </si>
  <si>
    <t>口座番号</t>
    <rPh sb="0" eb="2">
      <t>コウザ</t>
    </rPh>
    <rPh sb="2" eb="4">
      <t>バンゴウ</t>
    </rPh>
    <phoneticPr fontId="3"/>
  </si>
  <si>
    <t>１／２</t>
    <phoneticPr fontId="3"/>
  </si>
  <si>
    <t>事業開始月</t>
    <rPh sb="0" eb="2">
      <t>ジギョウ</t>
    </rPh>
    <rPh sb="2" eb="4">
      <t>カイシ</t>
    </rPh>
    <rPh sb="4" eb="5">
      <t>ツキ</t>
    </rPh>
    <phoneticPr fontId="3"/>
  </si>
  <si>
    <t>事業終了月</t>
    <rPh sb="0" eb="2">
      <t>ジギョウ</t>
    </rPh>
    <rPh sb="2" eb="4">
      <t>シュウリョウ</t>
    </rPh>
    <rPh sb="4" eb="5">
      <t>ツキ</t>
    </rPh>
    <phoneticPr fontId="3"/>
  </si>
  <si>
    <t>内　　　　容</t>
    <rPh sb="0" eb="1">
      <t>ナイ</t>
    </rPh>
    <rPh sb="5" eb="6">
      <t>カタチ</t>
    </rPh>
    <phoneticPr fontId="3"/>
  </si>
  <si>
    <t>金　　額（円）</t>
    <rPh sb="0" eb="1">
      <t>カネ</t>
    </rPh>
    <rPh sb="3" eb="4">
      <t>ガク</t>
    </rPh>
    <rPh sb="5" eb="6">
      <t>エン</t>
    </rPh>
    <phoneticPr fontId="3"/>
  </si>
  <si>
    <t>２／２</t>
    <phoneticPr fontId="3"/>
  </si>
  <si>
    <t>項目</t>
    <rPh sb="0" eb="2">
      <t>コウモク</t>
    </rPh>
    <phoneticPr fontId="3"/>
  </si>
  <si>
    <t>日</t>
    <rPh sb="0" eb="1">
      <t>ニチ</t>
    </rPh>
    <phoneticPr fontId="2"/>
  </si>
  <si>
    <t>指定日</t>
    <rPh sb="0" eb="3">
      <t>シテイビ</t>
    </rPh>
    <phoneticPr fontId="2"/>
  </si>
  <si>
    <t>令和</t>
    <rPh sb="0" eb="2">
      <t>レイワ</t>
    </rPh>
    <phoneticPr fontId="2"/>
  </si>
  <si>
    <t>年</t>
    <rPh sb="0" eb="1">
      <t>ネン</t>
    </rPh>
    <phoneticPr fontId="2"/>
  </si>
  <si>
    <t>月</t>
    <rPh sb="0" eb="1">
      <t>ガツ</t>
    </rPh>
    <phoneticPr fontId="2"/>
  </si>
  <si>
    <t>指定解除日</t>
    <rPh sb="0" eb="2">
      <t>シテイ</t>
    </rPh>
    <rPh sb="2" eb="4">
      <t>カイジョ</t>
    </rPh>
    <rPh sb="4" eb="5">
      <t>ビ</t>
    </rPh>
    <phoneticPr fontId="2"/>
  </si>
  <si>
    <t>令和2年度インフルエンザ流行期における発熱外来診療体制確保支援補助金（インフルエンザ流行期に備えた発熱患者の外来診療・検査体制確保事業）交付申請書</t>
    <rPh sb="0" eb="2">
      <t>レイワ</t>
    </rPh>
    <rPh sb="3" eb="5">
      <t>ネンド</t>
    </rPh>
    <rPh sb="12" eb="15">
      <t>リュウコウキ</t>
    </rPh>
    <rPh sb="19" eb="29">
      <t>ハツネツガイライシンリョウタイセイカクホ</t>
    </rPh>
    <rPh sb="29" eb="31">
      <t>シエン</t>
    </rPh>
    <rPh sb="31" eb="34">
      <t>ホジョキン</t>
    </rPh>
    <rPh sb="42" eb="45">
      <t>リュウコウキ</t>
    </rPh>
    <rPh sb="46" eb="47">
      <t>ソナ</t>
    </rPh>
    <rPh sb="49" eb="51">
      <t>ハツネツ</t>
    </rPh>
    <rPh sb="51" eb="53">
      <t>カンジャ</t>
    </rPh>
    <rPh sb="54" eb="56">
      <t>ガイライ</t>
    </rPh>
    <rPh sb="56" eb="58">
      <t>シンリョウ</t>
    </rPh>
    <rPh sb="59" eb="61">
      <t>ケンサ</t>
    </rPh>
    <rPh sb="61" eb="63">
      <t>タイセイ</t>
    </rPh>
    <rPh sb="63" eb="65">
      <t>カクホ</t>
    </rPh>
    <rPh sb="65" eb="67">
      <t>ジギョウ</t>
    </rPh>
    <rPh sb="68" eb="70">
      <t>コウフ</t>
    </rPh>
    <rPh sb="70" eb="73">
      <t>シンセイショ</t>
    </rPh>
    <phoneticPr fontId="2"/>
  </si>
  <si>
    <t>診療室①</t>
    <rPh sb="0" eb="3">
      <t>シンリョウシツ</t>
    </rPh>
    <phoneticPr fontId="2"/>
  </si>
  <si>
    <t>時間</t>
    <rPh sb="0" eb="2">
      <t>ジカン</t>
    </rPh>
    <phoneticPr fontId="2"/>
  </si>
  <si>
    <t>人</t>
    <rPh sb="0" eb="1">
      <t>ニン</t>
    </rPh>
    <phoneticPr fontId="2"/>
  </si>
  <si>
    <t>診療室②</t>
    <rPh sb="0" eb="3">
      <t>シンリョウシツ</t>
    </rPh>
    <phoneticPr fontId="2"/>
  </si>
  <si>
    <t>診療室③</t>
    <rPh sb="0" eb="3">
      <t>シンリョウシツ</t>
    </rPh>
    <phoneticPr fontId="2"/>
  </si>
  <si>
    <t>合　　計（a）</t>
    <rPh sb="0" eb="1">
      <t>ゴウ</t>
    </rPh>
    <rPh sb="3" eb="4">
      <t>ケイ</t>
    </rPh>
    <phoneticPr fontId="3"/>
  </si>
  <si>
    <t>円</t>
    <rPh sb="0" eb="1">
      <t>エン</t>
    </rPh>
    <phoneticPr fontId="2"/>
  </si>
  <si>
    <t>稼働日数</t>
    <rPh sb="0" eb="2">
      <t>カドウ</t>
    </rPh>
    <rPh sb="2" eb="4">
      <t>ニッスウ</t>
    </rPh>
    <phoneticPr fontId="2"/>
  </si>
  <si>
    <t>１日想定稼働時間数</t>
    <rPh sb="1" eb="2">
      <t>ニチ</t>
    </rPh>
    <rPh sb="2" eb="4">
      <t>ソウテイ</t>
    </rPh>
    <rPh sb="4" eb="6">
      <t>カドウ</t>
    </rPh>
    <rPh sb="6" eb="8">
      <t>ジカン</t>
    </rPh>
    <rPh sb="8" eb="9">
      <t>スウ</t>
    </rPh>
    <phoneticPr fontId="2"/>
  </si>
  <si>
    <t>１日想定受診者数</t>
    <phoneticPr fontId="2"/>
  </si>
  <si>
    <t>基準額</t>
    <rPh sb="0" eb="2">
      <t>キジュン</t>
    </rPh>
    <rPh sb="2" eb="3">
      <t>ガク</t>
    </rPh>
    <phoneticPr fontId="2"/>
  </si>
  <si>
    <t>８．都道府県の診療･検査医療機関(仮称)の指定</t>
    <rPh sb="2" eb="6">
      <t>トドウフケン</t>
    </rPh>
    <rPh sb="7" eb="9">
      <t>シンリョウ</t>
    </rPh>
    <rPh sb="10" eb="12">
      <t>ケンサ</t>
    </rPh>
    <rPh sb="12" eb="14">
      <t>イリョウ</t>
    </rPh>
    <rPh sb="14" eb="16">
      <t>キカン</t>
    </rPh>
    <rPh sb="17" eb="19">
      <t>カショウ</t>
    </rPh>
    <rPh sb="21" eb="23">
      <t>シテイ</t>
    </rPh>
    <phoneticPr fontId="3"/>
  </si>
  <si>
    <t>３．保険医療機関番号</t>
    <rPh sb="2" eb="4">
      <t>ホケン</t>
    </rPh>
    <rPh sb="4" eb="6">
      <t>イリョウ</t>
    </rPh>
    <rPh sb="6" eb="8">
      <t>キカン</t>
    </rPh>
    <rPh sb="8" eb="10">
      <t>バンゴウ</t>
    </rPh>
    <phoneticPr fontId="3"/>
  </si>
  <si>
    <t>９．自院のかかりつけ患者及び自院に相談のあった患者である発熱患者等のみを受け入れる｢診療･検査医療機関(仮称)｣の指定を受けた場合</t>
    <rPh sb="2" eb="4">
      <t>ジイン</t>
    </rPh>
    <rPh sb="10" eb="12">
      <t>カンジャ</t>
    </rPh>
    <rPh sb="12" eb="13">
      <t>オヨ</t>
    </rPh>
    <rPh sb="14" eb="16">
      <t>ジイン</t>
    </rPh>
    <rPh sb="17" eb="19">
      <t>ソウダン</t>
    </rPh>
    <rPh sb="23" eb="25">
      <t>カンジャ</t>
    </rPh>
    <rPh sb="28" eb="30">
      <t>ハツネツ</t>
    </rPh>
    <rPh sb="30" eb="32">
      <t>カンジャ</t>
    </rPh>
    <rPh sb="32" eb="33">
      <t>トウ</t>
    </rPh>
    <rPh sb="36" eb="37">
      <t>ウ</t>
    </rPh>
    <rPh sb="38" eb="39">
      <t>イ</t>
    </rPh>
    <rPh sb="60" eb="61">
      <t>ウ</t>
    </rPh>
    <rPh sb="63" eb="65">
      <t>バアイ</t>
    </rPh>
    <phoneticPr fontId="2"/>
  </si>
  <si>
    <t>自院のかかりつけ患者及び自院に相談のあった患者である発熱患者等のみを受け入れる場合は↓に入力</t>
    <rPh sb="39" eb="41">
      <t>バアイ</t>
    </rPh>
    <rPh sb="44" eb="46">
      <t>ニュウリョク</t>
    </rPh>
    <phoneticPr fontId="2"/>
  </si>
  <si>
    <t>合　　計（a'）</t>
    <rPh sb="0" eb="1">
      <t>ゴウ</t>
    </rPh>
    <rPh sb="3" eb="4">
      <t>ケイ</t>
    </rPh>
    <phoneticPr fontId="3"/>
  </si>
  <si>
    <t>（別紙）</t>
    <phoneticPr fontId="3"/>
  </si>
  <si>
    <t>第２号様式（別紙）</t>
    <rPh sb="0" eb="1">
      <t>ダイ</t>
    </rPh>
    <rPh sb="2" eb="3">
      <t>ゴウ</t>
    </rPh>
    <rPh sb="3" eb="5">
      <t>ヨウシキ</t>
    </rPh>
    <rPh sb="6" eb="8">
      <t>ベッシ</t>
    </rPh>
    <phoneticPr fontId="3"/>
  </si>
  <si>
    <t>1日1室当たり最大</t>
    <rPh sb="1" eb="2">
      <t>ニチ</t>
    </rPh>
    <rPh sb="3" eb="4">
      <t>シツ</t>
    </rPh>
    <rPh sb="4" eb="5">
      <t>ア</t>
    </rPh>
    <rPh sb="7" eb="9">
      <t>サイダイ</t>
    </rPh>
    <phoneticPr fontId="2"/>
  </si>
  <si>
    <t>基準額</t>
    <rPh sb="0" eb="3">
      <t>キジュンガク</t>
    </rPh>
    <phoneticPr fontId="2"/>
  </si>
  <si>
    <t>(b)</t>
    <phoneticPr fontId="2"/>
  </si>
  <si>
    <t>上限額</t>
    <rPh sb="0" eb="3">
      <t>ジョウゲンガク</t>
    </rPh>
    <phoneticPr fontId="2"/>
  </si>
  <si>
    <t>円</t>
    <rPh sb="0" eb="1">
      <t>エン</t>
    </rPh>
    <phoneticPr fontId="3"/>
  </si>
  <si>
    <t>(b')</t>
    <phoneticPr fontId="2"/>
  </si>
  <si>
    <t>上記支出に対する本補助金以外の寄付金やその他の収入（診療報酬収入は除く）があれば、収入額を記載して下さい（c'）</t>
    <rPh sb="0" eb="2">
      <t>ジョウキ</t>
    </rPh>
    <rPh sb="2" eb="4">
      <t>シシュツ</t>
    </rPh>
    <rPh sb="5" eb="6">
      <t>タイ</t>
    </rPh>
    <rPh sb="8" eb="9">
      <t>ホン</t>
    </rPh>
    <rPh sb="9" eb="12">
      <t>ホジョキン</t>
    </rPh>
    <rPh sb="12" eb="14">
      <t>イガイ</t>
    </rPh>
    <rPh sb="15" eb="18">
      <t>キフキン</t>
    </rPh>
    <rPh sb="21" eb="22">
      <t>タ</t>
    </rPh>
    <rPh sb="23" eb="25">
      <t>シュウニュウ</t>
    </rPh>
    <rPh sb="41" eb="43">
      <t>シュウニュウ</t>
    </rPh>
    <rPh sb="43" eb="44">
      <t>ガク</t>
    </rPh>
    <rPh sb="45" eb="47">
      <t>キサイ</t>
    </rPh>
    <rPh sb="49" eb="50">
      <t>クダ</t>
    </rPh>
    <phoneticPr fontId="3"/>
  </si>
  <si>
    <t>上記支出に対する本補助金以外の寄付金やその他の収入（診療報酬収入は除く）があれば、収入額を記載して下さい（c）</t>
    <rPh sb="0" eb="2">
      <t>ジョウキ</t>
    </rPh>
    <rPh sb="2" eb="4">
      <t>シシュツ</t>
    </rPh>
    <rPh sb="5" eb="6">
      <t>タイ</t>
    </rPh>
    <rPh sb="8" eb="9">
      <t>ホン</t>
    </rPh>
    <rPh sb="9" eb="12">
      <t>ホジョキン</t>
    </rPh>
    <rPh sb="12" eb="14">
      <t>イガイ</t>
    </rPh>
    <rPh sb="15" eb="18">
      <t>キフキン</t>
    </rPh>
    <rPh sb="21" eb="22">
      <t>タ</t>
    </rPh>
    <rPh sb="23" eb="25">
      <t>シュウニュウ</t>
    </rPh>
    <rPh sb="26" eb="28">
      <t>シンリョウ</t>
    </rPh>
    <rPh sb="28" eb="30">
      <t>ホウシュウ</t>
    </rPh>
    <rPh sb="30" eb="32">
      <t>シュウニュウ</t>
    </rPh>
    <rPh sb="33" eb="34">
      <t>ノゾ</t>
    </rPh>
    <rPh sb="41" eb="43">
      <t>シュウニュウ</t>
    </rPh>
    <rPh sb="43" eb="44">
      <t>ガク</t>
    </rPh>
    <rPh sb="45" eb="47">
      <t>キサイ</t>
    </rPh>
    <rPh sb="49" eb="50">
      <t>クダ</t>
    </rPh>
    <phoneticPr fontId="3"/>
  </si>
  <si>
    <r>
      <t>２．交付申請書（事業計画書及び</t>
    </r>
    <r>
      <rPr>
        <sz val="12"/>
        <color theme="1"/>
        <rFont val="游ゴシック"/>
        <family val="3"/>
        <charset val="128"/>
        <scheme val="minor"/>
      </rPr>
      <t>所要見込額明細書）</t>
    </r>
    <rPh sb="2" eb="4">
      <t>コウフ</t>
    </rPh>
    <rPh sb="4" eb="7">
      <t>シンセイショ</t>
    </rPh>
    <rPh sb="8" eb="10">
      <t>ジギョウ</t>
    </rPh>
    <rPh sb="10" eb="13">
      <t>ケイカクショ</t>
    </rPh>
    <rPh sb="13" eb="14">
      <t>オヨ</t>
    </rPh>
    <rPh sb="15" eb="17">
      <t>ショヨウ</t>
    </rPh>
    <rPh sb="17" eb="19">
      <t>ミコ</t>
    </rPh>
    <rPh sb="19" eb="20">
      <t>ガク</t>
    </rPh>
    <rPh sb="20" eb="23">
      <t>メイサイショ</t>
    </rPh>
    <phoneticPr fontId="3"/>
  </si>
  <si>
    <t>インフルエンザ流行期に備えた発熱患者の外来診療・検査体制確保事業
交付申請書（事業計画書・所要見込額明細書）</t>
    <rPh sb="33" eb="35">
      <t>コウフ</t>
    </rPh>
    <rPh sb="35" eb="38">
      <t>シンセイショ</t>
    </rPh>
    <rPh sb="39" eb="41">
      <t>ジギョウ</t>
    </rPh>
    <rPh sb="41" eb="44">
      <t>ケイカクショ</t>
    </rPh>
    <rPh sb="45" eb="47">
      <t>ショヨウ</t>
    </rPh>
    <rPh sb="47" eb="49">
      <t>ミコミ</t>
    </rPh>
    <rPh sb="49" eb="50">
      <t>ガク</t>
    </rPh>
    <rPh sb="50" eb="53">
      <t>メイサイショ</t>
    </rPh>
    <phoneticPr fontId="3"/>
  </si>
  <si>
    <t>（a）-（c）=(d)</t>
    <phoneticPr fontId="3"/>
  </si>
  <si>
    <t>（a'）-（c'）=(d')</t>
    <phoneticPr fontId="3"/>
  </si>
  <si>
    <t>補助申請額(a)と(b)と(d)を比較して少ない方の額</t>
    <rPh sb="0" eb="2">
      <t>ホジョ</t>
    </rPh>
    <rPh sb="2" eb="4">
      <t>シンセイ</t>
    </rPh>
    <rPh sb="4" eb="5">
      <t>ガク</t>
    </rPh>
    <phoneticPr fontId="3"/>
  </si>
  <si>
    <t>補助申請額(a')と(b')と(d')を比較して少ない方の額</t>
    <rPh sb="0" eb="2">
      <t>ホジョ</t>
    </rPh>
    <rPh sb="2" eb="4">
      <t>シンセイ</t>
    </rPh>
    <rPh sb="4" eb="5">
      <t>ガク</t>
    </rPh>
    <phoneticPr fontId="3"/>
  </si>
  <si>
    <t>４．当該事業に係る収入支出予算書の抄本（当該補助事業の予算額を備考欄等に記入すること。）</t>
    <rPh sb="2" eb="4">
      <t>トウガイ</t>
    </rPh>
    <rPh sb="4" eb="6">
      <t>ジギョウ</t>
    </rPh>
    <rPh sb="7" eb="8">
      <t>カカ</t>
    </rPh>
    <rPh sb="9" eb="11">
      <t>シュウニュウ</t>
    </rPh>
    <rPh sb="11" eb="13">
      <t>シシュツ</t>
    </rPh>
    <rPh sb="13" eb="16">
      <t>ヨサンショ</t>
    </rPh>
    <rPh sb="17" eb="19">
      <t>ショウホン</t>
    </rPh>
    <rPh sb="20" eb="22">
      <t>トウガイ</t>
    </rPh>
    <rPh sb="22" eb="24">
      <t>ホジョ</t>
    </rPh>
    <rPh sb="24" eb="26">
      <t>ジギョウ</t>
    </rPh>
    <rPh sb="27" eb="29">
      <t>ヨサン</t>
    </rPh>
    <rPh sb="29" eb="30">
      <t>ガク</t>
    </rPh>
    <rPh sb="31" eb="33">
      <t>ビコウ</t>
    </rPh>
    <rPh sb="33" eb="34">
      <t>ラン</t>
    </rPh>
    <rPh sb="34" eb="35">
      <t>トウ</t>
    </rPh>
    <rPh sb="36" eb="38">
      <t>キニュウ</t>
    </rPh>
    <phoneticPr fontId="3"/>
  </si>
  <si>
    <t>令和○年○月○日</t>
    <rPh sb="0" eb="2">
      <t>レイワ</t>
    </rPh>
    <rPh sb="3" eb="4">
      <t>ネン</t>
    </rPh>
    <rPh sb="5" eb="6">
      <t>ガツ</t>
    </rPh>
    <rPh sb="7" eb="8">
      <t>ニチ</t>
    </rPh>
    <phoneticPr fontId="3"/>
  </si>
  <si>
    <r>
      <t>Ⅲ．事業計画　　</t>
    </r>
    <r>
      <rPr>
        <b/>
        <i/>
        <u/>
        <sz val="12"/>
        <color theme="1"/>
        <rFont val="游ゴシック"/>
        <family val="3"/>
        <charset val="128"/>
        <scheme val="minor"/>
      </rPr>
      <t>※本事業実施期間の１日想定稼働時間数、１日想定受診者数、稼働日数見込を記載して下さい。複数の診療室を運用する場合には、診療室②、③の行に記入して下さい。</t>
    </r>
    <rPh sb="2" eb="4">
      <t>ジギョウ</t>
    </rPh>
    <rPh sb="4" eb="6">
      <t>ケイカク</t>
    </rPh>
    <rPh sb="9" eb="10">
      <t>_x0002__x0004_</t>
    </rPh>
    <rPh sb="10" eb="12">
      <t>ジギョウ</t>
    </rPh>
    <rPh sb="12" eb="14">
      <t>ジッシ</t>
    </rPh>
    <rPh sb="14" eb="16">
      <t>キカン</t>
    </rPh>
    <rPh sb="18" eb="19">
      <t>ニチ</t>
    </rPh>
    <rPh sb="19" eb="21">
      <t>ソウテイ</t>
    </rPh>
    <rPh sb="21" eb="23">
      <t>カドウ</t>
    </rPh>
    <rPh sb="23" eb="26">
      <t>ジカンスウ</t>
    </rPh>
    <rPh sb="28" eb="29">
      <t>ニチ</t>
    </rPh>
    <rPh sb="29" eb="31">
      <t>ソウテイ</t>
    </rPh>
    <rPh sb="31" eb="33">
      <t>ジュシン</t>
    </rPh>
    <rPh sb="33" eb="34">
      <t>シャ</t>
    </rPh>
    <rPh sb="34" eb="35">
      <t>スウ</t>
    </rPh>
    <rPh sb="36" eb="38">
      <t>カドウ</t>
    </rPh>
    <rPh sb="38" eb="40">
      <t>ニッスウ</t>
    </rPh>
    <rPh sb="40" eb="42">
      <t>ミコミ</t>
    </rPh>
    <rPh sb="43" eb="45">
      <t/>
    </rPh>
    <rPh sb="47" eb="48">
      <t>クダ</t>
    </rPh>
    <rPh sb="51" eb="53">
      <t>フクスウ</t>
    </rPh>
    <rPh sb="54" eb="56">
      <t>シンリョウ</t>
    </rPh>
    <rPh sb="56" eb="57">
      <t>シツ</t>
    </rPh>
    <rPh sb="58" eb="60">
      <t>ウンヨウ</t>
    </rPh>
    <rPh sb="62" eb="64">
      <t>バアイ</t>
    </rPh>
    <rPh sb="67" eb="70">
      <t>シンリョウシツ</t>
    </rPh>
    <rPh sb="74" eb="75">
      <t>ギョウ</t>
    </rPh>
    <rPh sb="76" eb="78">
      <t>キニュウ</t>
    </rPh>
    <rPh sb="80" eb="81">
      <t>クダ</t>
    </rPh>
    <phoneticPr fontId="3"/>
  </si>
  <si>
    <t>請　　求　　書</t>
    <rPh sb="0" eb="1">
      <t>ショウ</t>
    </rPh>
    <rPh sb="3" eb="4">
      <t>モトム</t>
    </rPh>
    <rPh sb="6" eb="7">
      <t>ショ</t>
    </rPh>
    <phoneticPr fontId="11"/>
  </si>
  <si>
    <t>金</t>
    <rPh sb="0" eb="1">
      <t>キン</t>
    </rPh>
    <phoneticPr fontId="3"/>
  </si>
  <si>
    <t>なお、上記金額は次の口座へお振り込み下さい。</t>
    <rPh sb="3" eb="5">
      <t>ジョウキ</t>
    </rPh>
    <rPh sb="5" eb="7">
      <t>キンガク</t>
    </rPh>
    <rPh sb="8" eb="9">
      <t>ツギ</t>
    </rPh>
    <rPh sb="10" eb="12">
      <t>コウザ</t>
    </rPh>
    <rPh sb="14" eb="15">
      <t>フ</t>
    </rPh>
    <rPh sb="16" eb="17">
      <t>コ</t>
    </rPh>
    <rPh sb="18" eb="19">
      <t>クダ</t>
    </rPh>
    <phoneticPr fontId="11"/>
  </si>
  <si>
    <t>預貯金種別</t>
    <rPh sb="0" eb="3">
      <t>ヨチョキン</t>
    </rPh>
    <rPh sb="3" eb="5">
      <t>シュベツ</t>
    </rPh>
    <phoneticPr fontId="11"/>
  </si>
  <si>
    <t>口座番号</t>
    <rPh sb="0" eb="2">
      <t>コウザ</t>
    </rPh>
    <rPh sb="2" eb="4">
      <t>バンゴウ</t>
    </rPh>
    <phoneticPr fontId="11"/>
  </si>
  <si>
    <t>　　　官　署　支　出　官</t>
    <rPh sb="3" eb="4">
      <t>カン</t>
    </rPh>
    <rPh sb="5" eb="6">
      <t>ショ</t>
    </rPh>
    <rPh sb="7" eb="8">
      <t>ササ</t>
    </rPh>
    <rPh sb="9" eb="10">
      <t>デ</t>
    </rPh>
    <rPh sb="11" eb="12">
      <t>カン</t>
    </rPh>
    <phoneticPr fontId="11"/>
  </si>
  <si>
    <t>　　　　　厚生労働省大臣官房会計課長　　殿</t>
    <rPh sb="5" eb="7">
      <t>コウセイ</t>
    </rPh>
    <rPh sb="7" eb="10">
      <t>ロウドウショウ</t>
    </rPh>
    <rPh sb="10" eb="12">
      <t>ダイジン</t>
    </rPh>
    <rPh sb="12" eb="14">
      <t>カンボウ</t>
    </rPh>
    <rPh sb="14" eb="16">
      <t>カイケイ</t>
    </rPh>
    <rPh sb="16" eb="18">
      <t>カチョウ</t>
    </rPh>
    <rPh sb="20" eb="21">
      <t>ドノ</t>
    </rPh>
    <phoneticPr fontId="11"/>
  </si>
  <si>
    <t>〒</t>
    <phoneticPr fontId="2"/>
  </si>
  <si>
    <t>上記のとおり相違ありません。</t>
    <rPh sb="0" eb="2">
      <t>ジョウキ</t>
    </rPh>
    <rPh sb="6" eb="8">
      <t>ソウイ</t>
    </rPh>
    <phoneticPr fontId="2"/>
  </si>
  <si>
    <t>　　令和　　年　　月　　日</t>
    <rPh sb="2" eb="4">
      <t>レイワ</t>
    </rPh>
    <rPh sb="6" eb="7">
      <t>ネン</t>
    </rPh>
    <rPh sb="9" eb="10">
      <t>ガツ</t>
    </rPh>
    <rPh sb="12" eb="13">
      <t>ニチ</t>
    </rPh>
    <phoneticPr fontId="2"/>
  </si>
  <si>
    <t>・令和２年１０月１日（木）～１０月３１日（土）の間、「診療・検査医療機関（仮称）」として指定を受け、かつ発熱患者等を受け入れる体制を確保している。</t>
    <rPh sb="1" eb="3">
      <t>レイワ</t>
    </rPh>
    <rPh sb="4" eb="5">
      <t>ネン</t>
    </rPh>
    <rPh sb="7" eb="8">
      <t>ガツ</t>
    </rPh>
    <rPh sb="9" eb="10">
      <t>ニチ</t>
    </rPh>
    <rPh sb="11" eb="12">
      <t>モク</t>
    </rPh>
    <rPh sb="16" eb="17">
      <t>ガツ</t>
    </rPh>
    <rPh sb="19" eb="20">
      <t>ニチ</t>
    </rPh>
    <rPh sb="21" eb="22">
      <t>ド</t>
    </rPh>
    <rPh sb="24" eb="25">
      <t>アイダ</t>
    </rPh>
    <rPh sb="27" eb="29">
      <t>シンリョウ</t>
    </rPh>
    <rPh sb="30" eb="32">
      <t>ケンサ</t>
    </rPh>
    <rPh sb="32" eb="34">
      <t>イリョウ</t>
    </rPh>
    <rPh sb="34" eb="36">
      <t>キカン</t>
    </rPh>
    <rPh sb="37" eb="39">
      <t>カショウ</t>
    </rPh>
    <rPh sb="44" eb="46">
      <t>シテイ</t>
    </rPh>
    <rPh sb="47" eb="48">
      <t>ウ</t>
    </rPh>
    <rPh sb="52" eb="54">
      <t>ハツネツ</t>
    </rPh>
    <rPh sb="54" eb="56">
      <t>カンジャ</t>
    </rPh>
    <rPh sb="56" eb="57">
      <t>ナド</t>
    </rPh>
    <rPh sb="58" eb="59">
      <t>ウ</t>
    </rPh>
    <rPh sb="60" eb="61">
      <t>イ</t>
    </rPh>
    <rPh sb="63" eb="65">
      <t>タイセイ</t>
    </rPh>
    <rPh sb="66" eb="68">
      <t>カクホ</t>
    </rPh>
    <phoneticPr fontId="2"/>
  </si>
  <si>
    <t>受入体制を確保する日程・時間</t>
    <rPh sb="0" eb="2">
      <t>ウケイレ</t>
    </rPh>
    <rPh sb="2" eb="4">
      <t>タイセイ</t>
    </rPh>
    <rPh sb="5" eb="7">
      <t>カクホ</t>
    </rPh>
    <rPh sb="9" eb="11">
      <t>ニッテイ</t>
    </rPh>
    <rPh sb="12" eb="14">
      <t>ジカン</t>
    </rPh>
    <phoneticPr fontId="2"/>
  </si>
  <si>
    <t>診察室a</t>
    <rPh sb="0" eb="2">
      <t>シンサツ</t>
    </rPh>
    <rPh sb="2" eb="3">
      <t>シツ</t>
    </rPh>
    <phoneticPr fontId="2"/>
  </si>
  <si>
    <t>診察室b</t>
    <rPh sb="0" eb="2">
      <t>シンサツ</t>
    </rPh>
    <rPh sb="2" eb="3">
      <t>シツ</t>
    </rPh>
    <phoneticPr fontId="2"/>
  </si>
  <si>
    <t>○月、火、水、金は１日７時間確保する
○土は１日４時間確保する</t>
    <rPh sb="1" eb="2">
      <t>ツキ</t>
    </rPh>
    <rPh sb="3" eb="4">
      <t>ヒ</t>
    </rPh>
    <rPh sb="5" eb="6">
      <t>ミズ</t>
    </rPh>
    <rPh sb="7" eb="8">
      <t>キン</t>
    </rPh>
    <rPh sb="10" eb="11">
      <t>ニチ</t>
    </rPh>
    <rPh sb="12" eb="14">
      <t>ジカン</t>
    </rPh>
    <rPh sb="14" eb="16">
      <t>カクホ</t>
    </rPh>
    <rPh sb="20" eb="21">
      <t>ツチ</t>
    </rPh>
    <rPh sb="23" eb="24">
      <t>ニチ</t>
    </rPh>
    <rPh sb="25" eb="27">
      <t>ジカン</t>
    </rPh>
    <rPh sb="27" eb="29">
      <t>カクホ</t>
    </rPh>
    <phoneticPr fontId="2"/>
  </si>
  <si>
    <t>【参考事例】</t>
    <rPh sb="1" eb="3">
      <t>サンコウ</t>
    </rPh>
    <rPh sb="3" eb="5">
      <t>ジレイ</t>
    </rPh>
    <phoneticPr fontId="2"/>
  </si>
  <si>
    <t>・発熱患者等のための診察室は、診察室aと診察室bの２室を以下のとおり確保し、運用することを見込んでいる。</t>
    <rPh sb="1" eb="3">
      <t>ハツネツ</t>
    </rPh>
    <rPh sb="3" eb="5">
      <t>カンジャ</t>
    </rPh>
    <rPh sb="5" eb="6">
      <t>ナド</t>
    </rPh>
    <rPh sb="10" eb="12">
      <t>シンサツ</t>
    </rPh>
    <rPh sb="12" eb="13">
      <t>シツ</t>
    </rPh>
    <rPh sb="15" eb="18">
      <t>シンサツシツ</t>
    </rPh>
    <rPh sb="20" eb="22">
      <t>シンサツ</t>
    </rPh>
    <rPh sb="22" eb="23">
      <t>シツ</t>
    </rPh>
    <rPh sb="26" eb="27">
      <t>シツ</t>
    </rPh>
    <rPh sb="28" eb="30">
      <t>イカ</t>
    </rPh>
    <rPh sb="34" eb="36">
      <t>カクホ</t>
    </rPh>
    <rPh sb="38" eb="40">
      <t>ウンヨウ</t>
    </rPh>
    <rPh sb="45" eb="47">
      <t>ミコ</t>
    </rPh>
    <phoneticPr fontId="2"/>
  </si>
  <si>
    <t>○月、火、水は１日１２人を想定
○金は１日２５人を想定
○土は１日１５人を想定</t>
    <rPh sb="1" eb="2">
      <t>ガツ</t>
    </rPh>
    <rPh sb="3" eb="4">
      <t>ヒ</t>
    </rPh>
    <rPh sb="5" eb="6">
      <t>ミズ</t>
    </rPh>
    <rPh sb="8" eb="9">
      <t>ニチ</t>
    </rPh>
    <rPh sb="11" eb="12">
      <t>ニン</t>
    </rPh>
    <rPh sb="13" eb="15">
      <t>ソウテイ</t>
    </rPh>
    <rPh sb="17" eb="18">
      <t>キン</t>
    </rPh>
    <rPh sb="20" eb="21">
      <t>ニチ</t>
    </rPh>
    <rPh sb="23" eb="24">
      <t>ニン</t>
    </rPh>
    <rPh sb="25" eb="27">
      <t>ソウテイ</t>
    </rPh>
    <rPh sb="29" eb="30">
      <t>ツチ</t>
    </rPh>
    <rPh sb="32" eb="33">
      <t>ニチ</t>
    </rPh>
    <rPh sb="35" eb="36">
      <t>ニン</t>
    </rPh>
    <rPh sb="37" eb="39">
      <t>ソウテイ</t>
    </rPh>
    <phoneticPr fontId="2"/>
  </si>
  <si>
    <t>１日あたりの受診者数（見込み）</t>
    <rPh sb="1" eb="2">
      <t>ニチ</t>
    </rPh>
    <rPh sb="6" eb="9">
      <t>ジュシンシャ</t>
    </rPh>
    <rPh sb="9" eb="10">
      <t>スウ</t>
    </rPh>
    <rPh sb="11" eb="13">
      <t>ミコ</t>
    </rPh>
    <phoneticPr fontId="2"/>
  </si>
  <si>
    <t>１日あたりの受診者数（見込み）（②）</t>
    <rPh sb="1" eb="2">
      <t>ニチ</t>
    </rPh>
    <rPh sb="6" eb="9">
      <t>ジュシンシャ</t>
    </rPh>
    <rPh sb="9" eb="10">
      <t>スウ</t>
    </rPh>
    <rPh sb="11" eb="13">
      <t>ミコ</t>
    </rPh>
    <phoneticPr fontId="2"/>
  </si>
  <si>
    <t>１２人</t>
    <rPh sb="2" eb="3">
      <t>ニン</t>
    </rPh>
    <phoneticPr fontId="2"/>
  </si>
  <si>
    <t>２０人÷７時間×７時間＝２０人</t>
    <rPh sb="2" eb="3">
      <t>ニン</t>
    </rPh>
    <rPh sb="5" eb="7">
      <t>ジカン</t>
    </rPh>
    <rPh sb="9" eb="11">
      <t>ジカン</t>
    </rPh>
    <rPh sb="14" eb="15">
      <t>ニン</t>
    </rPh>
    <phoneticPr fontId="2"/>
  </si>
  <si>
    <t>２５人</t>
    <rPh sb="2" eb="3">
      <t>ニン</t>
    </rPh>
    <phoneticPr fontId="2"/>
  </si>
  <si>
    <t>土曜日</t>
    <rPh sb="0" eb="3">
      <t>ドヨウビ</t>
    </rPh>
    <phoneticPr fontId="2"/>
  </si>
  <si>
    <t>月曜日～水曜日</t>
    <rPh sb="0" eb="3">
      <t>ゲツヨウビ</t>
    </rPh>
    <rPh sb="4" eb="7">
      <t>スイヨウビ</t>
    </rPh>
    <phoneticPr fontId="2"/>
  </si>
  <si>
    <t>金曜日</t>
    <rPh sb="0" eb="3">
      <t>キンヨウビ</t>
    </rPh>
    <phoneticPr fontId="2"/>
  </si>
  <si>
    <t>１５人</t>
    <rPh sb="2" eb="3">
      <t>ニン</t>
    </rPh>
    <phoneticPr fontId="2"/>
  </si>
  <si>
    <t>２０人÷７時間×４時間≒１１．４人</t>
    <rPh sb="2" eb="3">
      <t>ニン</t>
    </rPh>
    <rPh sb="5" eb="7">
      <t>ジカン</t>
    </rPh>
    <rPh sb="9" eb="11">
      <t>ジカン</t>
    </rPh>
    <rPh sb="16" eb="17">
      <t>ニン</t>
    </rPh>
    <phoneticPr fontId="2"/>
  </si>
  <si>
    <t>○水、金いずれも１日８人を想定</t>
    <rPh sb="1" eb="2">
      <t>スイ</t>
    </rPh>
    <rPh sb="3" eb="4">
      <t>キン</t>
    </rPh>
    <rPh sb="9" eb="10">
      <t>ニチ</t>
    </rPh>
    <rPh sb="11" eb="12">
      <t>ニン</t>
    </rPh>
    <rPh sb="13" eb="15">
      <t>ソウテイ</t>
    </rPh>
    <phoneticPr fontId="2"/>
  </si>
  <si>
    <t>○水は１日４．５時間確保する
○金は１日７時間確保する</t>
    <rPh sb="1" eb="2">
      <t>ミズ</t>
    </rPh>
    <rPh sb="4" eb="5">
      <t>ニチ</t>
    </rPh>
    <rPh sb="8" eb="10">
      <t>ジカン</t>
    </rPh>
    <rPh sb="10" eb="12">
      <t>カクホ</t>
    </rPh>
    <rPh sb="16" eb="17">
      <t>キン</t>
    </rPh>
    <rPh sb="19" eb="20">
      <t>ニチ</t>
    </rPh>
    <rPh sb="21" eb="23">
      <t>ジカン</t>
    </rPh>
    <rPh sb="23" eb="25">
      <t>カクホ</t>
    </rPh>
    <phoneticPr fontId="2"/>
  </si>
  <si>
    <t>１．施設概要</t>
    <rPh sb="2" eb="4">
      <t>シセツ</t>
    </rPh>
    <rPh sb="4" eb="6">
      <t>ガイヨウ</t>
    </rPh>
    <phoneticPr fontId="2"/>
  </si>
  <si>
    <t>参考事例を用いて、第２号様式（別紙）の「Ⅲ．事業計画」の記載方法の考え方を示しておりますので、作成にあたって参考としてください。</t>
    <rPh sb="0" eb="2">
      <t>サンコウ</t>
    </rPh>
    <rPh sb="2" eb="4">
      <t>ジレイ</t>
    </rPh>
    <rPh sb="5" eb="6">
      <t>モチ</t>
    </rPh>
    <rPh sb="9" eb="10">
      <t>ダイ</t>
    </rPh>
    <rPh sb="11" eb="12">
      <t>ゴウ</t>
    </rPh>
    <rPh sb="12" eb="14">
      <t>ヨウシキ</t>
    </rPh>
    <rPh sb="15" eb="17">
      <t>ベッシ</t>
    </rPh>
    <rPh sb="22" eb="24">
      <t>ジギョウ</t>
    </rPh>
    <rPh sb="24" eb="26">
      <t>ケイカク</t>
    </rPh>
    <rPh sb="28" eb="30">
      <t>キサイ</t>
    </rPh>
    <rPh sb="30" eb="32">
      <t>ホウホウ</t>
    </rPh>
    <rPh sb="33" eb="34">
      <t>カンガ</t>
    </rPh>
    <rPh sb="35" eb="36">
      <t>カタ</t>
    </rPh>
    <rPh sb="37" eb="38">
      <t>シメ</t>
    </rPh>
    <rPh sb="47" eb="49">
      <t>サクセイ</t>
    </rPh>
    <rPh sb="54" eb="56">
      <t>サンコウ</t>
    </rPh>
    <phoneticPr fontId="2"/>
  </si>
  <si>
    <t>水曜日</t>
    <rPh sb="0" eb="3">
      <t>スイヨウビ</t>
    </rPh>
    <phoneticPr fontId="2"/>
  </si>
  <si>
    <t>２０人÷７時間×４．５時間≒１２．９人</t>
    <rPh sb="2" eb="3">
      <t>ニン</t>
    </rPh>
    <rPh sb="5" eb="7">
      <t>ジカン</t>
    </rPh>
    <rPh sb="11" eb="13">
      <t>ジカン</t>
    </rPh>
    <rPh sb="18" eb="19">
      <t>ニン</t>
    </rPh>
    <phoneticPr fontId="2"/>
  </si>
  <si>
    <t>８人</t>
    <rPh sb="1" eb="2">
      <t>ニン</t>
    </rPh>
    <phoneticPr fontId="2"/>
  </si>
  <si>
    <r>
      <t xml:space="preserve">体制確保料の発生の有無（①ー②）
</t>
    </r>
    <r>
      <rPr>
        <sz val="9"/>
        <color theme="1"/>
        <rFont val="HG丸ｺﾞｼｯｸM-PRO"/>
        <family val="3"/>
        <charset val="128"/>
      </rPr>
      <t>※①－②＞０であれば体制確保料が発生する</t>
    </r>
    <rPh sb="0" eb="2">
      <t>タイセイ</t>
    </rPh>
    <rPh sb="2" eb="4">
      <t>カクホ</t>
    </rPh>
    <rPh sb="4" eb="5">
      <t>リョウ</t>
    </rPh>
    <rPh sb="6" eb="8">
      <t>ハッセイ</t>
    </rPh>
    <rPh sb="9" eb="11">
      <t>ウム</t>
    </rPh>
    <rPh sb="27" eb="29">
      <t>タイセイ</t>
    </rPh>
    <rPh sb="29" eb="31">
      <t>カクホ</t>
    </rPh>
    <rPh sb="31" eb="32">
      <t>リョウ</t>
    </rPh>
    <rPh sb="33" eb="35">
      <t>ハッセイ</t>
    </rPh>
    <phoneticPr fontId="2"/>
  </si>
  <si>
    <t>・「自院のかかりつけ患者及び自院に相談のあった患者である発熱患者等のみを受け入れる」施設ではない。</t>
    <rPh sb="42" eb="44">
      <t>シセツ</t>
    </rPh>
    <phoneticPr fontId="2"/>
  </si>
  <si>
    <t>有（２０人ー１２人＞０人）</t>
    <rPh sb="0" eb="1">
      <t>ア</t>
    </rPh>
    <rPh sb="4" eb="5">
      <t>ニン</t>
    </rPh>
    <rPh sb="8" eb="9">
      <t>ニン</t>
    </rPh>
    <rPh sb="11" eb="12">
      <t>ニン</t>
    </rPh>
    <phoneticPr fontId="2"/>
  </si>
  <si>
    <t>有（１２．９人ー８人＞０人）</t>
    <rPh sb="0" eb="1">
      <t>ア</t>
    </rPh>
    <rPh sb="6" eb="7">
      <t>ニン</t>
    </rPh>
    <rPh sb="9" eb="10">
      <t>ニン</t>
    </rPh>
    <rPh sb="12" eb="13">
      <t>ニン</t>
    </rPh>
    <phoneticPr fontId="2"/>
  </si>
  <si>
    <t>有（２０人－８人＞０人）</t>
    <rPh sb="0" eb="1">
      <t>ア</t>
    </rPh>
    <rPh sb="4" eb="5">
      <t>ニン</t>
    </rPh>
    <rPh sb="7" eb="8">
      <t>ニン</t>
    </rPh>
    <rPh sb="10" eb="11">
      <t>ニン</t>
    </rPh>
    <phoneticPr fontId="2"/>
  </si>
  <si>
    <t>１日あたりの基準患者数（①）</t>
    <rPh sb="1" eb="2">
      <t>ニチ</t>
    </rPh>
    <rPh sb="6" eb="8">
      <t>キジュン</t>
    </rPh>
    <rPh sb="8" eb="11">
      <t>カンジャスウ</t>
    </rPh>
    <phoneticPr fontId="2"/>
  </si>
  <si>
    <t>補助金収入</t>
    <rPh sb="0" eb="3">
      <t>ホジョキン</t>
    </rPh>
    <rPh sb="3" eb="5">
      <t>シュウニュウ</t>
    </rPh>
    <phoneticPr fontId="2"/>
  </si>
  <si>
    <t>歳入</t>
    <rPh sb="0" eb="2">
      <t>サイニュウ</t>
    </rPh>
    <phoneticPr fontId="2"/>
  </si>
  <si>
    <t>歳出</t>
    <rPh sb="0" eb="2">
      <t>サイシュツ</t>
    </rPh>
    <phoneticPr fontId="2"/>
  </si>
  <si>
    <t>体制確保経費</t>
    <rPh sb="0" eb="2">
      <t>タイセイ</t>
    </rPh>
    <rPh sb="2" eb="4">
      <t>カクホ</t>
    </rPh>
    <rPh sb="4" eb="6">
      <t>ケイヒ</t>
    </rPh>
    <phoneticPr fontId="2"/>
  </si>
  <si>
    <t>令和2年度インフルエンザ流行期における発熱外来診療体制確保支援補助金
（インフルエンザ流行期に備えた発熱患者の外来診療・検査体制確保事業）収入支出予算（見込）書（抄本）</t>
    <rPh sb="0" eb="2">
      <t>レイワ</t>
    </rPh>
    <rPh sb="3" eb="5">
      <t>ネンド</t>
    </rPh>
    <rPh sb="12" eb="15">
      <t>リュウコウキ</t>
    </rPh>
    <rPh sb="19" eb="29">
      <t>ハツネツガイライシンリョウタイセイカクホ</t>
    </rPh>
    <rPh sb="29" eb="31">
      <t>シエン</t>
    </rPh>
    <rPh sb="31" eb="34">
      <t>ホジョキン</t>
    </rPh>
    <rPh sb="43" eb="46">
      <t>リュウコウキ</t>
    </rPh>
    <rPh sb="47" eb="48">
      <t>ソナ</t>
    </rPh>
    <rPh sb="50" eb="52">
      <t>ハツネツ</t>
    </rPh>
    <rPh sb="52" eb="54">
      <t>カンジャ</t>
    </rPh>
    <rPh sb="55" eb="57">
      <t>ガイライ</t>
    </rPh>
    <rPh sb="57" eb="59">
      <t>シンリョウ</t>
    </rPh>
    <rPh sb="60" eb="62">
      <t>ケンサ</t>
    </rPh>
    <rPh sb="62" eb="64">
      <t>タイセイ</t>
    </rPh>
    <rPh sb="64" eb="66">
      <t>カクホ</t>
    </rPh>
    <rPh sb="66" eb="68">
      <t>ジギョウ</t>
    </rPh>
    <rPh sb="69" eb="71">
      <t>シュウニュウ</t>
    </rPh>
    <rPh sb="71" eb="73">
      <t>シシュツ</t>
    </rPh>
    <rPh sb="73" eb="75">
      <t>ヨサン</t>
    </rPh>
    <rPh sb="76" eb="78">
      <t>ミコ</t>
    </rPh>
    <rPh sb="79" eb="80">
      <t>ショ</t>
    </rPh>
    <rPh sb="81" eb="83">
      <t>ショウホン</t>
    </rPh>
    <phoneticPr fontId="2"/>
  </si>
  <si>
    <t>医療機関名：</t>
    <rPh sb="0" eb="2">
      <t>イリョウ</t>
    </rPh>
    <rPh sb="2" eb="5">
      <t>キカンメイ</t>
    </rPh>
    <phoneticPr fontId="2"/>
  </si>
  <si>
    <t>所在地：</t>
    <rPh sb="0" eb="3">
      <t>ショザイチ</t>
    </rPh>
    <phoneticPr fontId="2"/>
  </si>
  <si>
    <t>氏名</t>
    <rPh sb="0" eb="2">
      <t>シメイ</t>
    </rPh>
    <phoneticPr fontId="2"/>
  </si>
  <si>
    <t>合　　　計</t>
    <rPh sb="0" eb="1">
      <t>ゴウ</t>
    </rPh>
    <rPh sb="4" eb="5">
      <t>ケイ</t>
    </rPh>
    <phoneticPr fontId="2"/>
  </si>
  <si>
    <t>○診察室aについて</t>
    <rPh sb="1" eb="4">
      <t>シンサツシツ</t>
    </rPh>
    <phoneticPr fontId="2"/>
  </si>
  <si>
    <t>○診察室ｂについて</t>
    <rPh sb="1" eb="3">
      <t>シンサツ</t>
    </rPh>
    <rPh sb="3" eb="4">
      <t>シツ</t>
    </rPh>
    <phoneticPr fontId="2"/>
  </si>
  <si>
    <t>・体制確保にあたり、本補助金以外に、寄附金その他の収入はない。</t>
    <rPh sb="1" eb="3">
      <t>タイセイ</t>
    </rPh>
    <rPh sb="3" eb="5">
      <t>カクホ</t>
    </rPh>
    <rPh sb="10" eb="11">
      <t>ホン</t>
    </rPh>
    <rPh sb="11" eb="14">
      <t>ホジョキン</t>
    </rPh>
    <rPh sb="14" eb="16">
      <t>イガイ</t>
    </rPh>
    <rPh sb="18" eb="21">
      <t>キフキン</t>
    </rPh>
    <rPh sb="23" eb="24">
      <t>タ</t>
    </rPh>
    <rPh sb="25" eb="27">
      <t>シュウニュウ</t>
    </rPh>
    <phoneticPr fontId="2"/>
  </si>
  <si>
    <r>
      <t xml:space="preserve">無（２０人－２５人＜０人）
</t>
    </r>
    <r>
      <rPr>
        <sz val="9"/>
        <color theme="1"/>
        <rFont val="HG丸ｺﾞｼｯｸM-PRO"/>
        <family val="3"/>
        <charset val="128"/>
      </rPr>
      <t>※基準患者数を超えて受診者数が見込まれている状態</t>
    </r>
    <rPh sb="0" eb="1">
      <t>ナ</t>
    </rPh>
    <rPh sb="4" eb="5">
      <t>ニン</t>
    </rPh>
    <rPh sb="8" eb="9">
      <t>ニン</t>
    </rPh>
    <rPh sb="11" eb="12">
      <t>ニン</t>
    </rPh>
    <rPh sb="15" eb="17">
      <t>キジュン</t>
    </rPh>
    <rPh sb="17" eb="19">
      <t>カンジャ</t>
    </rPh>
    <phoneticPr fontId="2"/>
  </si>
  <si>
    <r>
      <t xml:space="preserve">無（１１．４人－１５人＜０人）
</t>
    </r>
    <r>
      <rPr>
        <sz val="9"/>
        <color theme="1"/>
        <rFont val="HG丸ｺﾞｼｯｸM-PRO"/>
        <family val="3"/>
        <charset val="128"/>
      </rPr>
      <t>※基準患者数を超えて受診者数が見込まれている状態</t>
    </r>
    <rPh sb="0" eb="1">
      <t>ナ</t>
    </rPh>
    <rPh sb="6" eb="7">
      <t>ニン</t>
    </rPh>
    <rPh sb="10" eb="11">
      <t>ニン</t>
    </rPh>
    <rPh sb="13" eb="14">
      <t>ニン</t>
    </rPh>
    <rPh sb="17" eb="19">
      <t>キジュン</t>
    </rPh>
    <rPh sb="19" eb="21">
      <t>カンジャ</t>
    </rPh>
    <phoneticPr fontId="2"/>
  </si>
  <si>
    <t>　　　診察室①：診察室a（月曜日～水曜日分）</t>
    <rPh sb="3" eb="5">
      <t>シンサツ</t>
    </rPh>
    <rPh sb="5" eb="6">
      <t>シツ</t>
    </rPh>
    <rPh sb="8" eb="10">
      <t>シンサツ</t>
    </rPh>
    <rPh sb="10" eb="11">
      <t>シツ</t>
    </rPh>
    <rPh sb="13" eb="15">
      <t>ゲツヨウ</t>
    </rPh>
    <rPh sb="15" eb="16">
      <t>ヒ</t>
    </rPh>
    <rPh sb="17" eb="20">
      <t>スイヨウビ</t>
    </rPh>
    <rPh sb="20" eb="21">
      <t>ブン</t>
    </rPh>
    <phoneticPr fontId="2"/>
  </si>
  <si>
    <t>　　　診察室②：診察室a（金曜日分）</t>
    <rPh sb="3" eb="6">
      <t>シンサツシツ</t>
    </rPh>
    <rPh sb="8" eb="11">
      <t>シンサツシツ</t>
    </rPh>
    <rPh sb="13" eb="16">
      <t>キンヨウビ</t>
    </rPh>
    <rPh sb="16" eb="17">
      <t>ブン</t>
    </rPh>
    <phoneticPr fontId="2"/>
  </si>
  <si>
    <t>　　　診察室③：診察室a（土曜日分）</t>
    <rPh sb="3" eb="6">
      <t>シンサツシツ</t>
    </rPh>
    <rPh sb="8" eb="11">
      <t>シンサツシツ</t>
    </rPh>
    <rPh sb="13" eb="16">
      <t>ドヨウビ</t>
    </rPh>
    <rPh sb="16" eb="17">
      <t>ブン</t>
    </rPh>
    <phoneticPr fontId="2"/>
  </si>
  <si>
    <t>　　　診察室④：診察室b（水曜日分）</t>
    <rPh sb="3" eb="6">
      <t>シンサツシツ</t>
    </rPh>
    <rPh sb="8" eb="10">
      <t>シンサツ</t>
    </rPh>
    <rPh sb="10" eb="11">
      <t>シツ</t>
    </rPh>
    <rPh sb="13" eb="16">
      <t>スイヨウビ</t>
    </rPh>
    <rPh sb="16" eb="17">
      <t>ブン</t>
    </rPh>
    <phoneticPr fontId="2"/>
  </si>
  <si>
    <t>　　　診察室⑤：診察室b（金曜日分）</t>
    <rPh sb="3" eb="6">
      <t>シンサツシツ</t>
    </rPh>
    <rPh sb="8" eb="11">
      <t>シンサツシツ</t>
    </rPh>
    <rPh sb="13" eb="16">
      <t>キンヨウビ</t>
    </rPh>
    <rPh sb="16" eb="17">
      <t>ブン</t>
    </rPh>
    <phoneticPr fontId="2"/>
  </si>
  <si>
    <t>２．体制確保料の発生の有無の検討</t>
    <rPh sb="2" eb="4">
      <t>タイセイ</t>
    </rPh>
    <rPh sb="4" eb="6">
      <t>カクホ</t>
    </rPh>
    <rPh sb="6" eb="7">
      <t>リョウ</t>
    </rPh>
    <rPh sb="8" eb="10">
      <t>ハッセイ</t>
    </rPh>
    <rPh sb="11" eb="13">
      <t>ウム</t>
    </rPh>
    <rPh sb="14" eb="16">
      <t>ケントウ</t>
    </rPh>
    <phoneticPr fontId="2"/>
  </si>
  <si>
    <t>第２号様式（別紙）「Ⅲ．事業計画」の記載の考え方について</t>
    <rPh sb="0" eb="1">
      <t>ダイ</t>
    </rPh>
    <rPh sb="2" eb="3">
      <t>ゴウ</t>
    </rPh>
    <rPh sb="3" eb="5">
      <t>ヨウシキ</t>
    </rPh>
    <rPh sb="6" eb="8">
      <t>ベッシ</t>
    </rPh>
    <rPh sb="12" eb="14">
      <t>ジギョウ</t>
    </rPh>
    <rPh sb="14" eb="16">
      <t>ケイカク</t>
    </rPh>
    <rPh sb="18" eb="20">
      <t>キサイ</t>
    </rPh>
    <rPh sb="21" eb="22">
      <t>カンガ</t>
    </rPh>
    <rPh sb="23" eb="24">
      <t>カタ</t>
    </rPh>
    <phoneticPr fontId="2"/>
  </si>
  <si>
    <t>印</t>
    <rPh sb="0" eb="1">
      <t>シルシ</t>
    </rPh>
    <phoneticPr fontId="2"/>
  </si>
  <si>
    <t>・診察室①～⑤には、下記の体制ついてそれぞれ記載しています。</t>
    <rPh sb="13" eb="15">
      <t>タイセイ</t>
    </rPh>
    <phoneticPr fontId="2"/>
  </si>
  <si>
    <t>・「稼働日数」欄には、令和２年１０月中の当該曜日の日数を記載しています。</t>
    <rPh sb="2" eb="4">
      <t>カドウ</t>
    </rPh>
    <rPh sb="4" eb="6">
      <t>ニッスウ</t>
    </rPh>
    <rPh sb="7" eb="8">
      <t>ラン</t>
    </rPh>
    <rPh sb="11" eb="13">
      <t>レイワ</t>
    </rPh>
    <rPh sb="14" eb="15">
      <t>ネン</t>
    </rPh>
    <rPh sb="17" eb="18">
      <t>ガツ</t>
    </rPh>
    <rPh sb="18" eb="19">
      <t>ナカ</t>
    </rPh>
    <rPh sb="20" eb="22">
      <t>トウガイ</t>
    </rPh>
    <rPh sb="22" eb="24">
      <t>ヨウビ</t>
    </rPh>
    <rPh sb="25" eb="27">
      <t>ニッスウ</t>
    </rPh>
    <rPh sb="28" eb="30">
      <t>キサイ</t>
    </rPh>
    <phoneticPr fontId="2"/>
  </si>
  <si>
    <r>
      <t>・今回の参考事例においては、国庫補助申請額は</t>
    </r>
    <r>
      <rPr>
        <b/>
        <u/>
        <sz val="11"/>
        <color theme="1"/>
        <rFont val="HG丸ｺﾞｼｯｸM-PRO"/>
        <family val="3"/>
        <charset val="128"/>
      </rPr>
      <t>2,358,000円</t>
    </r>
    <r>
      <rPr>
        <b/>
        <sz val="11"/>
        <color theme="1"/>
        <rFont val="HG丸ｺﾞｼｯｸM-PRO"/>
        <family val="3"/>
        <charset val="128"/>
      </rPr>
      <t>となります。</t>
    </r>
    <rPh sb="1" eb="3">
      <t>コンカイ</t>
    </rPh>
    <rPh sb="4" eb="6">
      <t>サンコウ</t>
    </rPh>
    <rPh sb="6" eb="8">
      <t>ジレイ</t>
    </rPh>
    <rPh sb="14" eb="16">
      <t>コッコ</t>
    </rPh>
    <rPh sb="16" eb="18">
      <t>ホジョ</t>
    </rPh>
    <rPh sb="18" eb="21">
      <t>シンセイガク</t>
    </rPh>
    <rPh sb="31" eb="32">
      <t>エン</t>
    </rPh>
    <phoneticPr fontId="2"/>
  </si>
  <si>
    <t>３．第２号様式（別紙）「Ⅲ．事業計画」への記載方法</t>
    <rPh sb="2" eb="3">
      <t>ダイ</t>
    </rPh>
    <rPh sb="4" eb="5">
      <t>ゴウ</t>
    </rPh>
    <rPh sb="5" eb="7">
      <t>ヨウシキ</t>
    </rPh>
    <rPh sb="8" eb="10">
      <t>ベッシ</t>
    </rPh>
    <rPh sb="14" eb="16">
      <t>ジギョウ</t>
    </rPh>
    <rPh sb="16" eb="18">
      <t>ケイカク</t>
    </rPh>
    <rPh sb="21" eb="23">
      <t>キサイ</t>
    </rPh>
    <rPh sb="23" eb="25">
      <t>ホウホウ</t>
    </rPh>
    <phoneticPr fontId="2"/>
  </si>
  <si>
    <t>・今回の参考事例について、第２号様式（別紙）「Ⅲ．事業計画」に記載すると下のとおりとなります。</t>
    <rPh sb="1" eb="3">
      <t>コンカイ</t>
    </rPh>
    <rPh sb="4" eb="6">
      <t>サンコウ</t>
    </rPh>
    <rPh sb="6" eb="8">
      <t>ジレイ</t>
    </rPh>
    <rPh sb="13" eb="14">
      <t>ダイ</t>
    </rPh>
    <rPh sb="15" eb="16">
      <t>ゴウ</t>
    </rPh>
    <rPh sb="16" eb="18">
      <t>ヨウシキ</t>
    </rPh>
    <rPh sb="19" eb="21">
      <t>ベッシ</t>
    </rPh>
    <rPh sb="31" eb="33">
      <t>キサイ</t>
    </rPh>
    <rPh sb="36" eb="37">
      <t>シタ</t>
    </rPh>
    <phoneticPr fontId="2"/>
  </si>
  <si>
    <t>３．都道府県から「診療・検査医療機関（仮称）」の指定を受けたことを証する書類（都道府県の指定通知書等）の写し</t>
    <rPh sb="2" eb="6">
      <t>トドウフケン</t>
    </rPh>
    <rPh sb="9" eb="11">
      <t>シンリョウ</t>
    </rPh>
    <rPh sb="12" eb="14">
      <t>ケンサ</t>
    </rPh>
    <rPh sb="14" eb="16">
      <t>イリョウ</t>
    </rPh>
    <rPh sb="16" eb="18">
      <t>キカン</t>
    </rPh>
    <rPh sb="19" eb="21">
      <t>カショウ</t>
    </rPh>
    <rPh sb="24" eb="26">
      <t>シテイ</t>
    </rPh>
    <rPh sb="27" eb="28">
      <t>ウ</t>
    </rPh>
    <rPh sb="33" eb="34">
      <t>ショウ</t>
    </rPh>
    <rPh sb="36" eb="38">
      <t>ショルイ</t>
    </rPh>
    <rPh sb="39" eb="43">
      <t>トドウフケン</t>
    </rPh>
    <rPh sb="44" eb="46">
      <t>シテイ</t>
    </rPh>
    <rPh sb="46" eb="49">
      <t>ツウチショ</t>
    </rPh>
    <rPh sb="49" eb="50">
      <t>トウ</t>
    </rPh>
    <phoneticPr fontId="2"/>
  </si>
  <si>
    <t>自己資金</t>
    <rPh sb="0" eb="2">
      <t>ジコ</t>
    </rPh>
    <rPh sb="2" eb="4">
      <t>シキン</t>
    </rPh>
    <phoneticPr fontId="2"/>
  </si>
  <si>
    <t>寄附金収入</t>
    <rPh sb="0" eb="3">
      <t>キフキン</t>
    </rPh>
    <rPh sb="3" eb="5">
      <t>シュウニュウ</t>
    </rPh>
    <phoneticPr fontId="2"/>
  </si>
  <si>
    <t>補助事業者名</t>
    <rPh sb="0" eb="2">
      <t>ホジョ</t>
    </rPh>
    <rPh sb="2" eb="4">
      <t>ジギョウ</t>
    </rPh>
    <rPh sb="4" eb="5">
      <t>シャ</t>
    </rPh>
    <rPh sb="5" eb="6">
      <t>メイ</t>
    </rPh>
    <phoneticPr fontId="11"/>
  </si>
  <si>
    <t>補助事業者名</t>
    <rPh sb="0" eb="2">
      <t>ホジョ</t>
    </rPh>
    <rPh sb="2" eb="4">
      <t>ジギョウ</t>
    </rPh>
    <rPh sb="4" eb="5">
      <t>シャ</t>
    </rPh>
    <rPh sb="5" eb="6">
      <t>メイ</t>
    </rPh>
    <phoneticPr fontId="3"/>
  </si>
  <si>
    <t>代表者氏名</t>
    <phoneticPr fontId="2"/>
  </si>
  <si>
    <t>【令和２年度インフルエンザ流行期における発熱外来診療体制確保支援補助金（インフルエンザ流行期に備えた発熱患者の外来診療・検査体制確保事業）】について下記のとおり請求します。</t>
    <rPh sb="74" eb="76">
      <t>カキ</t>
    </rPh>
    <rPh sb="80" eb="82">
      <t>セイキュウ</t>
    </rPh>
    <phoneticPr fontId="11"/>
  </si>
  <si>
    <t>金融機関</t>
    <rPh sb="0" eb="2">
      <t>キンユウ</t>
    </rPh>
    <rPh sb="2" eb="4">
      <t>キカン</t>
    </rPh>
    <phoneticPr fontId="11"/>
  </si>
  <si>
    <t>支店名</t>
    <phoneticPr fontId="11"/>
  </si>
  <si>
    <t>郵便番号
住　　所</t>
    <rPh sb="0" eb="2">
      <t>ユウビン</t>
    </rPh>
    <rPh sb="2" eb="4">
      <t>バンゴウ</t>
    </rPh>
    <phoneticPr fontId="11"/>
  </si>
  <si>
    <t>交付申請
交付請求</t>
    <rPh sb="0" eb="2">
      <t>コウフ</t>
    </rPh>
    <rPh sb="2" eb="4">
      <t>シンセイ</t>
    </rPh>
    <phoneticPr fontId="2"/>
  </si>
  <si>
    <t>代表者名</t>
    <phoneticPr fontId="3"/>
  </si>
  <si>
    <t xml:space="preserve">   (ﾌﾘｶﾞﾅ）
口 座 名</t>
    <phoneticPr fontId="11"/>
  </si>
  <si>
    <t>４．当該事業に係る収入支出予算書の抄本</t>
    <rPh sb="2" eb="4">
      <t>トウガイ</t>
    </rPh>
    <rPh sb="4" eb="6">
      <t>ジギョウ</t>
    </rPh>
    <rPh sb="7" eb="8">
      <t>カカ</t>
    </rPh>
    <rPh sb="9" eb="11">
      <t>シュウニュウ</t>
    </rPh>
    <rPh sb="11" eb="13">
      <t>シシュツ</t>
    </rPh>
    <rPh sb="13" eb="16">
      <t>ヨサンショ</t>
    </rPh>
    <rPh sb="17" eb="19">
      <t>ショウホン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</si>
</sst>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金&quot;#,##0&quot;円&quot;;&quot;金&quot;&quot;△ &quot;#,##0&quot;円&quot;"/>
    <numFmt numFmtId="177" formatCode="#,##0_);[Red]\(#,##0\)"/>
  </numFmts>
  <fonts count="34" x14ac:knownFonts="1">
    <font>
      <sz val="11"/>
      <color theme="1"/>
      <name val="游ゴシック"/>
      <family val="2"/>
      <charset val="128"/>
      <scheme val="minor"/>
    </font>
    <font>
      <sz val="12"/>
      <color theme="1"/>
      <name val="游ゴシック"/>
      <family val="2"/>
      <scheme val="minor"/>
    </font>
    <font>
      <sz val="6"/>
      <name val="游ゴシック"/>
      <family val="2"/>
      <charset val="128"/>
      <scheme val="minor"/>
    </font>
    <font>
      <sz val="6"/>
      <name val="游ゴシック"/>
      <family val="3"/>
      <charset val="128"/>
      <scheme val="minor"/>
    </font>
    <font>
      <sz val="12"/>
      <name val="游ゴシック"/>
      <family val="3"/>
      <charset val="128"/>
      <scheme val="minor"/>
    </font>
    <font>
      <sz val="12"/>
      <name val="游ゴシック"/>
      <family val="2"/>
      <scheme val="minor"/>
    </font>
    <font>
      <sz val="12"/>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b/>
      <i/>
      <u/>
      <sz val="12"/>
      <color theme="1"/>
      <name val="游ゴシック"/>
      <family val="3"/>
      <charset val="128"/>
      <scheme val="minor"/>
    </font>
    <font>
      <sz val="11"/>
      <name val="ＭＳ Ｐゴシック"/>
      <family val="3"/>
      <charset val="128"/>
    </font>
    <font>
      <sz val="6"/>
      <name val="ＭＳ Ｐゴシック"/>
      <family val="3"/>
      <charset val="128"/>
    </font>
    <font>
      <sz val="11"/>
      <color theme="1"/>
      <name val="游ゴシック"/>
      <family val="2"/>
      <charset val="128"/>
      <scheme val="minor"/>
    </font>
    <font>
      <sz val="11"/>
      <color theme="1"/>
      <name val="游ゴシック"/>
      <family val="3"/>
      <charset val="128"/>
      <scheme val="minor"/>
    </font>
    <font>
      <sz val="18"/>
      <name val="ＤＨＰ平成明朝体W7"/>
      <family val="1"/>
      <charset val="128"/>
    </font>
    <font>
      <sz val="12"/>
      <name val="ＤＨＰ平成明朝体W7"/>
      <family val="1"/>
      <charset val="128"/>
    </font>
    <font>
      <b/>
      <sz val="14"/>
      <color theme="1"/>
      <name val="游ゴシック"/>
      <family val="3"/>
      <charset val="128"/>
      <scheme val="minor"/>
    </font>
    <font>
      <sz val="11"/>
      <color theme="1"/>
      <name val="HG丸ｺﾞｼｯｸM-PRO"/>
      <family val="3"/>
      <charset val="128"/>
    </font>
    <font>
      <b/>
      <sz val="11"/>
      <color theme="1"/>
      <name val="HG丸ｺﾞｼｯｸM-PRO"/>
      <family val="3"/>
      <charset val="128"/>
    </font>
    <font>
      <b/>
      <sz val="12"/>
      <color theme="1"/>
      <name val="HG丸ｺﾞｼｯｸM-PRO"/>
      <family val="3"/>
      <charset val="128"/>
    </font>
    <font>
      <sz val="9"/>
      <color theme="1"/>
      <name val="HG丸ｺﾞｼｯｸM-PRO"/>
      <family val="3"/>
      <charset val="128"/>
    </font>
    <font>
      <b/>
      <sz val="14"/>
      <color theme="1"/>
      <name val="HG丸ｺﾞｼｯｸM-PRO"/>
      <family val="3"/>
      <charset val="128"/>
    </font>
    <font>
      <b/>
      <sz val="16"/>
      <color theme="1"/>
      <name val="HG丸ｺﾞｼｯｸM-PRO"/>
      <family val="3"/>
      <charset val="128"/>
    </font>
    <font>
      <b/>
      <u/>
      <sz val="14"/>
      <color theme="1"/>
      <name val="HG丸ｺﾞｼｯｸM-PRO"/>
      <family val="3"/>
      <charset val="128"/>
    </font>
    <font>
      <b/>
      <u/>
      <sz val="11"/>
      <color theme="1"/>
      <name val="HG丸ｺﾞｼｯｸM-PRO"/>
      <family val="3"/>
      <charset val="128"/>
    </font>
    <font>
      <sz val="14"/>
      <color theme="1"/>
      <name val="游ゴシック"/>
      <family val="3"/>
      <charset val="128"/>
      <scheme val="minor"/>
    </font>
    <font>
      <sz val="14"/>
      <color theme="1"/>
      <name val="游ゴシック"/>
      <family val="2"/>
      <charset val="128"/>
      <scheme val="minor"/>
    </font>
    <font>
      <sz val="11"/>
      <name val="游ゴシック"/>
      <family val="2"/>
      <charset val="128"/>
      <scheme val="minor"/>
    </font>
    <font>
      <sz val="11"/>
      <name val="游ゴシック"/>
      <family val="3"/>
      <charset val="128"/>
      <scheme val="minor"/>
    </font>
    <font>
      <sz val="11"/>
      <name val="ＤＨＰ平成明朝体W7"/>
      <family val="1"/>
      <charset val="128"/>
    </font>
    <font>
      <b/>
      <sz val="11"/>
      <name val="游ゴシック"/>
      <family val="3"/>
      <charset val="128"/>
      <scheme val="minor"/>
    </font>
    <font>
      <sz val="16"/>
      <name val="ＤＨＰ平成明朝体W7"/>
      <family val="1"/>
      <charset val="128"/>
    </font>
    <font>
      <sz val="14"/>
      <name val="ＤＨＰ平成明朝体W7"/>
      <family val="1"/>
      <charset val="128"/>
    </font>
    <font>
      <b/>
      <sz val="12"/>
      <name val="游ゴシック"/>
      <family val="3"/>
      <charset val="128"/>
      <scheme val="minor"/>
    </font>
  </fonts>
  <fills count="3">
    <fill>
      <patternFill patternType="none"/>
    </fill>
    <fill>
      <patternFill patternType="gray125"/>
    </fill>
    <fill>
      <patternFill patternType="solid">
        <fgColor rgb="FFFFFF00"/>
        <bgColor indexed="64"/>
      </patternFill>
    </fill>
  </fills>
  <borders count="3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alignment vertical="center"/>
    </xf>
    <xf numFmtId="0" fontId="10" fillId="0" borderId="0"/>
    <xf numFmtId="38" fontId="12" fillId="0" borderId="0" applyFont="0" applyFill="0" applyBorder="0" applyAlignment="0" applyProtection="0">
      <alignment vertical="center"/>
    </xf>
    <xf numFmtId="0" fontId="10" fillId="0" borderId="0">
      <alignment vertical="center"/>
    </xf>
  </cellStyleXfs>
  <cellXfs count="315">
    <xf numFmtId="0" fontId="0" fillId="0" borderId="0" xfId="0">
      <alignment vertical="center"/>
    </xf>
    <xf numFmtId="0" fontId="1"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13" fillId="0" borderId="0" xfId="0" applyFont="1">
      <alignment vertical="center"/>
    </xf>
    <xf numFmtId="0" fontId="4" fillId="0" borderId="0" xfId="0" applyFont="1" applyFill="1" applyAlignment="1">
      <alignment vertical="center"/>
    </xf>
    <xf numFmtId="38" fontId="8" fillId="0" borderId="18" xfId="2" applyFont="1" applyBorder="1" applyAlignment="1">
      <alignment horizontal="center" vertical="center"/>
    </xf>
    <xf numFmtId="38" fontId="8" fillId="0" borderId="9" xfId="2" applyFont="1" applyBorder="1" applyAlignment="1">
      <alignment horizontal="center" vertical="center"/>
    </xf>
    <xf numFmtId="0" fontId="6" fillId="0" borderId="6" xfId="0" applyFont="1" applyFill="1" applyBorder="1" applyAlignment="1">
      <alignment vertical="center"/>
    </xf>
    <xf numFmtId="0" fontId="6" fillId="0" borderId="10" xfId="0" applyFont="1" applyFill="1" applyBorder="1" applyAlignment="1">
      <alignment horizontal="center" vertical="center"/>
    </xf>
    <xf numFmtId="0" fontId="6" fillId="0" borderId="10" xfId="0" applyFont="1" applyFill="1" applyBorder="1" applyAlignment="1">
      <alignment vertical="center"/>
    </xf>
    <xf numFmtId="0" fontId="6" fillId="0" borderId="10" xfId="0" applyFont="1" applyBorder="1" applyAlignment="1">
      <alignment vertical="center"/>
    </xf>
    <xf numFmtId="0" fontId="6" fillId="0" borderId="7" xfId="0" applyFont="1" applyFill="1" applyBorder="1" applyAlignment="1">
      <alignment vertical="center"/>
    </xf>
    <xf numFmtId="0" fontId="6" fillId="0" borderId="12" xfId="0" applyFont="1" applyFill="1" applyBorder="1" applyAlignment="1">
      <alignment vertical="center"/>
    </xf>
    <xf numFmtId="0" fontId="6" fillId="0" borderId="11" xfId="0" applyFont="1" applyFill="1" applyBorder="1" applyAlignment="1">
      <alignment horizontal="center" vertical="center"/>
    </xf>
    <xf numFmtId="0" fontId="6" fillId="0" borderId="11" xfId="0" applyFont="1" applyFill="1" applyBorder="1" applyAlignment="1">
      <alignment vertical="center"/>
    </xf>
    <xf numFmtId="0" fontId="6" fillId="0" borderId="11" xfId="0" applyFont="1" applyBorder="1" applyAlignment="1">
      <alignment vertical="center"/>
    </xf>
    <xf numFmtId="0" fontId="6" fillId="0" borderId="13"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0" xfId="0" applyFont="1" applyFill="1" applyBorder="1" applyAlignment="1">
      <alignment vertical="center"/>
    </xf>
    <xf numFmtId="0" fontId="6" fillId="0" borderId="0" xfId="0" applyFont="1" applyBorder="1" applyAlignment="1">
      <alignment vertical="center"/>
    </xf>
    <xf numFmtId="0" fontId="6" fillId="0" borderId="0" xfId="0" applyFont="1" applyFill="1" applyBorder="1" applyAlignment="1">
      <alignment horizontal="center" vertical="center"/>
    </xf>
    <xf numFmtId="0" fontId="6" fillId="0" borderId="0" xfId="0" quotePrefix="1" applyFont="1" applyAlignment="1">
      <alignment horizontal="right" vertical="center"/>
    </xf>
    <xf numFmtId="0" fontId="6" fillId="0" borderId="10" xfId="0" applyFont="1" applyBorder="1" applyAlignment="1">
      <alignment horizontal="center" vertical="center"/>
    </xf>
    <xf numFmtId="0" fontId="6" fillId="0" borderId="0" xfId="0" applyFont="1" applyAlignment="1">
      <alignment vertical="center"/>
    </xf>
    <xf numFmtId="3" fontId="6" fillId="0" borderId="0" xfId="0" applyNumberFormat="1" applyFont="1" applyFill="1" applyBorder="1" applyAlignment="1">
      <alignment vertical="center"/>
    </xf>
    <xf numFmtId="0" fontId="6" fillId="0" borderId="0" xfId="0" applyFont="1" applyFill="1" applyAlignment="1">
      <alignment vertical="center"/>
    </xf>
    <xf numFmtId="0" fontId="1" fillId="0" borderId="0" xfId="0" applyFont="1" applyAlignment="1">
      <alignment horizontal="right" vertical="center"/>
    </xf>
    <xf numFmtId="0" fontId="6" fillId="0" borderId="0" xfId="0" applyFont="1" applyAlignment="1">
      <alignment vertical="center" wrapText="1"/>
    </xf>
    <xf numFmtId="0" fontId="6" fillId="0" borderId="6" xfId="0" applyFont="1" applyFill="1" applyBorder="1" applyAlignment="1">
      <alignment horizontal="center" vertical="center"/>
    </xf>
    <xf numFmtId="0" fontId="6" fillId="0" borderId="10" xfId="0" applyFont="1" applyFill="1" applyBorder="1" applyAlignment="1">
      <alignment horizontal="center" vertical="center"/>
    </xf>
    <xf numFmtId="0" fontId="0" fillId="0" borderId="0" xfId="0" applyBorder="1">
      <alignment vertical="center"/>
    </xf>
    <xf numFmtId="0" fontId="0" fillId="0" borderId="14" xfId="0" applyBorder="1">
      <alignment vertical="center"/>
    </xf>
    <xf numFmtId="0" fontId="1" fillId="0" borderId="0" xfId="0" applyFont="1" applyAlignment="1" applyProtection="1">
      <alignment vertical="center"/>
    </xf>
    <xf numFmtId="0" fontId="6" fillId="0" borderId="10" xfId="0" applyFont="1" applyFill="1" applyBorder="1" applyAlignment="1" applyProtection="1">
      <alignment horizontal="center" vertical="center"/>
    </xf>
    <xf numFmtId="0" fontId="6" fillId="0" borderId="10" xfId="0" applyFont="1" applyFill="1" applyBorder="1" applyAlignment="1" applyProtection="1">
      <alignment vertical="center"/>
    </xf>
    <xf numFmtId="0" fontId="6" fillId="0" borderId="0" xfId="0" applyFont="1" applyAlignment="1">
      <alignment vertical="center" wrapText="1"/>
    </xf>
    <xf numFmtId="0" fontId="17" fillId="0" borderId="0" xfId="0" applyFont="1">
      <alignment vertical="center"/>
    </xf>
    <xf numFmtId="0" fontId="17" fillId="0" borderId="2" xfId="0" applyFont="1" applyBorder="1">
      <alignment vertical="center"/>
    </xf>
    <xf numFmtId="0" fontId="17" fillId="0" borderId="2" xfId="0" applyFont="1" applyBorder="1" applyAlignment="1">
      <alignment vertical="center" wrapText="1"/>
    </xf>
    <xf numFmtId="0" fontId="19" fillId="0" borderId="0" xfId="0" applyFont="1">
      <alignment vertical="center"/>
    </xf>
    <xf numFmtId="0" fontId="17" fillId="0" borderId="2" xfId="0" applyFont="1" applyBorder="1" applyAlignment="1">
      <alignment vertical="center"/>
    </xf>
    <xf numFmtId="0" fontId="17" fillId="0" borderId="16" xfId="0" applyFont="1" applyBorder="1" applyAlignment="1">
      <alignment vertical="center"/>
    </xf>
    <xf numFmtId="0" fontId="17" fillId="0" borderId="0" xfId="0" applyFont="1" applyBorder="1">
      <alignment vertical="center"/>
    </xf>
    <xf numFmtId="0" fontId="17" fillId="0" borderId="15" xfId="0" applyFont="1" applyBorder="1" applyAlignment="1">
      <alignment vertical="center"/>
    </xf>
    <xf numFmtId="0" fontId="17" fillId="0" borderId="0" xfId="0" applyFont="1" applyBorder="1" applyAlignment="1">
      <alignment vertical="center" wrapText="1"/>
    </xf>
    <xf numFmtId="0" fontId="17" fillId="0" borderId="0" xfId="0" applyFont="1" applyBorder="1" applyAlignment="1">
      <alignment vertical="center"/>
    </xf>
    <xf numFmtId="0" fontId="17" fillId="0" borderId="0" xfId="0" applyFont="1" applyBorder="1" applyAlignment="1">
      <alignment horizontal="center" vertical="center"/>
    </xf>
    <xf numFmtId="0" fontId="18"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17" fillId="0" borderId="2" xfId="0" applyFont="1" applyBorder="1" applyAlignment="1">
      <alignment vertical="center" shrinkToFit="1"/>
    </xf>
    <xf numFmtId="0" fontId="17" fillId="0" borderId="2" xfId="0" applyFont="1" applyBorder="1" applyAlignment="1">
      <alignment horizontal="center" vertical="center" shrinkToFit="1"/>
    </xf>
    <xf numFmtId="0" fontId="17" fillId="0" borderId="16" xfId="0" applyFont="1" applyBorder="1" applyAlignment="1">
      <alignment vertical="center" shrinkToFit="1"/>
    </xf>
    <xf numFmtId="0" fontId="17" fillId="0" borderId="16" xfId="0" applyFont="1" applyBorder="1" applyAlignment="1">
      <alignment horizontal="center" vertical="center" shrinkToFit="1"/>
    </xf>
    <xf numFmtId="0" fontId="17" fillId="0" borderId="16" xfId="0" applyFont="1" applyBorder="1" applyAlignment="1">
      <alignment vertical="center" wrapText="1"/>
    </xf>
    <xf numFmtId="0" fontId="17" fillId="0" borderId="16" xfId="0" applyFont="1" applyBorder="1">
      <alignment vertical="center"/>
    </xf>
    <xf numFmtId="0" fontId="17" fillId="0" borderId="24" xfId="0" applyFont="1" applyBorder="1" applyAlignment="1">
      <alignment vertical="center"/>
    </xf>
    <xf numFmtId="0" fontId="17" fillId="0" borderId="24" xfId="0" applyFont="1" applyBorder="1" applyAlignment="1">
      <alignment vertical="center" wrapText="1"/>
    </xf>
    <xf numFmtId="0" fontId="17" fillId="0" borderId="24" xfId="0" applyFont="1" applyBorder="1">
      <alignment vertical="center"/>
    </xf>
    <xf numFmtId="0" fontId="0" fillId="0" borderId="0" xfId="0" applyBorder="1" applyAlignment="1">
      <alignment horizontal="center" vertical="center"/>
    </xf>
    <xf numFmtId="0" fontId="0" fillId="0" borderId="1" xfId="0" applyBorder="1">
      <alignment vertical="center"/>
    </xf>
    <xf numFmtId="0" fontId="0" fillId="0" borderId="15" xfId="0" applyBorder="1">
      <alignment vertical="center"/>
    </xf>
    <xf numFmtId="0" fontId="0" fillId="0" borderId="0" xfId="0" applyAlignment="1">
      <alignment horizontal="center" vertical="center"/>
    </xf>
    <xf numFmtId="0" fontId="0" fillId="2" borderId="0" xfId="0" applyFill="1">
      <alignment vertical="center"/>
    </xf>
    <xf numFmtId="3" fontId="0" fillId="0" borderId="1" xfId="0" applyNumberFormat="1" applyFill="1" applyBorder="1">
      <alignment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3" fontId="0" fillId="0" borderId="16" xfId="0" applyNumberFormat="1" applyBorder="1">
      <alignment vertical="center"/>
    </xf>
    <xf numFmtId="3" fontId="0" fillId="0" borderId="13" xfId="0" applyNumberFormat="1" applyBorder="1">
      <alignment vertical="center"/>
    </xf>
    <xf numFmtId="0" fontId="0" fillId="0" borderId="16" xfId="0" applyBorder="1" applyAlignment="1">
      <alignment horizontal="center" vertical="center"/>
    </xf>
    <xf numFmtId="0" fontId="0" fillId="0" borderId="13" xfId="0" applyBorder="1" applyAlignment="1">
      <alignment horizontal="center" vertical="center"/>
    </xf>
    <xf numFmtId="0" fontId="6" fillId="0" borderId="10" xfId="0" applyFont="1" applyFill="1" applyBorder="1" applyAlignment="1" applyProtection="1">
      <alignment horizontal="center" vertical="center"/>
    </xf>
    <xf numFmtId="0" fontId="17" fillId="0" borderId="25" xfId="0" applyFont="1" applyBorder="1">
      <alignment vertical="center"/>
    </xf>
    <xf numFmtId="0" fontId="17" fillId="0" borderId="25" xfId="0" applyFont="1" applyBorder="1" applyAlignment="1">
      <alignment vertical="center" wrapText="1"/>
    </xf>
    <xf numFmtId="0" fontId="17" fillId="0" borderId="9" xfId="0" applyFont="1" applyBorder="1">
      <alignment vertical="center"/>
    </xf>
    <xf numFmtId="0" fontId="0" fillId="2" borderId="0" xfId="0" applyFill="1" applyAlignment="1">
      <alignment horizontal="right" vertical="center"/>
    </xf>
    <xf numFmtId="0" fontId="27" fillId="0" borderId="14" xfId="0" applyFont="1" applyBorder="1">
      <alignment vertical="center"/>
    </xf>
    <xf numFmtId="3" fontId="28" fillId="0" borderId="14" xfId="0" applyNumberFormat="1" applyFont="1" applyBorder="1" applyAlignment="1">
      <alignment horizontal="right" vertical="center"/>
    </xf>
    <xf numFmtId="0" fontId="28" fillId="0" borderId="14" xfId="0" applyFont="1" applyBorder="1">
      <alignment vertical="center"/>
    </xf>
    <xf numFmtId="3" fontId="28" fillId="0" borderId="14" xfId="0" applyNumberFormat="1" applyFont="1" applyBorder="1">
      <alignment vertical="center"/>
    </xf>
    <xf numFmtId="0" fontId="29" fillId="0" borderId="0" xfId="3" applyFont="1">
      <alignment vertical="center"/>
    </xf>
    <xf numFmtId="0" fontId="30" fillId="0" borderId="0" xfId="3" applyFont="1">
      <alignment vertical="center"/>
    </xf>
    <xf numFmtId="0" fontId="29" fillId="2" borderId="0" xfId="3" applyFont="1" applyFill="1" applyAlignment="1" applyProtection="1">
      <alignment horizontal="center" vertical="center" shrinkToFit="1"/>
      <protection locked="0"/>
    </xf>
    <xf numFmtId="0" fontId="28" fillId="0" borderId="0" xfId="3" applyFont="1">
      <alignment vertical="center"/>
    </xf>
    <xf numFmtId="0" fontId="29" fillId="0" borderId="0" xfId="3" applyFont="1" applyProtection="1">
      <alignment vertical="center"/>
      <protection hidden="1"/>
    </xf>
    <xf numFmtId="0" fontId="14" fillId="0" borderId="0" xfId="3" applyFont="1" applyAlignment="1" applyProtection="1">
      <alignment horizontal="center" vertical="center"/>
      <protection hidden="1"/>
    </xf>
    <xf numFmtId="0" fontId="31" fillId="0" borderId="0" xfId="3" applyFont="1" applyFill="1" applyAlignment="1" applyProtection="1">
      <alignment vertical="center"/>
      <protection hidden="1"/>
    </xf>
    <xf numFmtId="0" fontId="31" fillId="0" borderId="0" xfId="3" applyFont="1" applyFill="1" applyAlignment="1" applyProtection="1">
      <alignment horizontal="center" vertical="center"/>
      <protection hidden="1"/>
    </xf>
    <xf numFmtId="0" fontId="15" fillId="0" borderId="0" xfId="3" applyFont="1" applyFill="1" applyProtection="1">
      <alignment vertical="center"/>
      <protection hidden="1"/>
    </xf>
    <xf numFmtId="0" fontId="29" fillId="0" borderId="0" xfId="3" applyFont="1" applyFill="1" applyProtection="1">
      <alignment vertical="center"/>
      <protection hidden="1"/>
    </xf>
    <xf numFmtId="0" fontId="29" fillId="0" borderId="22" xfId="3" applyFont="1" applyFill="1" applyBorder="1" applyProtection="1">
      <alignment vertical="center"/>
      <protection hidden="1"/>
    </xf>
    <xf numFmtId="0" fontId="15" fillId="0" borderId="0" xfId="3" applyFont="1" applyProtection="1">
      <alignment vertical="center"/>
      <protection hidden="1"/>
    </xf>
    <xf numFmtId="0" fontId="29" fillId="0" borderId="19" xfId="3" applyFont="1" applyFill="1" applyBorder="1" applyProtection="1">
      <alignment vertical="center"/>
      <protection hidden="1"/>
    </xf>
    <xf numFmtId="0" fontId="29" fillId="0" borderId="20" xfId="3" applyFont="1" applyFill="1" applyBorder="1" applyProtection="1">
      <alignment vertical="center"/>
      <protection hidden="1"/>
    </xf>
    <xf numFmtId="0" fontId="29" fillId="0" borderId="0" xfId="3" applyFont="1" applyFill="1" applyAlignment="1" applyProtection="1">
      <alignment vertical="center" shrinkToFit="1"/>
      <protection hidden="1"/>
    </xf>
    <xf numFmtId="0" fontId="29" fillId="0" borderId="0" xfId="3" applyFont="1" applyAlignment="1" applyProtection="1">
      <alignment vertical="center" shrinkToFit="1"/>
      <protection hidden="1"/>
    </xf>
    <xf numFmtId="0" fontId="32" fillId="0" borderId="36" xfId="3" applyFont="1" applyFill="1" applyBorder="1" applyAlignment="1" applyProtection="1">
      <alignment vertical="top" wrapText="1"/>
      <protection hidden="1"/>
    </xf>
    <xf numFmtId="0" fontId="32" fillId="0" borderId="22" xfId="3" applyFont="1" applyFill="1" applyBorder="1" applyAlignment="1" applyProtection="1">
      <alignment vertical="top" wrapText="1"/>
      <protection hidden="1"/>
    </xf>
    <xf numFmtId="0" fontId="32" fillId="0" borderId="23" xfId="3" applyFont="1" applyFill="1" applyBorder="1" applyAlignment="1" applyProtection="1">
      <alignment vertical="top" wrapText="1"/>
      <protection hidden="1"/>
    </xf>
    <xf numFmtId="0" fontId="32" fillId="0" borderId="6" xfId="3" applyFont="1" applyFill="1" applyBorder="1" applyAlignment="1" applyProtection="1">
      <alignment vertical="center"/>
      <protection hidden="1"/>
    </xf>
    <xf numFmtId="0" fontId="6" fillId="2" borderId="11" xfId="0" applyFont="1" applyFill="1" applyBorder="1" applyAlignment="1" applyProtection="1">
      <alignment horizontal="center" vertical="center" shrinkToFit="1"/>
      <protection locked="0"/>
    </xf>
    <xf numFmtId="0" fontId="6" fillId="0" borderId="0" xfId="0" applyFont="1" applyAlignment="1">
      <alignment vertical="center" wrapText="1"/>
    </xf>
    <xf numFmtId="0" fontId="6" fillId="0" borderId="10"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2" borderId="10" xfId="0" applyFont="1" applyFill="1" applyBorder="1" applyAlignment="1" applyProtection="1">
      <alignment horizontal="center" vertical="center" shrinkToFit="1"/>
      <protection locked="0"/>
    </xf>
    <xf numFmtId="0" fontId="6" fillId="0" borderId="10" xfId="0" applyFont="1" applyFill="1" applyBorder="1" applyAlignment="1">
      <alignment vertical="center" shrinkToFit="1"/>
    </xf>
    <xf numFmtId="0" fontId="8" fillId="0" borderId="0" xfId="0" applyFont="1" applyAlignment="1" applyProtection="1">
      <alignment vertical="center"/>
    </xf>
    <xf numFmtId="0" fontId="6" fillId="0" borderId="6" xfId="0" applyFont="1" applyFill="1" applyBorder="1" applyAlignment="1" applyProtection="1">
      <alignment vertical="center"/>
    </xf>
    <xf numFmtId="0" fontId="6" fillId="2" borderId="10" xfId="0" applyFont="1" applyFill="1" applyBorder="1" applyAlignment="1" applyProtection="1">
      <alignment horizontal="center" vertical="center" shrinkToFit="1"/>
    </xf>
    <xf numFmtId="0" fontId="6" fillId="0" borderId="10" xfId="0" applyFont="1" applyBorder="1" applyAlignment="1" applyProtection="1">
      <alignment vertical="center"/>
    </xf>
    <xf numFmtId="0" fontId="6" fillId="0" borderId="7" xfId="0" applyFont="1" applyFill="1" applyBorder="1" applyAlignment="1" applyProtection="1">
      <alignment vertical="center"/>
    </xf>
    <xf numFmtId="0" fontId="6" fillId="0" borderId="12" xfId="0" applyFont="1" applyFill="1" applyBorder="1" applyAlignment="1" applyProtection="1">
      <alignment vertical="center"/>
    </xf>
    <xf numFmtId="0" fontId="6" fillId="2" borderId="11" xfId="0" applyFont="1" applyFill="1" applyBorder="1" applyAlignment="1" applyProtection="1">
      <alignment horizontal="center" vertical="center" shrinkToFit="1"/>
    </xf>
    <xf numFmtId="0" fontId="6" fillId="0" borderId="11" xfId="0" applyFont="1" applyFill="1" applyBorder="1" applyAlignment="1" applyProtection="1">
      <alignment horizontal="center" vertical="center"/>
    </xf>
    <xf numFmtId="0" fontId="6" fillId="0" borderId="11" xfId="0" applyFont="1" applyFill="1" applyBorder="1" applyAlignment="1" applyProtection="1">
      <alignment vertical="center"/>
    </xf>
    <xf numFmtId="0" fontId="6" fillId="0" borderId="11" xfId="0" applyFont="1" applyBorder="1" applyAlignment="1" applyProtection="1">
      <alignment vertical="center"/>
    </xf>
    <xf numFmtId="0" fontId="6" fillId="0" borderId="13"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9"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0" xfId="0" applyFont="1" applyBorder="1" applyAlignment="1" applyProtection="1">
      <alignment vertical="center"/>
    </xf>
    <xf numFmtId="0" fontId="6" fillId="0" borderId="0" xfId="0" applyFont="1" applyFill="1" applyBorder="1" applyAlignment="1" applyProtection="1">
      <alignment horizontal="center" vertical="center"/>
    </xf>
    <xf numFmtId="0" fontId="6" fillId="0" borderId="0" xfId="0" quotePrefix="1" applyFont="1" applyAlignment="1" applyProtection="1">
      <alignment horizontal="right" vertical="center"/>
    </xf>
    <xf numFmtId="0" fontId="6" fillId="2" borderId="10" xfId="0" applyFont="1" applyFill="1" applyBorder="1" applyAlignment="1" applyProtection="1">
      <alignment vertical="center" shrinkToFit="1"/>
    </xf>
    <xf numFmtId="0" fontId="6" fillId="0" borderId="0" xfId="0" applyFont="1" applyAlignment="1" applyProtection="1">
      <alignment vertical="center"/>
    </xf>
    <xf numFmtId="38" fontId="8" fillId="0" borderId="18" xfId="2" applyFont="1" applyBorder="1" applyAlignment="1" applyProtection="1">
      <alignment horizontal="center" vertical="center"/>
    </xf>
    <xf numFmtId="38" fontId="8" fillId="0" borderId="9" xfId="2" applyFont="1" applyBorder="1" applyAlignment="1" applyProtection="1">
      <alignment horizontal="center" vertical="center"/>
    </xf>
    <xf numFmtId="0" fontId="6" fillId="0" borderId="2" xfId="0" applyFont="1" applyBorder="1" applyAlignment="1" applyProtection="1">
      <alignment horizontal="center" vertical="center"/>
    </xf>
    <xf numFmtId="38" fontId="8" fillId="0" borderId="0" xfId="2" applyFont="1" applyBorder="1" applyAlignment="1" applyProtection="1">
      <alignment horizontal="center" vertical="center"/>
    </xf>
    <xf numFmtId="3" fontId="6" fillId="0" borderId="0" xfId="0" applyNumberFormat="1" applyFont="1" applyFill="1" applyBorder="1" applyAlignment="1" applyProtection="1">
      <alignment vertical="center"/>
    </xf>
    <xf numFmtId="0" fontId="6" fillId="0" borderId="0" xfId="0" applyFont="1" applyFill="1" applyAlignment="1" applyProtection="1">
      <alignment vertical="center"/>
    </xf>
    <xf numFmtId="0" fontId="6" fillId="2" borderId="10" xfId="0" applyFont="1" applyFill="1" applyBorder="1" applyAlignment="1" applyProtection="1">
      <alignment vertical="center" shrinkToFit="1"/>
      <protection locked="0"/>
    </xf>
    <xf numFmtId="3" fontId="0" fillId="0" borderId="1" xfId="0" applyNumberFormat="1" applyFill="1" applyBorder="1" applyAlignment="1">
      <alignment vertical="center" shrinkToFit="1"/>
    </xf>
    <xf numFmtId="0" fontId="0" fillId="0" borderId="15" xfId="0" applyBorder="1" applyAlignment="1">
      <alignment vertical="center" shrinkToFit="1"/>
    </xf>
    <xf numFmtId="3" fontId="0" fillId="0" borderId="13" xfId="0" applyNumberFormat="1" applyBorder="1" applyAlignment="1">
      <alignment vertical="center" shrinkToFit="1"/>
    </xf>
    <xf numFmtId="3" fontId="28" fillId="0" borderId="14" xfId="0" applyNumberFormat="1" applyFont="1" applyBorder="1" applyAlignment="1">
      <alignment horizontal="right" vertical="center" shrinkToFit="1"/>
    </xf>
    <xf numFmtId="3" fontId="28" fillId="0" borderId="14" xfId="0" applyNumberFormat="1" applyFont="1" applyBorder="1" applyAlignment="1">
      <alignment vertical="center" shrinkToFit="1"/>
    </xf>
    <xf numFmtId="0" fontId="0" fillId="0" borderId="14" xfId="0" applyBorder="1" applyAlignment="1">
      <alignment vertical="center" shrinkToFit="1"/>
    </xf>
    <xf numFmtId="3" fontId="0" fillId="0" borderId="16" xfId="0" applyNumberFormat="1" applyBorder="1" applyAlignment="1">
      <alignment vertical="center" shrinkToFit="1"/>
    </xf>
    <xf numFmtId="0" fontId="0" fillId="2" borderId="0" xfId="0" applyFill="1" applyAlignment="1">
      <alignment vertical="center" shrinkToFit="1"/>
    </xf>
    <xf numFmtId="0" fontId="0" fillId="2" borderId="0" xfId="0" applyFill="1" applyAlignment="1">
      <alignment horizontal="right" vertical="center" shrinkToFit="1"/>
    </xf>
    <xf numFmtId="0" fontId="6" fillId="0" borderId="0" xfId="0" applyFont="1" applyAlignment="1">
      <alignment horizontal="left" vertical="center" wrapText="1"/>
    </xf>
    <xf numFmtId="0" fontId="6" fillId="2" borderId="0" xfId="0" applyFont="1" applyFill="1" applyAlignment="1" applyProtection="1">
      <alignment horizontal="right" vertical="center" shrinkToFit="1"/>
      <protection locked="0"/>
    </xf>
    <xf numFmtId="58" fontId="6" fillId="2" borderId="0" xfId="0" applyNumberFormat="1" applyFont="1" applyFill="1" applyAlignment="1" applyProtection="1">
      <alignment horizontal="right" vertical="center" shrinkToFit="1"/>
      <protection locked="0"/>
    </xf>
    <xf numFmtId="176" fontId="6" fillId="0" borderId="0" xfId="0" applyNumberFormat="1" applyFont="1" applyFill="1" applyAlignment="1" applyProtection="1">
      <alignment horizontal="center" vertical="center" shrinkToFit="1"/>
      <protection locked="0"/>
    </xf>
    <xf numFmtId="0" fontId="6" fillId="2" borderId="0" xfId="0" applyFont="1" applyFill="1" applyAlignment="1" applyProtection="1">
      <alignment vertical="center" shrinkToFit="1"/>
      <protection locked="0"/>
    </xf>
    <xf numFmtId="0" fontId="4" fillId="2" borderId="0" xfId="0" applyFont="1" applyFill="1" applyAlignment="1" applyProtection="1">
      <alignment vertical="center" shrinkToFit="1"/>
      <protection locked="0"/>
    </xf>
    <xf numFmtId="0" fontId="6" fillId="0" borderId="2" xfId="0" applyFont="1" applyBorder="1" applyAlignment="1">
      <alignment vertical="center"/>
    </xf>
    <xf numFmtId="0" fontId="6" fillId="2" borderId="6" xfId="0" applyFont="1" applyFill="1" applyBorder="1" applyAlignment="1" applyProtection="1">
      <alignment horizontal="left" vertical="center" shrinkToFit="1"/>
      <protection locked="0"/>
    </xf>
    <xf numFmtId="0" fontId="6" fillId="2" borderId="10" xfId="0" applyFont="1" applyFill="1" applyBorder="1" applyAlignment="1" applyProtection="1">
      <alignment horizontal="left" vertical="center" shrinkToFit="1"/>
      <protection locked="0"/>
    </xf>
    <xf numFmtId="0" fontId="6" fillId="2" borderId="7" xfId="0" applyFont="1" applyFill="1" applyBorder="1" applyAlignment="1" applyProtection="1">
      <alignment horizontal="left" vertical="center" shrinkToFit="1"/>
      <protection locked="0"/>
    </xf>
    <xf numFmtId="49" fontId="6" fillId="2" borderId="6" xfId="0" applyNumberFormat="1" applyFont="1" applyFill="1" applyBorder="1" applyAlignment="1" applyProtection="1">
      <alignment horizontal="left" vertical="center" shrinkToFit="1"/>
      <protection locked="0"/>
    </xf>
    <xf numFmtId="49" fontId="6" fillId="2" borderId="10" xfId="0" applyNumberFormat="1" applyFont="1" applyFill="1" applyBorder="1" applyAlignment="1" applyProtection="1">
      <alignment horizontal="left" vertical="center" shrinkToFit="1"/>
      <protection locked="0"/>
    </xf>
    <xf numFmtId="49" fontId="6" fillId="2" borderId="7" xfId="0" applyNumberFormat="1" applyFont="1" applyFill="1" applyBorder="1" applyAlignment="1" applyProtection="1">
      <alignment horizontal="left" vertical="center" shrinkToFit="1"/>
      <protection locked="0"/>
    </xf>
    <xf numFmtId="0" fontId="7"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2" borderId="9" xfId="0" applyFont="1" applyFill="1" applyBorder="1" applyAlignment="1" applyProtection="1">
      <alignment horizontal="center" vertical="center" shrinkToFit="1"/>
      <protection locked="0"/>
    </xf>
    <xf numFmtId="0" fontId="6" fillId="0" borderId="1" xfId="0" applyFont="1" applyBorder="1" applyAlignment="1">
      <alignment horizontal="center" vertical="center"/>
    </xf>
    <xf numFmtId="0" fontId="6" fillId="0" borderId="6" xfId="0" applyFont="1" applyBorder="1" applyAlignment="1">
      <alignment vertical="center"/>
    </xf>
    <xf numFmtId="0" fontId="6" fillId="0" borderId="10"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 xfId="0" applyFont="1" applyBorder="1" applyAlignment="1">
      <alignment horizontal="left"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13" xfId="0" applyFont="1" applyBorder="1" applyAlignment="1">
      <alignment horizontal="lef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49" fontId="6" fillId="2" borderId="2" xfId="0" applyNumberFormat="1" applyFont="1" applyFill="1" applyBorder="1" applyAlignment="1" applyProtection="1">
      <alignment horizontal="left" vertical="center" shrinkToFit="1"/>
      <protection locked="0"/>
    </xf>
    <xf numFmtId="0" fontId="6" fillId="2" borderId="10" xfId="0" applyFont="1" applyFill="1" applyBorder="1" applyAlignment="1" applyProtection="1">
      <alignment horizontal="center" vertical="center" shrinkToFit="1"/>
      <protection locked="0"/>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8" fillId="0" borderId="0" xfId="0" applyFont="1" applyAlignment="1">
      <alignment horizontal="left" vertical="center" wrapText="1"/>
    </xf>
    <xf numFmtId="3" fontId="6" fillId="0" borderId="6" xfId="0" applyNumberFormat="1" applyFont="1" applyFill="1" applyBorder="1" applyAlignment="1">
      <alignment vertical="center" shrinkToFit="1"/>
    </xf>
    <xf numFmtId="3" fontId="6" fillId="0" borderId="10" xfId="0" applyNumberFormat="1" applyFont="1" applyFill="1" applyBorder="1" applyAlignment="1">
      <alignment vertical="center" shrinkToFit="1"/>
    </xf>
    <xf numFmtId="3" fontId="6" fillId="0" borderId="7" xfId="0" applyNumberFormat="1" applyFont="1" applyFill="1" applyBorder="1" applyAlignment="1">
      <alignment vertical="center" shrinkToFit="1"/>
    </xf>
    <xf numFmtId="3" fontId="6" fillId="2" borderId="6" xfId="0" applyNumberFormat="1" applyFont="1" applyFill="1" applyBorder="1" applyAlignment="1" applyProtection="1">
      <alignment vertical="center" shrinkToFit="1"/>
      <protection locked="0"/>
    </xf>
    <xf numFmtId="3" fontId="6" fillId="2" borderId="10" xfId="0" applyNumberFormat="1" applyFont="1" applyFill="1" applyBorder="1" applyAlignment="1" applyProtection="1">
      <alignment vertical="center" shrinkToFit="1"/>
      <protection locked="0"/>
    </xf>
    <xf numFmtId="3" fontId="6" fillId="2" borderId="7" xfId="0" applyNumberFormat="1" applyFont="1" applyFill="1" applyBorder="1" applyAlignment="1" applyProtection="1">
      <alignment vertical="center" shrinkToFit="1"/>
      <protection locked="0"/>
    </xf>
    <xf numFmtId="3" fontId="6" fillId="0" borderId="6" xfId="0" applyNumberFormat="1" applyFont="1" applyFill="1" applyBorder="1" applyAlignment="1" applyProtection="1">
      <alignment vertical="center" shrinkToFit="1"/>
    </xf>
    <xf numFmtId="3" fontId="6" fillId="0" borderId="10" xfId="0" applyNumberFormat="1" applyFont="1" applyFill="1" applyBorder="1" applyAlignment="1" applyProtection="1">
      <alignment vertical="center" shrinkToFit="1"/>
    </xf>
    <xf numFmtId="3" fontId="6" fillId="0" borderId="7" xfId="0" applyNumberFormat="1" applyFont="1" applyFill="1" applyBorder="1" applyAlignment="1" applyProtection="1">
      <alignment vertical="center" shrinkToFit="1"/>
    </xf>
    <xf numFmtId="0" fontId="6" fillId="0" borderId="6"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2" xfId="0" applyFont="1" applyBorder="1" applyAlignment="1" applyProtection="1">
      <alignment vertical="center"/>
    </xf>
    <xf numFmtId="0" fontId="6" fillId="0" borderId="6"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3" fontId="6" fillId="0" borderId="2" xfId="0" applyNumberFormat="1" applyFont="1" applyFill="1" applyBorder="1" applyAlignment="1">
      <alignment vertical="center" shrinkToFit="1"/>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3" fillId="0" borderId="37" xfId="0" applyFont="1" applyBorder="1" applyAlignment="1">
      <alignment horizontal="center" vertical="center"/>
    </xf>
    <xf numFmtId="3" fontId="33" fillId="0" borderId="38" xfId="0" applyNumberFormat="1" applyFont="1" applyFill="1" applyBorder="1" applyAlignment="1">
      <alignment vertical="center" shrinkToFit="1"/>
    </xf>
    <xf numFmtId="3" fontId="33" fillId="0" borderId="4" xfId="0" applyNumberFormat="1" applyFont="1" applyFill="1" applyBorder="1" applyAlignment="1">
      <alignment vertical="center" shrinkToFit="1"/>
    </xf>
    <xf numFmtId="3" fontId="33" fillId="0" borderId="37" xfId="0" applyNumberFormat="1" applyFont="1" applyFill="1" applyBorder="1" applyAlignment="1">
      <alignment vertical="center" shrinkToFit="1"/>
    </xf>
    <xf numFmtId="38" fontId="33" fillId="0" borderId="38" xfId="2" applyFont="1" applyBorder="1" applyAlignment="1">
      <alignment horizontal="center" vertical="center"/>
    </xf>
    <xf numFmtId="38" fontId="33" fillId="0" borderId="5" xfId="2" applyFont="1" applyBorder="1" applyAlignment="1">
      <alignment horizontal="center" vertical="center"/>
    </xf>
    <xf numFmtId="0" fontId="8" fillId="0" borderId="11" xfId="0" applyFont="1" applyBorder="1" applyAlignment="1">
      <alignment horizontal="left" vertical="center"/>
    </xf>
    <xf numFmtId="3" fontId="33" fillId="0" borderId="17" xfId="0" applyNumberFormat="1" applyFont="1" applyFill="1" applyBorder="1" applyAlignment="1">
      <alignment vertical="center" shrinkToFit="1"/>
    </xf>
    <xf numFmtId="0" fontId="33" fillId="0" borderId="17" xfId="0" applyFont="1" applyFill="1" applyBorder="1" applyAlignment="1">
      <alignment vertical="center" shrinkToFit="1"/>
    </xf>
    <xf numFmtId="38" fontId="33" fillId="0" borderId="4" xfId="2" applyFont="1" applyBorder="1" applyAlignment="1">
      <alignment horizontal="center" vertical="center"/>
    </xf>
    <xf numFmtId="0" fontId="16" fillId="0" borderId="0" xfId="0" applyFont="1" applyAlignment="1">
      <alignment horizontal="center" vertical="center" wrapText="1"/>
    </xf>
    <xf numFmtId="0" fontId="0" fillId="2" borderId="0" xfId="0" applyFill="1" applyBorder="1" applyAlignment="1">
      <alignment horizontal="center" vertical="center" shrinkToFit="1"/>
    </xf>
    <xf numFmtId="0" fontId="0" fillId="0" borderId="0" xfId="0" applyFill="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32" fillId="0" borderId="26" xfId="3" applyFont="1" applyFill="1" applyBorder="1" applyAlignment="1" applyProtection="1">
      <alignment horizontal="center" vertical="center"/>
      <protection hidden="1"/>
    </xf>
    <xf numFmtId="0" fontId="32" fillId="0" borderId="27" xfId="3" applyFont="1" applyFill="1" applyBorder="1" applyAlignment="1" applyProtection="1">
      <alignment horizontal="center" vertical="center"/>
      <protection hidden="1"/>
    </xf>
    <xf numFmtId="0" fontId="32" fillId="0" borderId="27" xfId="3" applyFont="1" applyFill="1" applyBorder="1" applyAlignment="1" applyProtection="1">
      <alignment horizontal="left" vertical="center" shrinkToFit="1"/>
      <protection hidden="1"/>
    </xf>
    <xf numFmtId="0" fontId="32" fillId="0" borderId="28" xfId="3" applyFont="1" applyFill="1" applyBorder="1" applyAlignment="1" applyProtection="1">
      <alignment horizontal="left" vertical="center" shrinkToFit="1"/>
      <protection hidden="1"/>
    </xf>
    <xf numFmtId="0" fontId="14" fillId="0" borderId="0" xfId="3" applyFont="1" applyAlignment="1" applyProtection="1">
      <alignment horizontal="center" vertical="center"/>
      <protection hidden="1"/>
    </xf>
    <xf numFmtId="0" fontId="31" fillId="0" borderId="0" xfId="3" applyFont="1" applyFill="1" applyAlignment="1" applyProtection="1">
      <alignment horizontal="center" vertical="center"/>
      <protection hidden="1"/>
    </xf>
    <xf numFmtId="177" fontId="31" fillId="0" borderId="0" xfId="3" applyNumberFormat="1" applyFont="1" applyFill="1" applyAlignment="1" applyProtection="1">
      <alignment horizontal="center" vertical="center" shrinkToFit="1"/>
      <protection hidden="1"/>
    </xf>
    <xf numFmtId="0" fontId="15" fillId="0" borderId="0" xfId="3" applyFont="1" applyFill="1" applyAlignment="1" applyProtection="1">
      <alignment vertical="center" wrapText="1"/>
      <protection hidden="1"/>
    </xf>
    <xf numFmtId="0" fontId="29" fillId="0" borderId="0" xfId="3" applyFont="1" applyFill="1" applyAlignment="1" applyProtection="1">
      <alignment vertical="center"/>
      <protection hidden="1"/>
    </xf>
    <xf numFmtId="0" fontId="32" fillId="0" borderId="29" xfId="3" applyFont="1" applyFill="1" applyBorder="1" applyAlignment="1" applyProtection="1">
      <alignment horizontal="center" vertical="center"/>
      <protection hidden="1"/>
    </xf>
    <xf numFmtId="0" fontId="32" fillId="0" borderId="2" xfId="3" applyFont="1" applyFill="1" applyBorder="1" applyAlignment="1" applyProtection="1">
      <alignment horizontal="center" vertical="center"/>
      <protection hidden="1"/>
    </xf>
    <xf numFmtId="0" fontId="32" fillId="0" borderId="2" xfId="3" applyFont="1" applyFill="1" applyBorder="1" applyAlignment="1" applyProtection="1">
      <alignment horizontal="left" vertical="center" shrinkToFit="1"/>
      <protection hidden="1"/>
    </xf>
    <xf numFmtId="49" fontId="32" fillId="0" borderId="2" xfId="3" applyNumberFormat="1" applyFont="1" applyFill="1" applyBorder="1" applyAlignment="1" applyProtection="1">
      <alignment horizontal="left" vertical="center" shrinkToFit="1"/>
      <protection hidden="1"/>
    </xf>
    <xf numFmtId="49" fontId="32" fillId="0" borderId="30" xfId="3" applyNumberFormat="1" applyFont="1" applyFill="1" applyBorder="1" applyAlignment="1" applyProtection="1">
      <alignment horizontal="left" vertical="center" shrinkToFit="1"/>
      <protection hidden="1"/>
    </xf>
    <xf numFmtId="0" fontId="32" fillId="0" borderId="18" xfId="3" applyFont="1" applyFill="1" applyBorder="1" applyAlignment="1" applyProtection="1">
      <alignment horizontal="center" vertical="center" wrapText="1"/>
      <protection hidden="1"/>
    </xf>
    <xf numFmtId="0" fontId="32" fillId="0" borderId="1" xfId="3" applyFont="1" applyFill="1" applyBorder="1" applyAlignment="1" applyProtection="1">
      <alignment horizontal="center" vertical="center"/>
      <protection hidden="1"/>
    </xf>
    <xf numFmtId="0" fontId="32" fillId="0" borderId="32" xfId="3" applyFont="1" applyFill="1" applyBorder="1" applyAlignment="1" applyProtection="1">
      <alignment horizontal="center" vertical="center"/>
      <protection hidden="1"/>
    </xf>
    <xf numFmtId="0" fontId="32" fillId="0" borderId="13" xfId="3" applyFont="1" applyFill="1" applyBorder="1" applyAlignment="1" applyProtection="1">
      <alignment horizontal="center" vertical="center"/>
      <protection hidden="1"/>
    </xf>
    <xf numFmtId="0" fontId="32" fillId="0" borderId="8" xfId="3" applyFont="1" applyFill="1" applyBorder="1" applyAlignment="1" applyProtection="1">
      <alignment horizontal="left" vertical="center" shrinkToFit="1"/>
      <protection hidden="1"/>
    </xf>
    <xf numFmtId="0" fontId="32" fillId="0" borderId="9" xfId="3" applyFont="1" applyFill="1" applyBorder="1" applyAlignment="1" applyProtection="1">
      <alignment horizontal="left" vertical="center" shrinkToFit="1"/>
      <protection hidden="1"/>
    </xf>
    <xf numFmtId="0" fontId="32" fillId="0" borderId="31" xfId="3" applyFont="1" applyFill="1" applyBorder="1" applyAlignment="1" applyProtection="1">
      <alignment horizontal="left" vertical="center" shrinkToFit="1"/>
      <protection hidden="1"/>
    </xf>
    <xf numFmtId="0" fontId="32" fillId="0" borderId="12" xfId="3" applyFont="1" applyFill="1" applyBorder="1" applyAlignment="1" applyProtection="1">
      <alignment horizontal="left" vertical="center" shrinkToFit="1"/>
      <protection hidden="1"/>
    </xf>
    <xf numFmtId="0" fontId="32" fillId="0" borderId="11" xfId="3" applyFont="1" applyFill="1" applyBorder="1" applyAlignment="1" applyProtection="1">
      <alignment horizontal="left" vertical="center" shrinkToFit="1"/>
      <protection hidden="1"/>
    </xf>
    <xf numFmtId="0" fontId="32" fillId="0" borderId="33" xfId="3" applyFont="1" applyFill="1" applyBorder="1" applyAlignment="1" applyProtection="1">
      <alignment horizontal="left" vertical="center" shrinkToFit="1"/>
      <protection hidden="1"/>
    </xf>
    <xf numFmtId="0" fontId="29" fillId="0" borderId="0" xfId="3" applyFont="1" applyAlignment="1" applyProtection="1">
      <alignment horizontal="right" vertical="center"/>
      <protection hidden="1"/>
    </xf>
    <xf numFmtId="0" fontId="15" fillId="2" borderId="0" xfId="3" applyFont="1" applyFill="1" applyAlignment="1" applyProtection="1">
      <alignment horizontal="center" vertical="center"/>
      <protection locked="0"/>
    </xf>
    <xf numFmtId="49" fontId="32" fillId="0" borderId="10" xfId="3" applyNumberFormat="1" applyFont="1" applyFill="1" applyBorder="1" applyAlignment="1" applyProtection="1">
      <alignment horizontal="left" vertical="center" shrinkToFit="1"/>
      <protection hidden="1"/>
    </xf>
    <xf numFmtId="49" fontId="32" fillId="0" borderId="34" xfId="3" applyNumberFormat="1" applyFont="1" applyFill="1" applyBorder="1" applyAlignment="1" applyProtection="1">
      <alignment horizontal="left" vertical="center" shrinkToFit="1"/>
      <protection hidden="1"/>
    </xf>
    <xf numFmtId="0" fontId="32" fillId="0" borderId="1" xfId="3" applyFont="1" applyFill="1" applyBorder="1" applyAlignment="1" applyProtection="1">
      <alignment horizontal="center" vertical="center" wrapText="1"/>
      <protection hidden="1"/>
    </xf>
    <xf numFmtId="0" fontId="32" fillId="0" borderId="21" xfId="3" applyFont="1" applyFill="1" applyBorder="1" applyAlignment="1" applyProtection="1">
      <alignment horizontal="center" vertical="center" wrapText="1"/>
      <protection hidden="1"/>
    </xf>
    <xf numFmtId="0" fontId="32" fillId="0" borderId="35" xfId="3" applyFont="1" applyFill="1" applyBorder="1" applyAlignment="1" applyProtection="1">
      <alignment horizontal="center" vertical="center" wrapText="1"/>
      <protection hidden="1"/>
    </xf>
    <xf numFmtId="0" fontId="32" fillId="0" borderId="8" xfId="3" applyFont="1" applyFill="1" applyBorder="1" applyAlignment="1" applyProtection="1">
      <alignment horizontal="center" shrinkToFit="1"/>
      <protection hidden="1"/>
    </xf>
    <xf numFmtId="0" fontId="32" fillId="0" borderId="9" xfId="3" applyFont="1" applyFill="1" applyBorder="1" applyAlignment="1" applyProtection="1">
      <alignment horizontal="center" shrinkToFit="1"/>
      <protection hidden="1"/>
    </xf>
    <xf numFmtId="0" fontId="32" fillId="0" borderId="31" xfId="3" applyFont="1" applyFill="1" applyBorder="1" applyAlignment="1" applyProtection="1">
      <alignment horizontal="center" shrinkToFit="1"/>
      <protection hidden="1"/>
    </xf>
    <xf numFmtId="0" fontId="15" fillId="0" borderId="0" xfId="3" applyFont="1" applyAlignment="1" applyProtection="1">
      <alignment horizontal="right" vertical="center" wrapText="1"/>
      <protection hidden="1"/>
    </xf>
    <xf numFmtId="0" fontId="6" fillId="0" borderId="0" xfId="0" applyFont="1" applyAlignment="1">
      <alignment vertical="center" wrapText="1"/>
    </xf>
    <xf numFmtId="0" fontId="6" fillId="2" borderId="0" xfId="0" applyFont="1" applyFill="1" applyAlignment="1" applyProtection="1">
      <alignment horizontal="right" vertical="center"/>
      <protection locked="0"/>
    </xf>
    <xf numFmtId="58" fontId="6" fillId="2" borderId="0" xfId="0" applyNumberFormat="1" applyFont="1" applyFill="1" applyAlignment="1" applyProtection="1">
      <alignment horizontal="right" vertical="center"/>
      <protection locked="0"/>
    </xf>
    <xf numFmtId="0" fontId="6" fillId="0" borderId="6" xfId="0" applyFont="1" applyBorder="1" applyAlignment="1" applyProtection="1">
      <alignment vertical="center"/>
    </xf>
    <xf numFmtId="0" fontId="6" fillId="0" borderId="10" xfId="0" applyFont="1" applyBorder="1" applyAlignment="1" applyProtection="1">
      <alignment vertical="center"/>
    </xf>
    <xf numFmtId="3" fontId="6" fillId="2" borderId="6" xfId="0" applyNumberFormat="1" applyFont="1" applyFill="1" applyBorder="1" applyAlignment="1" applyProtection="1">
      <alignment vertical="center" shrinkToFit="1"/>
    </xf>
    <xf numFmtId="3" fontId="6" fillId="2" borderId="10" xfId="0" applyNumberFormat="1" applyFont="1" applyFill="1" applyBorder="1" applyAlignment="1" applyProtection="1">
      <alignment vertical="center" shrinkToFit="1"/>
    </xf>
    <xf numFmtId="3" fontId="6" fillId="2" borderId="7" xfId="0" applyNumberFormat="1" applyFont="1" applyFill="1" applyBorder="1" applyAlignment="1" applyProtection="1">
      <alignment vertical="center" shrinkToFit="1"/>
    </xf>
    <xf numFmtId="0" fontId="6" fillId="0" borderId="2" xfId="0" applyFont="1" applyBorder="1" applyAlignment="1" applyProtection="1">
      <alignment horizontal="center" vertical="center"/>
    </xf>
    <xf numFmtId="3" fontId="6" fillId="0" borderId="2" xfId="0" applyNumberFormat="1" applyFont="1" applyFill="1" applyBorder="1" applyAlignment="1" applyProtection="1">
      <alignment vertical="center" shrinkToFit="1"/>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3" fontId="8" fillId="0" borderId="17" xfId="0" applyNumberFormat="1" applyFont="1" applyFill="1" applyBorder="1" applyAlignment="1" applyProtection="1">
      <alignment vertical="center" shrinkToFit="1"/>
    </xf>
    <xf numFmtId="0" fontId="8" fillId="0" borderId="17" xfId="0" applyFont="1" applyFill="1" applyBorder="1" applyAlignment="1" applyProtection="1">
      <alignment vertical="center" shrinkToFit="1"/>
    </xf>
    <xf numFmtId="38" fontId="8" fillId="0" borderId="4" xfId="2" applyFont="1" applyBorder="1" applyAlignment="1" applyProtection="1">
      <alignment horizontal="center" vertical="center"/>
    </xf>
    <xf numFmtId="38" fontId="8" fillId="0" borderId="5" xfId="2" applyFont="1" applyBorder="1" applyAlignment="1" applyProtection="1">
      <alignment horizontal="center" vertical="center"/>
    </xf>
    <xf numFmtId="0" fontId="8" fillId="0" borderId="11" xfId="0" applyFont="1" applyBorder="1" applyAlignment="1" applyProtection="1">
      <alignment horizontal="left" vertical="center"/>
    </xf>
    <xf numFmtId="0" fontId="6" fillId="0" borderId="11" xfId="0" applyFont="1" applyBorder="1" applyAlignment="1" applyProtection="1">
      <alignment horizontal="lef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2" xfId="0" applyFont="1" applyFill="1" applyBorder="1" applyAlignment="1" applyProtection="1">
      <alignment vertical="center"/>
    </xf>
    <xf numFmtId="0" fontId="6" fillId="2" borderId="6" xfId="0" applyFont="1" applyFill="1" applyBorder="1" applyAlignment="1" applyProtection="1">
      <alignment horizontal="left" vertical="center" shrinkToFit="1"/>
    </xf>
    <xf numFmtId="0" fontId="6" fillId="2" borderId="10" xfId="0" applyFont="1" applyFill="1" applyBorder="1" applyAlignment="1" applyProtection="1">
      <alignment horizontal="left" vertical="center" shrinkToFit="1"/>
    </xf>
    <xf numFmtId="0" fontId="6" fillId="2" borderId="7" xfId="0" applyFont="1" applyFill="1" applyBorder="1" applyAlignment="1" applyProtection="1">
      <alignment horizontal="left" vertical="center" shrinkToFit="1"/>
    </xf>
    <xf numFmtId="49" fontId="6" fillId="2" borderId="6" xfId="0" applyNumberFormat="1" applyFont="1" applyFill="1" applyBorder="1" applyAlignment="1" applyProtection="1">
      <alignment horizontal="left" vertical="center" shrinkToFit="1"/>
    </xf>
    <xf numFmtId="49" fontId="6" fillId="2" borderId="10" xfId="0" applyNumberFormat="1" applyFont="1" applyFill="1" applyBorder="1" applyAlignment="1" applyProtection="1">
      <alignment horizontal="left" vertical="center" shrinkToFit="1"/>
    </xf>
    <xf numFmtId="49" fontId="6" fillId="2" borderId="7" xfId="0" applyNumberFormat="1" applyFont="1" applyFill="1" applyBorder="1" applyAlignment="1" applyProtection="1">
      <alignment horizontal="left" vertical="center" shrinkToFit="1"/>
    </xf>
    <xf numFmtId="0" fontId="8" fillId="0" borderId="0" xfId="0" applyFont="1" applyAlignment="1" applyProtection="1">
      <alignment horizontal="left" vertical="center" wrapText="1"/>
    </xf>
    <xf numFmtId="0" fontId="6" fillId="2" borderId="6" xfId="0" applyFont="1" applyFill="1" applyBorder="1" applyAlignment="1" applyProtection="1">
      <alignment horizontal="center" vertical="center" shrinkToFit="1"/>
    </xf>
    <xf numFmtId="0" fontId="6" fillId="2" borderId="7" xfId="0" applyFont="1" applyFill="1" applyBorder="1" applyAlignment="1" applyProtection="1">
      <alignment horizontal="center" vertical="center" shrinkToFit="1"/>
    </xf>
    <xf numFmtId="0" fontId="6" fillId="0" borderId="6" xfId="0" applyFont="1" applyFill="1" applyBorder="1" applyAlignment="1" applyProtection="1">
      <alignment horizontal="left" vertical="center" wrapText="1"/>
    </xf>
    <xf numFmtId="0" fontId="6" fillId="0" borderId="10"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0" borderId="7" xfId="0" applyFont="1" applyBorder="1" applyAlignment="1" applyProtection="1">
      <alignment vertical="center"/>
    </xf>
    <xf numFmtId="0" fontId="6" fillId="0" borderId="8" xfId="0" applyFont="1" applyBorder="1" applyAlignment="1" applyProtection="1">
      <alignment horizontal="left" vertical="center"/>
    </xf>
    <xf numFmtId="0" fontId="6" fillId="0" borderId="9" xfId="0" applyFont="1" applyBorder="1" applyAlignment="1" applyProtection="1">
      <alignment horizontal="left" vertical="center"/>
    </xf>
    <xf numFmtId="0" fontId="6" fillId="0" borderId="1" xfId="0" applyFont="1" applyBorder="1" applyAlignment="1" applyProtection="1">
      <alignment horizontal="left" vertical="center"/>
    </xf>
    <xf numFmtId="0" fontId="6" fillId="0" borderId="12" xfId="0" applyFont="1" applyBorder="1" applyAlignment="1" applyProtection="1">
      <alignment horizontal="left" vertical="center"/>
    </xf>
    <xf numFmtId="0" fontId="6" fillId="0" borderId="13" xfId="0" applyFont="1" applyBorder="1" applyAlignment="1" applyProtection="1">
      <alignment horizontal="left" vertical="center"/>
    </xf>
    <xf numFmtId="0" fontId="6" fillId="0" borderId="8"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2" borderId="10" xfId="0" applyFont="1" applyFill="1" applyBorder="1" applyAlignment="1" applyProtection="1">
      <alignment horizontal="center" vertical="center" shrinkToFit="1"/>
    </xf>
    <xf numFmtId="0" fontId="6" fillId="0" borderId="7" xfId="0" applyFont="1" applyFill="1" applyBorder="1" applyAlignment="1" applyProtection="1">
      <alignment horizontal="center" vertical="center"/>
    </xf>
    <xf numFmtId="49" fontId="6" fillId="2" borderId="2" xfId="0" applyNumberFormat="1" applyFont="1" applyFill="1" applyBorder="1" applyAlignment="1" applyProtection="1">
      <alignment horizontal="left" vertical="center" shrinkToFit="1"/>
    </xf>
    <xf numFmtId="0" fontId="6" fillId="2" borderId="9" xfId="0" applyFont="1" applyFill="1" applyBorder="1" applyAlignment="1" applyProtection="1">
      <alignment horizontal="center" vertical="center" shrinkToFit="1"/>
    </xf>
    <xf numFmtId="0" fontId="0" fillId="2" borderId="0" xfId="0" applyFill="1" applyBorder="1" applyAlignment="1">
      <alignment horizontal="center" vertical="center"/>
    </xf>
    <xf numFmtId="177" fontId="31" fillId="0" borderId="0" xfId="3" applyNumberFormat="1" applyFont="1" applyFill="1" applyAlignment="1" applyProtection="1">
      <alignment horizontal="center" vertical="center"/>
      <protection hidden="1"/>
    </xf>
    <xf numFmtId="0" fontId="15" fillId="2" borderId="0" xfId="3" applyFont="1" applyFill="1" applyAlignment="1" applyProtection="1">
      <alignment horizontal="center" vertical="center" shrinkToFit="1"/>
      <protection locked="0"/>
    </xf>
  </cellXfs>
  <cellStyles count="4">
    <cellStyle name="桁区切り" xfId="2" builtinId="6"/>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560295</xdr:colOff>
      <xdr:row>0</xdr:row>
      <xdr:rowOff>56029</xdr:rowOff>
    </xdr:from>
    <xdr:to>
      <xdr:col>6</xdr:col>
      <xdr:colOff>425824</xdr:colOff>
      <xdr:row>4</xdr:row>
      <xdr:rowOff>107186</xdr:rowOff>
    </xdr:to>
    <xdr:sp macro="" textlink="">
      <xdr:nvSpPr>
        <xdr:cNvPr id="2" name="角丸四角形吹き出し 1"/>
        <xdr:cNvSpPr/>
      </xdr:nvSpPr>
      <xdr:spPr>
        <a:xfrm>
          <a:off x="1243854" y="56029"/>
          <a:ext cx="3283323" cy="1037275"/>
        </a:xfrm>
        <a:prstGeom prst="wedgeRoundRectCallout">
          <a:avLst>
            <a:gd name="adj1" fmla="val 61540"/>
            <a:gd name="adj2" fmla="val -8453"/>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必要に</a:t>
          </a:r>
          <a:r>
            <a:rPr kumimoji="1" lang="ja-JP" altLang="en-US" sz="1200">
              <a:latin typeface="ＭＳ ゴシック" panose="020B0609070205080204" pitchFamily="49" charset="-128"/>
              <a:ea typeface="ＭＳ ゴシック" panose="020B0609070205080204" pitchFamily="49" charset="-128"/>
            </a:rPr>
            <a:t>応じて文書番号を記載して</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ください（文書番号がない場合は不要です）。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申請日を記載願います（申請日は指定日以降の日としてください）。</a:t>
          </a:r>
        </a:p>
      </xdr:txBody>
    </xdr:sp>
    <xdr:clientData/>
  </xdr:twoCellAnchor>
  <xdr:twoCellAnchor>
    <xdr:from>
      <xdr:col>3</xdr:col>
      <xdr:colOff>571501</xdr:colOff>
      <xdr:row>4</xdr:row>
      <xdr:rowOff>235322</xdr:rowOff>
    </xdr:from>
    <xdr:to>
      <xdr:col>8</xdr:col>
      <xdr:colOff>560295</xdr:colOff>
      <xdr:row>7</xdr:row>
      <xdr:rowOff>145675</xdr:rowOff>
    </xdr:to>
    <xdr:sp macro="" textlink="">
      <xdr:nvSpPr>
        <xdr:cNvPr id="3" name="角丸四角形吹き出し 2"/>
        <xdr:cNvSpPr/>
      </xdr:nvSpPr>
      <xdr:spPr>
        <a:xfrm>
          <a:off x="2622177" y="1221440"/>
          <a:ext cx="3406589" cy="649941"/>
        </a:xfrm>
        <a:prstGeom prst="wedgeRoundRectCallout">
          <a:avLst>
            <a:gd name="adj1" fmla="val 1826"/>
            <a:gd name="adj2" fmla="val 92449"/>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200">
              <a:latin typeface="ＭＳ ゴシック" panose="020B0609070205080204" pitchFamily="49" charset="-128"/>
              <a:ea typeface="ＭＳ ゴシック" panose="020B0609070205080204" pitchFamily="49" charset="-128"/>
            </a:rPr>
            <a:t>補助事業者名には病院名、代表者氏名を記載してください。</a:t>
          </a:r>
        </a:p>
      </xdr:txBody>
    </xdr:sp>
    <xdr:clientData/>
  </xdr:twoCellAnchor>
  <xdr:twoCellAnchor>
    <xdr:from>
      <xdr:col>4</xdr:col>
      <xdr:colOff>605119</xdr:colOff>
      <xdr:row>15</xdr:row>
      <xdr:rowOff>235322</xdr:rowOff>
    </xdr:from>
    <xdr:to>
      <xdr:col>8</xdr:col>
      <xdr:colOff>266508</xdr:colOff>
      <xdr:row>19</xdr:row>
      <xdr:rowOff>238732</xdr:rowOff>
    </xdr:to>
    <xdr:sp macro="" textlink="">
      <xdr:nvSpPr>
        <xdr:cNvPr id="4" name="角丸四角形吹き出し 3"/>
        <xdr:cNvSpPr/>
      </xdr:nvSpPr>
      <xdr:spPr>
        <a:xfrm>
          <a:off x="3339354" y="3933263"/>
          <a:ext cx="2395625" cy="989528"/>
        </a:xfrm>
        <a:prstGeom prst="wedgeRoundRectCallout">
          <a:avLst>
            <a:gd name="adj1" fmla="val -37187"/>
            <a:gd name="adj2" fmla="val 61892"/>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交付申請書（別紙）から転記されますので、金額に誤りないか御確認ください。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280769</xdr:colOff>
      <xdr:row>1</xdr:row>
      <xdr:rowOff>283349</xdr:rowOff>
    </xdr:from>
    <xdr:to>
      <xdr:col>25</xdr:col>
      <xdr:colOff>227852</xdr:colOff>
      <xdr:row>3</xdr:row>
      <xdr:rowOff>133847</xdr:rowOff>
    </xdr:to>
    <xdr:sp macro="" textlink="">
      <xdr:nvSpPr>
        <xdr:cNvPr id="2" name="角丸四角形吹き出し 1"/>
        <xdr:cNvSpPr/>
      </xdr:nvSpPr>
      <xdr:spPr>
        <a:xfrm>
          <a:off x="7900769" y="588149"/>
          <a:ext cx="2214033" cy="726798"/>
        </a:xfrm>
        <a:prstGeom prst="wedgeRoundRectCallout">
          <a:avLst>
            <a:gd name="adj1" fmla="val -55254"/>
            <a:gd name="adj2" fmla="val 9829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交付申請書（第２号様式）右上の申請を記載してください。</a:t>
          </a:r>
        </a:p>
      </xdr:txBody>
    </xdr:sp>
    <xdr:clientData/>
  </xdr:twoCellAnchor>
  <xdr:twoCellAnchor>
    <xdr:from>
      <xdr:col>25</xdr:col>
      <xdr:colOff>318299</xdr:colOff>
      <xdr:row>1</xdr:row>
      <xdr:rowOff>268942</xdr:rowOff>
    </xdr:from>
    <xdr:to>
      <xdr:col>31</xdr:col>
      <xdr:colOff>23834</xdr:colOff>
      <xdr:row>3</xdr:row>
      <xdr:rowOff>167999</xdr:rowOff>
    </xdr:to>
    <xdr:sp macro="" textlink="">
      <xdr:nvSpPr>
        <xdr:cNvPr id="3" name="角丸四角形吹き出し 2"/>
        <xdr:cNvSpPr/>
      </xdr:nvSpPr>
      <xdr:spPr>
        <a:xfrm>
          <a:off x="10205249" y="573742"/>
          <a:ext cx="1820085" cy="775357"/>
        </a:xfrm>
        <a:prstGeom prst="wedgeRoundRectCallout">
          <a:avLst>
            <a:gd name="adj1" fmla="val -59111"/>
            <a:gd name="adj2" fmla="val 12786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申請書記載の医療機関名とあわせてください。</a:t>
          </a:r>
        </a:p>
      </xdr:txBody>
    </xdr:sp>
    <xdr:clientData/>
  </xdr:twoCellAnchor>
  <xdr:twoCellAnchor>
    <xdr:from>
      <xdr:col>31</xdr:col>
      <xdr:colOff>100853</xdr:colOff>
      <xdr:row>0</xdr:row>
      <xdr:rowOff>268941</xdr:rowOff>
    </xdr:from>
    <xdr:to>
      <xdr:col>40</xdr:col>
      <xdr:colOff>339288</xdr:colOff>
      <xdr:row>1</xdr:row>
      <xdr:rowOff>539750</xdr:rowOff>
    </xdr:to>
    <xdr:sp macro="" textlink="">
      <xdr:nvSpPr>
        <xdr:cNvPr id="4" name="角丸四角形吹き出し 3"/>
        <xdr:cNvSpPr/>
      </xdr:nvSpPr>
      <xdr:spPr>
        <a:xfrm>
          <a:off x="12102353" y="268941"/>
          <a:ext cx="3410260" cy="575609"/>
        </a:xfrm>
        <a:prstGeom prst="wedgeRoundRectCallout">
          <a:avLst>
            <a:gd name="adj1" fmla="val -77708"/>
            <a:gd name="adj2" fmla="val 29282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保険医療機関番号は</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桁で記載ください。また、入念な確認をお願いします。</a:t>
          </a:r>
        </a:p>
      </xdr:txBody>
    </xdr:sp>
    <xdr:clientData/>
  </xdr:twoCellAnchor>
  <xdr:twoCellAnchor>
    <xdr:from>
      <xdr:col>34</xdr:col>
      <xdr:colOff>123265</xdr:colOff>
      <xdr:row>2</xdr:row>
      <xdr:rowOff>168088</xdr:rowOff>
    </xdr:from>
    <xdr:to>
      <xdr:col>41</xdr:col>
      <xdr:colOff>240661</xdr:colOff>
      <xdr:row>6</xdr:row>
      <xdr:rowOff>268941</xdr:rowOff>
    </xdr:to>
    <xdr:sp macro="" textlink="">
      <xdr:nvSpPr>
        <xdr:cNvPr id="5" name="角丸四角形吹き出し 4"/>
        <xdr:cNvSpPr/>
      </xdr:nvSpPr>
      <xdr:spPr>
        <a:xfrm>
          <a:off x="13182040" y="1044388"/>
          <a:ext cx="2584371" cy="1320053"/>
        </a:xfrm>
        <a:prstGeom prst="wedgeRoundRectCallout">
          <a:avLst>
            <a:gd name="adj1" fmla="val -120739"/>
            <a:gd name="adj2" fmla="val 6577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郵便番号はハイフンを含めて英数小文字で記載してください。住所はマンション等についてはその名称まで記載してください。</a:t>
          </a:r>
        </a:p>
      </xdr:txBody>
    </xdr:sp>
    <xdr:clientData/>
  </xdr:twoCellAnchor>
  <xdr:twoCellAnchor>
    <xdr:from>
      <xdr:col>31</xdr:col>
      <xdr:colOff>163285</xdr:colOff>
      <xdr:row>7</xdr:row>
      <xdr:rowOff>40821</xdr:rowOff>
    </xdr:from>
    <xdr:to>
      <xdr:col>41</xdr:col>
      <xdr:colOff>232833</xdr:colOff>
      <xdr:row>9</xdr:row>
      <xdr:rowOff>89647</xdr:rowOff>
    </xdr:to>
    <xdr:sp macro="" textlink="">
      <xdr:nvSpPr>
        <xdr:cNvPr id="6" name="角丸四角形吹き出し 5"/>
        <xdr:cNvSpPr/>
      </xdr:nvSpPr>
      <xdr:spPr>
        <a:xfrm>
          <a:off x="12164785" y="2441121"/>
          <a:ext cx="3593798" cy="658426"/>
        </a:xfrm>
        <a:prstGeom prst="wedgeRoundRectCallout">
          <a:avLst>
            <a:gd name="adj1" fmla="val -73606"/>
            <a:gd name="adj2" fmla="val 1383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電話番号はハイフンを含めて英数小文字で記載してください。</a:t>
          </a:r>
        </a:p>
      </xdr:txBody>
    </xdr:sp>
    <xdr:clientData/>
  </xdr:twoCellAnchor>
  <xdr:twoCellAnchor>
    <xdr:from>
      <xdr:col>30</xdr:col>
      <xdr:colOff>201705</xdr:colOff>
      <xdr:row>9</xdr:row>
      <xdr:rowOff>224117</xdr:rowOff>
    </xdr:from>
    <xdr:to>
      <xdr:col>41</xdr:col>
      <xdr:colOff>260935</xdr:colOff>
      <xdr:row>13</xdr:row>
      <xdr:rowOff>111125</xdr:rowOff>
    </xdr:to>
    <xdr:sp macro="" textlink="">
      <xdr:nvSpPr>
        <xdr:cNvPr id="7" name="角丸四角形吹き出し 6"/>
        <xdr:cNvSpPr/>
      </xdr:nvSpPr>
      <xdr:spPr>
        <a:xfrm>
          <a:off x="11850780" y="3234017"/>
          <a:ext cx="3935905" cy="1049058"/>
        </a:xfrm>
        <a:prstGeom prst="wedgeRoundRectCallout">
          <a:avLst>
            <a:gd name="adj1" fmla="val -63506"/>
            <a:gd name="adj2" fmla="val -3015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。各メールアドレスの間は全角１マス分のスペースを空けて下さい。</a:t>
          </a:r>
        </a:p>
      </xdr:txBody>
    </xdr:sp>
    <xdr:clientData/>
  </xdr:twoCellAnchor>
  <xdr:twoCellAnchor>
    <xdr:from>
      <xdr:col>21</xdr:col>
      <xdr:colOff>6048</xdr:colOff>
      <xdr:row>13</xdr:row>
      <xdr:rowOff>104321</xdr:rowOff>
    </xdr:from>
    <xdr:to>
      <xdr:col>29</xdr:col>
      <xdr:colOff>272143</xdr:colOff>
      <xdr:row>13</xdr:row>
      <xdr:rowOff>467178</xdr:rowOff>
    </xdr:to>
    <xdr:sp macro="" textlink="">
      <xdr:nvSpPr>
        <xdr:cNvPr id="8" name="角丸四角形吹き出し 7"/>
        <xdr:cNvSpPr/>
      </xdr:nvSpPr>
      <xdr:spPr>
        <a:xfrm>
          <a:off x="8016573" y="4276271"/>
          <a:ext cx="3552220" cy="362857"/>
        </a:xfrm>
        <a:prstGeom prst="wedgeRoundRectCallout">
          <a:avLst>
            <a:gd name="adj1" fmla="val -39632"/>
            <a:gd name="adj2" fmla="val -11651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指定解除を受けていない場合には記載不要です。</a:t>
          </a:r>
        </a:p>
      </xdr:txBody>
    </xdr:sp>
    <xdr:clientData/>
  </xdr:twoCellAnchor>
  <xdr:twoCellAnchor>
    <xdr:from>
      <xdr:col>15</xdr:col>
      <xdr:colOff>190500</xdr:colOff>
      <xdr:row>14</xdr:row>
      <xdr:rowOff>95250</xdr:rowOff>
    </xdr:from>
    <xdr:to>
      <xdr:col>22</xdr:col>
      <xdr:colOff>592666</xdr:colOff>
      <xdr:row>15</xdr:row>
      <xdr:rowOff>222251</xdr:rowOff>
    </xdr:to>
    <xdr:sp macro="" textlink="">
      <xdr:nvSpPr>
        <xdr:cNvPr id="9" name="角丸四角形吹き出し 8"/>
        <xdr:cNvSpPr/>
      </xdr:nvSpPr>
      <xdr:spPr>
        <a:xfrm>
          <a:off x="5591175" y="4762500"/>
          <a:ext cx="3535891" cy="374651"/>
        </a:xfrm>
        <a:prstGeom prst="wedgeRoundRectCallout">
          <a:avLst>
            <a:gd name="adj1" fmla="val -54003"/>
            <a:gd name="adj2" fmla="val -11651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指定を受けた場合には「○」を付けてください。</a:t>
          </a:r>
        </a:p>
      </xdr:txBody>
    </xdr:sp>
    <xdr:clientData/>
  </xdr:twoCellAnchor>
  <xdr:twoCellAnchor>
    <xdr:from>
      <xdr:col>30</xdr:col>
      <xdr:colOff>231322</xdr:colOff>
      <xdr:row>13</xdr:row>
      <xdr:rowOff>161774</xdr:rowOff>
    </xdr:from>
    <xdr:to>
      <xdr:col>41</xdr:col>
      <xdr:colOff>224118</xdr:colOff>
      <xdr:row>15</xdr:row>
      <xdr:rowOff>69548</xdr:rowOff>
    </xdr:to>
    <xdr:sp macro="" textlink="">
      <xdr:nvSpPr>
        <xdr:cNvPr id="10" name="角丸四角形吹き出し 9"/>
        <xdr:cNvSpPr/>
      </xdr:nvSpPr>
      <xdr:spPr>
        <a:xfrm>
          <a:off x="11880397" y="4333724"/>
          <a:ext cx="3869471" cy="650724"/>
        </a:xfrm>
        <a:prstGeom prst="wedgeRoundRectCallout">
          <a:avLst>
            <a:gd name="adj1" fmla="val -68197"/>
            <a:gd name="adj2" fmla="val 6060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29</xdr:col>
      <xdr:colOff>95249</xdr:colOff>
      <xdr:row>15</xdr:row>
      <xdr:rowOff>169333</xdr:rowOff>
    </xdr:from>
    <xdr:to>
      <xdr:col>41</xdr:col>
      <xdr:colOff>217713</xdr:colOff>
      <xdr:row>21</xdr:row>
      <xdr:rowOff>294409</xdr:rowOff>
    </xdr:to>
    <xdr:sp macro="" textlink="">
      <xdr:nvSpPr>
        <xdr:cNvPr id="11" name="角丸四角形吹き出し 10"/>
        <xdr:cNvSpPr/>
      </xdr:nvSpPr>
      <xdr:spPr>
        <a:xfrm>
          <a:off x="11391899" y="5084233"/>
          <a:ext cx="4351564" cy="1896726"/>
        </a:xfrm>
        <a:prstGeom prst="wedgeRoundRectCallout">
          <a:avLst>
            <a:gd name="adj1" fmla="val -47540"/>
            <a:gd name="adj2" fmla="val 10285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事業開始月には、指定された日の属する月を記載してください。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事業終了月には、指定解除若しくは業務終了見込みの日の属する月を記載してください。ただし、指定解除若しくは業務終了見込みの日の属する月が未定である場合や、令和３年４月以降である場合には、令和３年３月と記載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397630</xdr:colOff>
      <xdr:row>34</xdr:row>
      <xdr:rowOff>54428</xdr:rowOff>
    </xdr:from>
    <xdr:to>
      <xdr:col>29</xdr:col>
      <xdr:colOff>320524</xdr:colOff>
      <xdr:row>36</xdr:row>
      <xdr:rowOff>204108</xdr:rowOff>
    </xdr:to>
    <xdr:sp macro="" textlink="">
      <xdr:nvSpPr>
        <xdr:cNvPr id="12" name="角丸四角形吹き出し 11"/>
        <xdr:cNvSpPr/>
      </xdr:nvSpPr>
      <xdr:spPr>
        <a:xfrm>
          <a:off x="8932030" y="10770053"/>
          <a:ext cx="2685144" cy="702130"/>
        </a:xfrm>
        <a:prstGeom prst="wedgeRoundRectCallout">
          <a:avLst>
            <a:gd name="adj1" fmla="val -74256"/>
            <a:gd name="adj2" fmla="val -3610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申請額は左の計算の結果算定される額（太枠内）となります。</a:t>
          </a:r>
        </a:p>
      </xdr:txBody>
    </xdr:sp>
    <xdr:clientData/>
  </xdr:twoCellAnchor>
  <xdr:twoCellAnchor>
    <xdr:from>
      <xdr:col>22</xdr:col>
      <xdr:colOff>387849</xdr:colOff>
      <xdr:row>44</xdr:row>
      <xdr:rowOff>222873</xdr:rowOff>
    </xdr:from>
    <xdr:to>
      <xdr:col>29</xdr:col>
      <xdr:colOff>313767</xdr:colOff>
      <xdr:row>47</xdr:row>
      <xdr:rowOff>123263</xdr:rowOff>
    </xdr:to>
    <xdr:sp macro="" textlink="">
      <xdr:nvSpPr>
        <xdr:cNvPr id="13" name="角丸四角形吹き出し 12"/>
        <xdr:cNvSpPr/>
      </xdr:nvSpPr>
      <xdr:spPr>
        <a:xfrm>
          <a:off x="8922249" y="13872198"/>
          <a:ext cx="2688168" cy="757640"/>
        </a:xfrm>
        <a:prstGeom prst="wedgeRoundRectCallout">
          <a:avLst>
            <a:gd name="adj1" fmla="val -72274"/>
            <a:gd name="adj2" fmla="val -2226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申請額は左の計算の結果算定される額（太枠内）となります。</a:t>
          </a:r>
        </a:p>
      </xdr:txBody>
    </xdr:sp>
    <xdr:clientData/>
  </xdr:twoCellAnchor>
  <xdr:twoCellAnchor>
    <xdr:from>
      <xdr:col>30</xdr:col>
      <xdr:colOff>149679</xdr:colOff>
      <xdr:row>42</xdr:row>
      <xdr:rowOff>47223</xdr:rowOff>
    </xdr:from>
    <xdr:to>
      <xdr:col>41</xdr:col>
      <xdr:colOff>54428</xdr:colOff>
      <xdr:row>45</xdr:row>
      <xdr:rowOff>95250</xdr:rowOff>
    </xdr:to>
    <xdr:sp macro="" textlink="">
      <xdr:nvSpPr>
        <xdr:cNvPr id="14" name="角丸四角形吹き出し 13"/>
        <xdr:cNvSpPr/>
      </xdr:nvSpPr>
      <xdr:spPr>
        <a:xfrm>
          <a:off x="11798754" y="13086948"/>
          <a:ext cx="3781424" cy="962427"/>
        </a:xfrm>
        <a:prstGeom prst="wedgeRoundRectCallout">
          <a:avLst>
            <a:gd name="adj1" fmla="val -170349"/>
            <a:gd name="adj2" fmla="val -22366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自院のかかりつけ患者及び自院に相談のあった患者である発熱患者等のみを受け入れる場合には、左の計算により算定してください。</a:t>
          </a:r>
        </a:p>
        <a:p>
          <a:pPr algn="l"/>
          <a:endParaRPr kumimoji="1" lang="ja-JP" altLang="en-US" sz="1100">
            <a:solidFill>
              <a:sysClr val="windowText" lastClr="000000"/>
            </a:solidFill>
          </a:endParaRPr>
        </a:p>
      </xdr:txBody>
    </xdr:sp>
    <xdr:clientData/>
  </xdr:twoCellAnchor>
  <xdr:twoCellAnchor>
    <xdr:from>
      <xdr:col>30</xdr:col>
      <xdr:colOff>251599</xdr:colOff>
      <xdr:row>24</xdr:row>
      <xdr:rowOff>21212</xdr:rowOff>
    </xdr:from>
    <xdr:to>
      <xdr:col>41</xdr:col>
      <xdr:colOff>166934</xdr:colOff>
      <xdr:row>28</xdr:row>
      <xdr:rowOff>269875</xdr:rowOff>
    </xdr:to>
    <xdr:sp macro="" textlink="">
      <xdr:nvSpPr>
        <xdr:cNvPr id="15" name="角丸四角形 14"/>
        <xdr:cNvSpPr/>
      </xdr:nvSpPr>
      <xdr:spPr>
        <a:xfrm>
          <a:off x="11900674" y="7841237"/>
          <a:ext cx="3792010" cy="1315463"/>
        </a:xfrm>
        <a:prstGeom prst="round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Ⅰ⑨</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の指定を受けた場合に「○」を付けた方は、下の段</a:t>
          </a: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37</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行目以降の</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「自院のかかりつけ患者及び自院に相談のあった患者である発熱患者等のみ受け入れる場合は↓に入力」の各</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項目に記載してください。</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ysClr val="windowText" lastClr="000000"/>
            </a:solidFill>
          </a:endParaRPr>
        </a:p>
      </xdr:txBody>
    </xdr:sp>
    <xdr:clientData/>
  </xdr:twoCellAnchor>
  <xdr:twoCellAnchor>
    <xdr:from>
      <xdr:col>20</xdr:col>
      <xdr:colOff>243416</xdr:colOff>
      <xdr:row>29</xdr:row>
      <xdr:rowOff>149680</xdr:rowOff>
    </xdr:from>
    <xdr:to>
      <xdr:col>26</xdr:col>
      <xdr:colOff>296334</xdr:colOff>
      <xdr:row>31</xdr:row>
      <xdr:rowOff>243416</xdr:rowOff>
    </xdr:to>
    <xdr:sp macro="" textlink="">
      <xdr:nvSpPr>
        <xdr:cNvPr id="16" name="角丸四角形吹き出し 15"/>
        <xdr:cNvSpPr/>
      </xdr:nvSpPr>
      <xdr:spPr>
        <a:xfrm>
          <a:off x="7863416" y="9341305"/>
          <a:ext cx="2672293" cy="703336"/>
        </a:xfrm>
        <a:prstGeom prst="wedgeRoundRectCallout">
          <a:avLst>
            <a:gd name="adj1" fmla="val 55791"/>
            <a:gd name="adj2" fmla="val 8965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収入額がなければ０（ゼロ）を記載してください。</a:t>
          </a:r>
        </a:p>
      </xdr:txBody>
    </xdr:sp>
    <xdr:clientData/>
  </xdr:twoCellAnchor>
  <xdr:twoCellAnchor>
    <xdr:from>
      <xdr:col>20</xdr:col>
      <xdr:colOff>123264</xdr:colOff>
      <xdr:row>40</xdr:row>
      <xdr:rowOff>100853</xdr:rowOff>
    </xdr:from>
    <xdr:to>
      <xdr:col>26</xdr:col>
      <xdr:colOff>176182</xdr:colOff>
      <xdr:row>42</xdr:row>
      <xdr:rowOff>194589</xdr:rowOff>
    </xdr:to>
    <xdr:sp macro="" textlink="">
      <xdr:nvSpPr>
        <xdr:cNvPr id="17" name="角丸四角形吹き出し 16"/>
        <xdr:cNvSpPr/>
      </xdr:nvSpPr>
      <xdr:spPr>
        <a:xfrm>
          <a:off x="7743264" y="12530978"/>
          <a:ext cx="2672293" cy="703336"/>
        </a:xfrm>
        <a:prstGeom prst="wedgeRoundRectCallout">
          <a:avLst>
            <a:gd name="adj1" fmla="val 55791"/>
            <a:gd name="adj2" fmla="val 8965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収入額がなければ０（ゼロ）を記載してください。</a:t>
          </a:r>
        </a:p>
      </xdr:txBody>
    </xdr:sp>
    <xdr:clientData/>
  </xdr:twoCellAnchor>
  <xdr:twoCellAnchor>
    <xdr:from>
      <xdr:col>30</xdr:col>
      <xdr:colOff>285750</xdr:colOff>
      <xdr:row>29</xdr:row>
      <xdr:rowOff>238125</xdr:rowOff>
    </xdr:from>
    <xdr:to>
      <xdr:col>41</xdr:col>
      <xdr:colOff>218517</xdr:colOff>
      <xdr:row>40</xdr:row>
      <xdr:rowOff>238124</xdr:rowOff>
    </xdr:to>
    <xdr:sp macro="" textlink="">
      <xdr:nvSpPr>
        <xdr:cNvPr id="18" name="角丸四角形吹き出し 17"/>
        <xdr:cNvSpPr/>
      </xdr:nvSpPr>
      <xdr:spPr>
        <a:xfrm>
          <a:off x="11934825" y="9429750"/>
          <a:ext cx="3809442" cy="3238499"/>
        </a:xfrm>
        <a:prstGeom prst="wedgeRoundRectCallout">
          <a:avLst>
            <a:gd name="adj1" fmla="val -75662"/>
            <a:gd name="adj2" fmla="val -6161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・確保した診療室が複数の場合は①、②、③の順に記載してください。また、診療室が同じでも</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日想定稼働時間数又は</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日想定受診者数が異なる場合は①と②に分けてそれぞれ稼働日数及び想定受診者数を記載してください（たとえば一つの診療室を</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70</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日間確保し、うち</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50</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日間は</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時間、うち</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日間は</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時間で確保する場合には、①に</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時間と</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50</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日、②に</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時間と</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日を記載してください。）。行が足りない場合は適宜行を追加してください。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・金額欄は、</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１日想定稼働時間数等を入力すると自動計算で算出され金額が出るようになっています</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ので、変更しないでください。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114300</xdr:colOff>
      <xdr:row>36</xdr:row>
      <xdr:rowOff>66676</xdr:rowOff>
    </xdr:from>
    <xdr:to>
      <xdr:col>6</xdr:col>
      <xdr:colOff>2028941</xdr:colOff>
      <xdr:row>52</xdr:row>
      <xdr:rowOff>104776</xdr:rowOff>
    </xdr:to>
    <xdr:pic>
      <xdr:nvPicPr>
        <xdr:cNvPr id="3" name="図 2"/>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384175" y="11607801"/>
          <a:ext cx="11534891" cy="38481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1682750</xdr:colOff>
      <xdr:row>0</xdr:row>
      <xdr:rowOff>206375</xdr:rowOff>
    </xdr:from>
    <xdr:to>
      <xdr:col>4</xdr:col>
      <xdr:colOff>1349375</xdr:colOff>
      <xdr:row>4</xdr:row>
      <xdr:rowOff>158750</xdr:rowOff>
    </xdr:to>
    <xdr:sp macro="" textlink="">
      <xdr:nvSpPr>
        <xdr:cNvPr id="2" name="角丸四角形吹き出し 1"/>
        <xdr:cNvSpPr/>
      </xdr:nvSpPr>
      <xdr:spPr>
        <a:xfrm>
          <a:off x="3794125" y="206375"/>
          <a:ext cx="4191000" cy="1317625"/>
        </a:xfrm>
        <a:prstGeom prst="wedgeRoundRectCallout">
          <a:avLst>
            <a:gd name="adj1" fmla="val -34268"/>
            <a:gd name="adj2" fmla="val 926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solidFill>
                <a:sysClr val="windowText" lastClr="000000"/>
              </a:solidFill>
            </a:rPr>
            <a:t>歳入・歳出ともに、交付申請書（別紙）から自動計算で算出されますので、入力不要です。</a:t>
          </a:r>
          <a:endParaRPr kumimoji="1" lang="en-US" altLang="ja-JP" sz="1100">
            <a:solidFill>
              <a:sysClr val="windowText" lastClr="000000"/>
            </a:solidFill>
          </a:endParaRPr>
        </a:p>
        <a:p>
          <a:pPr algn="l"/>
          <a:r>
            <a:rPr kumimoji="1" lang="ja-JP" altLang="en-US" sz="1100">
              <a:solidFill>
                <a:sysClr val="windowText" lastClr="000000"/>
              </a:solidFill>
            </a:rPr>
            <a:t>なお、歳入と歳出の合計が一致していることを念のため確認してください。</a:t>
          </a:r>
          <a:endParaRPr kumimoji="1" lang="en-US" altLang="ja-JP" sz="1100">
            <a:solidFill>
              <a:sysClr val="windowText" lastClr="000000"/>
            </a:solidFill>
          </a:endParaRPr>
        </a:p>
      </xdr:txBody>
    </xdr:sp>
    <xdr:clientData/>
  </xdr:twoCellAnchor>
  <xdr:twoCellAnchor>
    <xdr:from>
      <xdr:col>3</xdr:col>
      <xdr:colOff>1285875</xdr:colOff>
      <xdr:row>13</xdr:row>
      <xdr:rowOff>31750</xdr:rowOff>
    </xdr:from>
    <xdr:to>
      <xdr:col>4</xdr:col>
      <xdr:colOff>2190750</xdr:colOff>
      <xdr:row>16</xdr:row>
      <xdr:rowOff>100281</xdr:rowOff>
    </xdr:to>
    <xdr:sp macro="" textlink="">
      <xdr:nvSpPr>
        <xdr:cNvPr id="3" name="角丸四角形吹き出し 2"/>
        <xdr:cNvSpPr/>
      </xdr:nvSpPr>
      <xdr:spPr>
        <a:xfrm>
          <a:off x="5842000" y="5715000"/>
          <a:ext cx="2984500" cy="782906"/>
        </a:xfrm>
        <a:prstGeom prst="wedgeRoundRectCallout">
          <a:avLst>
            <a:gd name="adj1" fmla="val -34268"/>
            <a:gd name="adj2" fmla="val 926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医療機関名、所在地及び氏名を記載してください。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196904</xdr:colOff>
      <xdr:row>4</xdr:row>
      <xdr:rowOff>78441</xdr:rowOff>
    </xdr:from>
    <xdr:to>
      <xdr:col>11</xdr:col>
      <xdr:colOff>336177</xdr:colOff>
      <xdr:row>7</xdr:row>
      <xdr:rowOff>72359</xdr:rowOff>
    </xdr:to>
    <xdr:sp macro="" textlink="">
      <xdr:nvSpPr>
        <xdr:cNvPr id="2" name="角丸四角形吹き出し 1"/>
        <xdr:cNvSpPr/>
      </xdr:nvSpPr>
      <xdr:spPr>
        <a:xfrm>
          <a:off x="4432728" y="974912"/>
          <a:ext cx="2559743" cy="711094"/>
        </a:xfrm>
        <a:prstGeom prst="wedgeRoundRectCallout">
          <a:avLst>
            <a:gd name="adj1" fmla="val -68996"/>
            <a:gd name="adj2" fmla="val 57497"/>
            <a:gd name="adj3" fmla="val 16667"/>
          </a:avLst>
        </a:prstGeom>
        <a:solidFill>
          <a:schemeClr val="bg1"/>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申請書記載の</a:t>
          </a:r>
          <a:r>
            <a:rPr kumimoji="1" lang="ja-JP" altLang="en-US" sz="1100">
              <a:solidFill>
                <a:sysClr val="windowText" lastClr="000000"/>
              </a:solidFill>
              <a:effectLst/>
              <a:latin typeface="+mn-lt"/>
              <a:ea typeface="+mn-ea"/>
              <a:cs typeface="+mn-cs"/>
            </a:rPr>
            <a:t>国庫</a:t>
          </a:r>
          <a:r>
            <a:rPr kumimoji="1" lang="ja-JP" altLang="ja-JP" sz="1100">
              <a:solidFill>
                <a:sysClr val="windowText" lastClr="000000"/>
              </a:solidFill>
              <a:effectLst/>
              <a:latin typeface="+mn-lt"/>
              <a:ea typeface="+mn-ea"/>
              <a:cs typeface="+mn-cs"/>
            </a:rPr>
            <a:t>補助申請額</a:t>
          </a:r>
          <a:r>
            <a:rPr kumimoji="1" lang="ja-JP" altLang="en-US" sz="1100">
              <a:solidFill>
                <a:sysClr val="windowText" lastClr="000000"/>
              </a:solidFill>
              <a:effectLst/>
              <a:latin typeface="+mn-lt"/>
              <a:ea typeface="+mn-ea"/>
              <a:cs typeface="+mn-cs"/>
            </a:rPr>
            <a:t>と同額になるので確認願います</a:t>
          </a:r>
          <a:r>
            <a:rPr kumimoji="1" lang="ja-JP" altLang="ja-JP" sz="110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twoCellAnchor>
  <xdr:twoCellAnchor>
    <xdr:from>
      <xdr:col>6</xdr:col>
      <xdr:colOff>371394</xdr:colOff>
      <xdr:row>11</xdr:row>
      <xdr:rowOff>206507</xdr:rowOff>
    </xdr:from>
    <xdr:to>
      <xdr:col>11</xdr:col>
      <xdr:colOff>392205</xdr:colOff>
      <xdr:row>13</xdr:row>
      <xdr:rowOff>167287</xdr:rowOff>
    </xdr:to>
    <xdr:sp macro="" textlink="">
      <xdr:nvSpPr>
        <xdr:cNvPr id="3" name="角丸四角形吹き出し 2"/>
        <xdr:cNvSpPr/>
      </xdr:nvSpPr>
      <xdr:spPr>
        <a:xfrm>
          <a:off x="4002100" y="2895919"/>
          <a:ext cx="3046399" cy="935692"/>
        </a:xfrm>
        <a:prstGeom prst="wedgeRoundRectCallout">
          <a:avLst>
            <a:gd name="adj1" fmla="val -45788"/>
            <a:gd name="adj2" fmla="val 97724"/>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solidFill>
                <a:sysClr val="windowText" lastClr="000000"/>
              </a:solidFill>
            </a:rPr>
            <a:t>交付申請書（別紙）の「</a:t>
          </a:r>
          <a:r>
            <a:rPr kumimoji="1" lang="en-US" altLang="ja-JP" sz="1100">
              <a:solidFill>
                <a:sysClr val="windowText" lastClr="000000"/>
              </a:solidFill>
            </a:rPr>
            <a:t>Ⅱ</a:t>
          </a:r>
          <a:r>
            <a:rPr kumimoji="1" lang="ja-JP" altLang="en-US" sz="1100">
              <a:solidFill>
                <a:sysClr val="windowText" lastClr="000000"/>
              </a:solidFill>
            </a:rPr>
            <a:t>　補助金の振込先」に記載されている内容と同じになるので確認願います。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7</xdr:col>
      <xdr:colOff>391406</xdr:colOff>
      <xdr:row>21</xdr:row>
      <xdr:rowOff>149679</xdr:rowOff>
    </xdr:from>
    <xdr:to>
      <xdr:col>11</xdr:col>
      <xdr:colOff>506666</xdr:colOff>
      <xdr:row>23</xdr:row>
      <xdr:rowOff>247692</xdr:rowOff>
    </xdr:to>
    <xdr:sp macro="" textlink="">
      <xdr:nvSpPr>
        <xdr:cNvPr id="4" name="角丸四角形吹き出し 3"/>
        <xdr:cNvSpPr/>
      </xdr:nvSpPr>
      <xdr:spPr>
        <a:xfrm>
          <a:off x="4627230" y="6682708"/>
          <a:ext cx="2535730" cy="815190"/>
        </a:xfrm>
        <a:prstGeom prst="wedgeRoundRectCallout">
          <a:avLst>
            <a:gd name="adj1" fmla="val -36442"/>
            <a:gd name="adj2" fmla="val 97563"/>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補助事業者名を確認し、代表者名を記載のうえ押印してください。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J29"/>
  <sheetViews>
    <sheetView tabSelected="1" view="pageBreakPreview" zoomScale="85" zoomScaleNormal="100" zoomScaleSheetLayoutView="85" workbookViewId="0">
      <selection activeCell="I32" sqref="I32"/>
    </sheetView>
  </sheetViews>
  <sheetFormatPr defaultRowHeight="18.75" x14ac:dyDescent="0.4"/>
  <cols>
    <col min="1" max="10" width="9" style="5"/>
  </cols>
  <sheetData>
    <row r="1" spans="1:9" ht="19.5" x14ac:dyDescent="0.4">
      <c r="A1" s="1" t="s">
        <v>0</v>
      </c>
      <c r="B1" s="1"/>
      <c r="C1" s="1"/>
      <c r="D1" s="1"/>
      <c r="E1" s="1"/>
      <c r="F1" s="1"/>
      <c r="G1" s="1"/>
      <c r="H1" s="1"/>
      <c r="I1" s="1"/>
    </row>
    <row r="2" spans="1:9" ht="19.5" x14ac:dyDescent="0.4">
      <c r="A2" s="1"/>
      <c r="B2" s="1"/>
      <c r="C2" s="1"/>
      <c r="D2" s="1"/>
      <c r="E2" s="1"/>
      <c r="F2" s="1"/>
      <c r="G2" s="1"/>
      <c r="H2" s="149" t="s">
        <v>1</v>
      </c>
      <c r="I2" s="149"/>
    </row>
    <row r="3" spans="1:9" ht="19.5" x14ac:dyDescent="0.4">
      <c r="A3" s="1"/>
      <c r="B3" s="1"/>
      <c r="C3" s="1"/>
      <c r="D3" s="1"/>
      <c r="E3" s="1"/>
      <c r="F3" s="1"/>
      <c r="G3" s="1"/>
      <c r="H3" s="150" t="s">
        <v>74</v>
      </c>
      <c r="I3" s="149"/>
    </row>
    <row r="4" spans="1:9" ht="19.5" x14ac:dyDescent="0.4">
      <c r="A4" s="1"/>
      <c r="B4" s="1"/>
      <c r="C4" s="1"/>
      <c r="D4" s="1"/>
      <c r="E4" s="1"/>
      <c r="F4" s="1"/>
      <c r="G4" s="1"/>
      <c r="H4" s="1"/>
      <c r="I4" s="1"/>
    </row>
    <row r="5" spans="1:9" ht="19.5" x14ac:dyDescent="0.4">
      <c r="A5" s="1"/>
      <c r="B5" s="1"/>
      <c r="C5" s="1"/>
      <c r="D5" s="1"/>
      <c r="E5" s="1"/>
      <c r="F5" s="1"/>
      <c r="G5" s="1"/>
      <c r="H5" s="1"/>
      <c r="I5" s="1"/>
    </row>
    <row r="6" spans="1:9" ht="19.5" x14ac:dyDescent="0.4">
      <c r="A6" s="1" t="s">
        <v>2</v>
      </c>
      <c r="B6" s="1"/>
      <c r="C6" s="1"/>
      <c r="D6" s="1"/>
      <c r="E6" s="1"/>
      <c r="F6" s="1"/>
      <c r="G6" s="1"/>
      <c r="H6" s="1"/>
      <c r="I6" s="1"/>
    </row>
    <row r="7" spans="1:9" ht="19.5" x14ac:dyDescent="0.4">
      <c r="A7" s="1"/>
      <c r="B7" s="1"/>
      <c r="C7" s="1"/>
      <c r="D7" s="1"/>
      <c r="E7" s="1"/>
      <c r="F7" s="1"/>
      <c r="G7" s="1"/>
      <c r="H7" s="1"/>
      <c r="I7" s="1"/>
    </row>
    <row r="8" spans="1:9" ht="19.5" x14ac:dyDescent="0.4">
      <c r="A8" s="1"/>
      <c r="B8" s="1"/>
      <c r="C8" s="1"/>
      <c r="D8" s="1"/>
      <c r="E8" s="1"/>
      <c r="F8" s="1"/>
      <c r="G8" s="1"/>
      <c r="H8" s="1"/>
      <c r="I8" s="1"/>
    </row>
    <row r="9" spans="1:9" ht="19.5" customHeight="1" x14ac:dyDescent="0.4">
      <c r="A9" s="1"/>
      <c r="B9" s="1"/>
      <c r="C9" s="1"/>
      <c r="D9" s="1"/>
      <c r="E9" s="152" t="s">
        <v>148</v>
      </c>
      <c r="F9" s="152"/>
      <c r="G9" s="152"/>
      <c r="H9" s="152"/>
      <c r="I9" s="152"/>
    </row>
    <row r="10" spans="1:9" ht="19.5" x14ac:dyDescent="0.4">
      <c r="A10" s="1"/>
      <c r="B10" s="1"/>
      <c r="C10" s="1"/>
      <c r="D10" s="1"/>
      <c r="E10" s="153" t="s">
        <v>149</v>
      </c>
      <c r="F10" s="153"/>
      <c r="G10" s="153"/>
      <c r="H10" s="153"/>
      <c r="I10" s="153"/>
    </row>
    <row r="11" spans="1:9" ht="19.5" x14ac:dyDescent="0.4">
      <c r="A11" s="1"/>
      <c r="B11" s="1"/>
      <c r="C11" s="1"/>
      <c r="D11" s="1"/>
      <c r="E11" s="1"/>
      <c r="F11" s="1"/>
      <c r="G11" s="1"/>
      <c r="H11" s="1"/>
      <c r="I11" s="1"/>
    </row>
    <row r="12" spans="1:9" ht="19.5" x14ac:dyDescent="0.4">
      <c r="A12" s="1"/>
      <c r="B12" s="1"/>
      <c r="C12" s="1"/>
      <c r="D12" s="1"/>
      <c r="E12" s="1"/>
      <c r="F12" s="1"/>
      <c r="G12" s="1"/>
      <c r="H12" s="1"/>
      <c r="I12" s="1"/>
    </row>
    <row r="13" spans="1:9" ht="19.5" x14ac:dyDescent="0.4">
      <c r="A13" s="1"/>
      <c r="B13" s="1"/>
      <c r="C13" s="1"/>
      <c r="D13" s="1"/>
      <c r="E13" s="1"/>
      <c r="F13" s="1"/>
      <c r="G13" s="1"/>
      <c r="H13" s="1"/>
      <c r="I13" s="1"/>
    </row>
    <row r="14" spans="1:9" ht="19.5" customHeight="1" x14ac:dyDescent="0.4">
      <c r="B14" s="148" t="s">
        <v>40</v>
      </c>
      <c r="C14" s="148"/>
      <c r="D14" s="148"/>
      <c r="E14" s="148"/>
      <c r="F14" s="148"/>
      <c r="G14" s="148"/>
      <c r="H14" s="148"/>
      <c r="I14" s="30"/>
    </row>
    <row r="15" spans="1:9" ht="19.5" customHeight="1" x14ac:dyDescent="0.4">
      <c r="A15" s="30"/>
      <c r="B15" s="148"/>
      <c r="C15" s="148"/>
      <c r="D15" s="148"/>
      <c r="E15" s="148"/>
      <c r="F15" s="148"/>
      <c r="G15" s="148"/>
      <c r="H15" s="148"/>
      <c r="I15" s="30"/>
    </row>
    <row r="16" spans="1:9" ht="19.5" x14ac:dyDescent="0.4">
      <c r="A16" s="1"/>
      <c r="B16" s="148"/>
      <c r="C16" s="148"/>
      <c r="D16" s="148"/>
      <c r="E16" s="148"/>
      <c r="F16" s="148"/>
      <c r="G16" s="148"/>
      <c r="H16" s="148"/>
      <c r="I16" s="1"/>
    </row>
    <row r="17" spans="1:9" ht="19.5" x14ac:dyDescent="0.4">
      <c r="A17" s="1"/>
      <c r="B17" s="1"/>
      <c r="C17" s="1"/>
      <c r="D17" s="1"/>
      <c r="E17" s="1"/>
      <c r="F17" s="1"/>
      <c r="G17" s="1"/>
      <c r="H17" s="1"/>
      <c r="I17" s="1"/>
    </row>
    <row r="18" spans="1:9" ht="19.5" x14ac:dyDescent="0.4">
      <c r="A18" s="1" t="s">
        <v>3</v>
      </c>
      <c r="B18" s="1"/>
      <c r="C18" s="1"/>
      <c r="D18" s="1"/>
      <c r="E18" s="1"/>
      <c r="F18" s="1"/>
      <c r="G18" s="1"/>
      <c r="H18" s="1"/>
      <c r="I18" s="1"/>
    </row>
    <row r="19" spans="1:9" ht="19.5" x14ac:dyDescent="0.4">
      <c r="A19" s="1"/>
      <c r="B19" s="1"/>
      <c r="C19" s="1"/>
      <c r="D19" s="1"/>
      <c r="E19" s="1"/>
      <c r="F19" s="1"/>
      <c r="G19" s="1"/>
      <c r="H19" s="1"/>
      <c r="I19" s="1"/>
    </row>
    <row r="20" spans="1:9" ht="19.5" x14ac:dyDescent="0.4">
      <c r="A20" s="1"/>
      <c r="B20" s="1"/>
      <c r="C20" s="1"/>
      <c r="D20" s="1"/>
      <c r="E20" s="1"/>
      <c r="F20" s="1"/>
      <c r="G20" s="1"/>
      <c r="H20" s="1"/>
      <c r="I20" s="1"/>
    </row>
    <row r="21" spans="1:9" ht="19.5" x14ac:dyDescent="0.4">
      <c r="A21" s="1" t="s">
        <v>4</v>
      </c>
      <c r="B21" s="1"/>
      <c r="C21" s="29"/>
      <c r="D21" s="151">
        <f>SUM('交付申請書（別紙）'!Q35:T35,'交付申請書（別紙）'!Q46:T46)</f>
        <v>0</v>
      </c>
      <c r="E21" s="151"/>
      <c r="F21" s="151"/>
      <c r="G21" s="1"/>
      <c r="H21" s="1"/>
      <c r="I21" s="1"/>
    </row>
    <row r="22" spans="1:9" ht="19.5" x14ac:dyDescent="0.4">
      <c r="A22" s="1"/>
      <c r="B22" s="1"/>
      <c r="C22" s="1"/>
      <c r="D22" s="1"/>
      <c r="E22" s="1"/>
      <c r="F22" s="1"/>
      <c r="G22" s="1"/>
      <c r="H22" s="1"/>
      <c r="I22" s="1"/>
    </row>
    <row r="23" spans="1:9" s="5" customFormat="1" ht="19.5" x14ac:dyDescent="0.4">
      <c r="A23" s="1" t="s">
        <v>67</v>
      </c>
      <c r="B23" s="1"/>
      <c r="C23" s="1"/>
      <c r="D23" s="1"/>
      <c r="E23" s="1"/>
      <c r="F23" s="1"/>
      <c r="G23" s="1"/>
      <c r="H23" s="1"/>
      <c r="I23" s="4" t="s">
        <v>57</v>
      </c>
    </row>
    <row r="24" spans="1:9" ht="19.5" x14ac:dyDescent="0.4">
      <c r="A24" s="1"/>
      <c r="B24" s="1"/>
      <c r="C24" s="1"/>
      <c r="D24" s="1"/>
      <c r="E24" s="1"/>
      <c r="F24" s="1"/>
      <c r="G24" s="1"/>
      <c r="H24" s="1"/>
      <c r="I24" s="1"/>
    </row>
    <row r="25" spans="1:9" ht="19.5" customHeight="1" x14ac:dyDescent="0.4">
      <c r="A25" s="148" t="s">
        <v>144</v>
      </c>
      <c r="B25" s="148"/>
      <c r="C25" s="148"/>
      <c r="D25" s="148"/>
      <c r="E25" s="148"/>
      <c r="F25" s="148"/>
      <c r="G25" s="148"/>
      <c r="H25" s="148"/>
      <c r="I25" s="148"/>
    </row>
    <row r="26" spans="1:9" ht="19.5" customHeight="1" x14ac:dyDescent="0.4">
      <c r="A26" s="148"/>
      <c r="B26" s="148"/>
      <c r="C26" s="148"/>
      <c r="D26" s="148"/>
      <c r="E26" s="148"/>
      <c r="F26" s="148"/>
      <c r="G26" s="148"/>
      <c r="H26" s="148"/>
      <c r="I26" s="148"/>
    </row>
    <row r="27" spans="1:9" ht="19.5" x14ac:dyDescent="0.4">
      <c r="A27" s="30"/>
      <c r="B27" s="30"/>
      <c r="C27" s="30"/>
      <c r="D27" s="30"/>
      <c r="E27" s="30"/>
      <c r="F27" s="30"/>
      <c r="G27" s="30"/>
      <c r="H27" s="30"/>
      <c r="I27" s="30"/>
    </row>
    <row r="28" spans="1:9" ht="19.5" customHeight="1" x14ac:dyDescent="0.4">
      <c r="A28" s="26" t="s">
        <v>157</v>
      </c>
      <c r="B28" s="26"/>
      <c r="C28" s="26"/>
      <c r="D28" s="26"/>
      <c r="E28" s="26"/>
      <c r="F28" s="26"/>
      <c r="G28" s="26"/>
      <c r="H28" s="26"/>
      <c r="I28" s="26"/>
    </row>
    <row r="29" spans="1:9" ht="18.75" customHeight="1" x14ac:dyDescent="0.4">
      <c r="A29" s="26"/>
      <c r="B29" s="26"/>
      <c r="C29" s="26"/>
      <c r="D29" s="26"/>
      <c r="E29" s="26"/>
      <c r="F29" s="26"/>
      <c r="G29" s="26"/>
      <c r="H29" s="26"/>
      <c r="I29" s="26"/>
    </row>
  </sheetData>
  <sheetProtection formatCells="0" selectLockedCells="1"/>
  <mergeCells count="7">
    <mergeCell ref="A25:I26"/>
    <mergeCell ref="H2:I2"/>
    <mergeCell ref="H3:I3"/>
    <mergeCell ref="B14:H16"/>
    <mergeCell ref="D21:F21"/>
    <mergeCell ref="E9:I9"/>
    <mergeCell ref="E10:I10"/>
  </mergeCells>
  <phoneticPr fontId="2"/>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AF49"/>
  <sheetViews>
    <sheetView view="pageBreakPreview" topLeftCell="A16" zoomScale="70" zoomScaleNormal="100" zoomScaleSheetLayoutView="70" workbookViewId="0">
      <selection activeCell="AA28" sqref="AA28:AD28"/>
    </sheetView>
  </sheetViews>
  <sheetFormatPr defaultColWidth="4.625" defaultRowHeight="19.5" x14ac:dyDescent="0.4"/>
  <cols>
    <col min="1" max="9" width="4.625" style="1"/>
    <col min="10" max="10" width="5.125" style="1" bestFit="1" customWidth="1"/>
    <col min="11" max="12" width="4.625" style="1"/>
    <col min="13" max="13" width="5.125" style="1" bestFit="1" customWidth="1"/>
    <col min="14" max="14" width="4.625" style="1"/>
    <col min="15" max="15" width="5.125" style="1" bestFit="1" customWidth="1"/>
    <col min="16" max="16" width="4.625" style="1"/>
    <col min="17" max="17" width="6.25" style="1" bestFit="1" customWidth="1"/>
    <col min="18" max="18" width="8.5" style="1" bestFit="1" customWidth="1"/>
    <col min="19" max="19" width="5.125" style="1" bestFit="1" customWidth="1"/>
    <col min="20" max="20" width="4.625" style="1"/>
    <col min="21" max="21" width="5.125" style="1" bestFit="1" customWidth="1"/>
    <col min="22" max="22" width="6.875" style="1" customWidth="1"/>
    <col min="23" max="23" width="8.5" style="1" customWidth="1"/>
    <col min="24" max="32" width="4.625" style="1"/>
    <col min="33" max="34" width="4.625" style="2"/>
    <col min="35" max="35" width="4.625" style="2" customWidth="1"/>
    <col min="36" max="38" width="4.625" style="2"/>
    <col min="39" max="39" width="4.625" style="2" customWidth="1"/>
    <col min="40" max="16384" width="4.625" style="2"/>
  </cols>
  <sheetData>
    <row r="1" spans="1:30" ht="24" customHeight="1" thickBot="1" x14ac:dyDescent="0.45">
      <c r="A1" s="1" t="s">
        <v>58</v>
      </c>
    </row>
    <row r="2" spans="1:30" ht="45.6" customHeight="1" thickBot="1" x14ac:dyDescent="0.45">
      <c r="A2" s="161" t="s">
        <v>68</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3"/>
    </row>
    <row r="3" spans="1:30" ht="24" customHeight="1" x14ac:dyDescent="0.4"/>
    <row r="4" spans="1:30" ht="24" customHeight="1" x14ac:dyDescent="0.4">
      <c r="A4" s="3" t="s">
        <v>5</v>
      </c>
    </row>
    <row r="5" spans="1:30" ht="24" customHeight="1" x14ac:dyDescent="0.4">
      <c r="A5" s="154" t="s">
        <v>6</v>
      </c>
      <c r="B5" s="154"/>
      <c r="C5" s="154"/>
      <c r="D5" s="154"/>
      <c r="E5" s="154"/>
      <c r="F5" s="154"/>
      <c r="G5" s="154"/>
      <c r="H5" s="164" t="s">
        <v>7</v>
      </c>
      <c r="I5" s="165"/>
      <c r="J5" s="166"/>
      <c r="K5" s="166"/>
      <c r="L5" s="165" t="s">
        <v>8</v>
      </c>
      <c r="M5" s="165"/>
      <c r="N5" s="166"/>
      <c r="O5" s="166"/>
      <c r="P5" s="165" t="s">
        <v>9</v>
      </c>
      <c r="Q5" s="165"/>
      <c r="R5" s="166"/>
      <c r="S5" s="166"/>
      <c r="T5" s="165" t="s">
        <v>10</v>
      </c>
      <c r="U5" s="167"/>
    </row>
    <row r="6" spans="1:30" ht="24" customHeight="1" x14ac:dyDescent="0.4">
      <c r="A6" s="154" t="s">
        <v>11</v>
      </c>
      <c r="B6" s="154"/>
      <c r="C6" s="154"/>
      <c r="D6" s="154"/>
      <c r="E6" s="154"/>
      <c r="F6" s="154"/>
      <c r="G6" s="154"/>
      <c r="H6" s="155"/>
      <c r="I6" s="156"/>
      <c r="J6" s="156"/>
      <c r="K6" s="156"/>
      <c r="L6" s="156"/>
      <c r="M6" s="156"/>
      <c r="N6" s="156"/>
      <c r="O6" s="156"/>
      <c r="P6" s="156"/>
      <c r="Q6" s="156"/>
      <c r="R6" s="156"/>
      <c r="S6" s="156"/>
      <c r="T6" s="156"/>
      <c r="U6" s="156"/>
      <c r="V6" s="156"/>
      <c r="W6" s="156"/>
      <c r="X6" s="156"/>
      <c r="Y6" s="156"/>
      <c r="Z6" s="156"/>
      <c r="AA6" s="156"/>
      <c r="AB6" s="156"/>
      <c r="AC6" s="156"/>
      <c r="AD6" s="157"/>
    </row>
    <row r="7" spans="1:30" ht="24" customHeight="1" x14ac:dyDescent="0.4">
      <c r="A7" s="154" t="s">
        <v>53</v>
      </c>
      <c r="B7" s="154"/>
      <c r="C7" s="154"/>
      <c r="D7" s="154"/>
      <c r="E7" s="154"/>
      <c r="F7" s="154"/>
      <c r="G7" s="154"/>
      <c r="H7" s="158"/>
      <c r="I7" s="159"/>
      <c r="J7" s="159"/>
      <c r="K7" s="159"/>
      <c r="L7" s="159"/>
      <c r="M7" s="159"/>
      <c r="N7" s="159"/>
      <c r="O7" s="159"/>
      <c r="P7" s="159"/>
      <c r="Q7" s="159"/>
      <c r="R7" s="159"/>
      <c r="S7" s="159"/>
      <c r="T7" s="159"/>
      <c r="U7" s="159"/>
      <c r="V7" s="159"/>
      <c r="W7" s="159"/>
      <c r="X7" s="159"/>
      <c r="Y7" s="159"/>
      <c r="Z7" s="159"/>
      <c r="AA7" s="159"/>
      <c r="AB7" s="159"/>
      <c r="AC7" s="159"/>
      <c r="AD7" s="160"/>
    </row>
    <row r="8" spans="1:30" ht="24" customHeight="1" x14ac:dyDescent="0.4">
      <c r="A8" s="154" t="s">
        <v>12</v>
      </c>
      <c r="B8" s="154"/>
      <c r="C8" s="154"/>
      <c r="D8" s="154"/>
      <c r="E8" s="154"/>
      <c r="F8" s="154"/>
      <c r="G8" s="154"/>
      <c r="H8" s="31" t="s">
        <v>83</v>
      </c>
      <c r="I8" s="159"/>
      <c r="J8" s="159"/>
      <c r="K8" s="160"/>
      <c r="L8" s="155"/>
      <c r="M8" s="156"/>
      <c r="N8" s="156"/>
      <c r="O8" s="156"/>
      <c r="P8" s="156"/>
      <c r="Q8" s="156"/>
      <c r="R8" s="156"/>
      <c r="S8" s="156"/>
      <c r="T8" s="156"/>
      <c r="U8" s="156"/>
      <c r="V8" s="156"/>
      <c r="W8" s="156"/>
      <c r="X8" s="156"/>
      <c r="Y8" s="156"/>
      <c r="Z8" s="156"/>
      <c r="AA8" s="156"/>
      <c r="AB8" s="156"/>
      <c r="AC8" s="156"/>
      <c r="AD8" s="157"/>
    </row>
    <row r="9" spans="1:30" ht="24" customHeight="1" x14ac:dyDescent="0.4">
      <c r="A9" s="154" t="s">
        <v>13</v>
      </c>
      <c r="B9" s="154"/>
      <c r="C9" s="154"/>
      <c r="D9" s="154"/>
      <c r="E9" s="154"/>
      <c r="F9" s="154"/>
      <c r="G9" s="154"/>
      <c r="H9" s="188"/>
      <c r="I9" s="188"/>
      <c r="J9" s="188"/>
      <c r="K9" s="188"/>
      <c r="L9" s="188"/>
      <c r="M9" s="188"/>
      <c r="N9" s="188"/>
      <c r="O9" s="188"/>
      <c r="P9" s="188"/>
      <c r="Q9" s="188"/>
      <c r="R9" s="188"/>
      <c r="S9" s="188"/>
      <c r="T9" s="188"/>
      <c r="U9" s="188"/>
      <c r="V9" s="188"/>
      <c r="W9" s="188"/>
      <c r="X9" s="188"/>
      <c r="Y9" s="188"/>
      <c r="Z9" s="188"/>
      <c r="AA9" s="188"/>
      <c r="AB9" s="188"/>
      <c r="AC9" s="188"/>
      <c r="AD9" s="188"/>
    </row>
    <row r="10" spans="1:30" ht="24" customHeight="1" x14ac:dyDescent="0.4">
      <c r="A10" s="154" t="s">
        <v>14</v>
      </c>
      <c r="B10" s="154"/>
      <c r="C10" s="154"/>
      <c r="D10" s="154"/>
      <c r="E10" s="154"/>
      <c r="F10" s="154"/>
      <c r="G10" s="154"/>
      <c r="H10" s="180" t="s">
        <v>15</v>
      </c>
      <c r="I10" s="182"/>
      <c r="J10" s="155"/>
      <c r="K10" s="156"/>
      <c r="L10" s="156"/>
      <c r="M10" s="156"/>
      <c r="N10" s="156"/>
      <c r="O10" s="157"/>
      <c r="P10" s="180" t="s">
        <v>16</v>
      </c>
      <c r="Q10" s="182"/>
      <c r="R10" s="155"/>
      <c r="S10" s="156"/>
      <c r="T10" s="156"/>
      <c r="U10" s="156"/>
      <c r="V10" s="156"/>
      <c r="W10" s="156"/>
      <c r="X10" s="156"/>
      <c r="Y10" s="156"/>
      <c r="Z10" s="156"/>
      <c r="AA10" s="156"/>
      <c r="AB10" s="156"/>
      <c r="AC10" s="156"/>
      <c r="AD10" s="157"/>
    </row>
    <row r="11" spans="1:30" ht="24" customHeight="1" x14ac:dyDescent="0.4">
      <c r="A11" s="168" t="s">
        <v>17</v>
      </c>
      <c r="B11" s="169"/>
      <c r="C11" s="169"/>
      <c r="D11" s="169"/>
      <c r="E11" s="169"/>
      <c r="F11" s="169"/>
      <c r="G11" s="170"/>
      <c r="H11" s="155"/>
      <c r="I11" s="156"/>
      <c r="J11" s="156"/>
      <c r="K11" s="156"/>
      <c r="L11" s="156"/>
      <c r="M11" s="156"/>
      <c r="N11" s="156"/>
      <c r="O11" s="156"/>
      <c r="P11" s="156"/>
      <c r="Q11" s="156"/>
      <c r="R11" s="156"/>
      <c r="S11" s="156"/>
      <c r="T11" s="156"/>
      <c r="U11" s="156"/>
      <c r="V11" s="156"/>
      <c r="W11" s="156"/>
      <c r="X11" s="156"/>
      <c r="Y11" s="156"/>
      <c r="Z11" s="156"/>
      <c r="AA11" s="156"/>
      <c r="AB11" s="156"/>
      <c r="AC11" s="156"/>
      <c r="AD11" s="157"/>
    </row>
    <row r="12" spans="1:30" ht="24" customHeight="1" x14ac:dyDescent="0.4">
      <c r="A12" s="171" t="s">
        <v>52</v>
      </c>
      <c r="B12" s="172"/>
      <c r="C12" s="172"/>
      <c r="D12" s="172"/>
      <c r="E12" s="172"/>
      <c r="F12" s="172"/>
      <c r="G12" s="172"/>
      <c r="H12" s="172"/>
      <c r="I12" s="172"/>
      <c r="J12" s="173"/>
      <c r="K12" s="177" t="s">
        <v>35</v>
      </c>
      <c r="L12" s="178"/>
      <c r="M12" s="178"/>
      <c r="N12" s="179"/>
      <c r="O12" s="9" t="s">
        <v>36</v>
      </c>
      <c r="P12" s="111"/>
      <c r="Q12" s="10" t="s">
        <v>37</v>
      </c>
      <c r="R12" s="111"/>
      <c r="S12" s="10" t="s">
        <v>38</v>
      </c>
      <c r="T12" s="189"/>
      <c r="U12" s="189"/>
      <c r="V12" s="11" t="s">
        <v>34</v>
      </c>
      <c r="W12" s="11"/>
      <c r="X12" s="11"/>
      <c r="Y12" s="11"/>
      <c r="Z12" s="11"/>
      <c r="AA12" s="12"/>
      <c r="AB12" s="11"/>
      <c r="AC12" s="11"/>
      <c r="AD12" s="13"/>
    </row>
    <row r="13" spans="1:30" ht="24" customHeight="1" x14ac:dyDescent="0.4">
      <c r="A13" s="174"/>
      <c r="B13" s="175"/>
      <c r="C13" s="175"/>
      <c r="D13" s="175"/>
      <c r="E13" s="175"/>
      <c r="F13" s="175"/>
      <c r="G13" s="175"/>
      <c r="H13" s="175"/>
      <c r="I13" s="175"/>
      <c r="J13" s="176"/>
      <c r="K13" s="180" t="s">
        <v>39</v>
      </c>
      <c r="L13" s="181"/>
      <c r="M13" s="181"/>
      <c r="N13" s="182"/>
      <c r="O13" s="14" t="s">
        <v>36</v>
      </c>
      <c r="P13" s="105"/>
      <c r="Q13" s="15" t="s">
        <v>37</v>
      </c>
      <c r="R13" s="105"/>
      <c r="S13" s="15" t="s">
        <v>38</v>
      </c>
      <c r="T13" s="189"/>
      <c r="U13" s="189"/>
      <c r="V13" s="16" t="s">
        <v>34</v>
      </c>
      <c r="W13" s="16"/>
      <c r="X13" s="16"/>
      <c r="Y13" s="16"/>
      <c r="Z13" s="16"/>
      <c r="AA13" s="17"/>
      <c r="AB13" s="16"/>
      <c r="AC13" s="16"/>
      <c r="AD13" s="18"/>
    </row>
    <row r="14" spans="1:30" ht="39.6" customHeight="1" x14ac:dyDescent="0.4">
      <c r="A14" s="183" t="s">
        <v>54</v>
      </c>
      <c r="B14" s="184"/>
      <c r="C14" s="184"/>
      <c r="D14" s="184"/>
      <c r="E14" s="184"/>
      <c r="F14" s="184"/>
      <c r="G14" s="184"/>
      <c r="H14" s="184"/>
      <c r="I14" s="184"/>
      <c r="J14" s="184"/>
      <c r="K14" s="184"/>
      <c r="L14" s="184"/>
      <c r="M14" s="184"/>
      <c r="N14" s="185"/>
      <c r="O14" s="186"/>
      <c r="P14" s="187"/>
      <c r="Q14" s="19"/>
      <c r="R14" s="20"/>
      <c r="S14" s="20"/>
      <c r="T14" s="20"/>
      <c r="U14" s="20"/>
      <c r="V14" s="21"/>
      <c r="W14" s="21"/>
      <c r="X14" s="21"/>
      <c r="Y14" s="21"/>
      <c r="Z14" s="21"/>
      <c r="AA14" s="22"/>
      <c r="AB14" s="21"/>
      <c r="AC14" s="21"/>
      <c r="AD14" s="21"/>
    </row>
    <row r="15" spans="1:30" x14ac:dyDescent="0.4">
      <c r="K15" s="23"/>
      <c r="L15" s="23"/>
      <c r="M15" s="23"/>
      <c r="N15" s="23"/>
      <c r="O15" s="21"/>
      <c r="P15" s="21"/>
      <c r="Q15" s="23"/>
      <c r="R15" s="21"/>
      <c r="S15" s="23"/>
      <c r="T15" s="21"/>
      <c r="U15" s="21"/>
      <c r="V15" s="21"/>
      <c r="W15" s="21"/>
      <c r="X15" s="21"/>
      <c r="Y15" s="21"/>
      <c r="Z15" s="21"/>
      <c r="AA15" s="22"/>
      <c r="AB15" s="21"/>
      <c r="AC15" s="21"/>
      <c r="AD15" s="21"/>
    </row>
    <row r="16" spans="1:30" ht="24" customHeight="1" x14ac:dyDescent="0.4">
      <c r="A16" s="3" t="s">
        <v>18</v>
      </c>
    </row>
    <row r="17" spans="1:32" ht="24" customHeight="1" x14ac:dyDescent="0.4">
      <c r="A17" s="191" t="s">
        <v>19</v>
      </c>
      <c r="B17" s="192"/>
      <c r="C17" s="192"/>
      <c r="D17" s="193"/>
      <c r="E17" s="155"/>
      <c r="F17" s="156"/>
      <c r="G17" s="156"/>
      <c r="H17" s="156"/>
      <c r="I17" s="156"/>
      <c r="J17" s="156"/>
      <c r="K17" s="156"/>
      <c r="L17" s="156"/>
      <c r="M17" s="157"/>
      <c r="N17" s="190" t="s">
        <v>20</v>
      </c>
      <c r="O17" s="190"/>
      <c r="P17" s="190"/>
      <c r="Q17" s="190"/>
      <c r="R17" s="155"/>
      <c r="S17" s="156"/>
      <c r="T17" s="156"/>
      <c r="U17" s="156"/>
      <c r="V17" s="156"/>
      <c r="W17" s="156"/>
      <c r="X17" s="156"/>
      <c r="Y17" s="156"/>
      <c r="Z17" s="156"/>
      <c r="AA17" s="156"/>
      <c r="AB17" s="156"/>
      <c r="AC17" s="156"/>
      <c r="AD17" s="157"/>
    </row>
    <row r="18" spans="1:32" ht="24" customHeight="1" x14ac:dyDescent="0.4">
      <c r="A18" s="190" t="s">
        <v>21</v>
      </c>
      <c r="B18" s="190"/>
      <c r="C18" s="190"/>
      <c r="D18" s="190"/>
      <c r="E18" s="158"/>
      <c r="F18" s="159"/>
      <c r="G18" s="159"/>
      <c r="H18" s="159"/>
      <c r="I18" s="159"/>
      <c r="J18" s="159"/>
      <c r="K18" s="159"/>
      <c r="L18" s="159"/>
      <c r="M18" s="160"/>
      <c r="N18" s="190" t="s">
        <v>22</v>
      </c>
      <c r="O18" s="190"/>
      <c r="P18" s="190"/>
      <c r="Q18" s="190"/>
      <c r="R18" s="158"/>
      <c r="S18" s="159"/>
      <c r="T18" s="159"/>
      <c r="U18" s="159"/>
      <c r="V18" s="159"/>
      <c r="W18" s="159"/>
      <c r="X18" s="159"/>
      <c r="Y18" s="159"/>
      <c r="Z18" s="159"/>
      <c r="AA18" s="159"/>
      <c r="AB18" s="159"/>
      <c r="AC18" s="159"/>
      <c r="AD18" s="160"/>
    </row>
    <row r="19" spans="1:32" ht="24" customHeight="1" x14ac:dyDescent="0.4">
      <c r="A19" s="190" t="s">
        <v>23</v>
      </c>
      <c r="B19" s="190"/>
      <c r="C19" s="190"/>
      <c r="D19" s="190"/>
      <c r="E19" s="155"/>
      <c r="F19" s="156"/>
      <c r="G19" s="156"/>
      <c r="H19" s="156"/>
      <c r="I19" s="156"/>
      <c r="J19" s="156"/>
      <c r="K19" s="156"/>
      <c r="L19" s="156"/>
      <c r="M19" s="157"/>
      <c r="N19" s="190" t="s">
        <v>24</v>
      </c>
      <c r="O19" s="190"/>
      <c r="P19" s="190"/>
      <c r="Q19" s="190"/>
      <c r="R19" s="155"/>
      <c r="S19" s="156"/>
      <c r="T19" s="156"/>
      <c r="U19" s="156"/>
      <c r="V19" s="156"/>
      <c r="W19" s="156"/>
      <c r="X19" s="156"/>
      <c r="Y19" s="156"/>
      <c r="Z19" s="156"/>
      <c r="AA19" s="156"/>
      <c r="AB19" s="156"/>
      <c r="AC19" s="156"/>
      <c r="AD19" s="157"/>
    </row>
    <row r="20" spans="1:32" ht="24" customHeight="1" x14ac:dyDescent="0.4">
      <c r="A20" s="190" t="s">
        <v>25</v>
      </c>
      <c r="B20" s="190"/>
      <c r="C20" s="190"/>
      <c r="D20" s="190"/>
      <c r="E20" s="155"/>
      <c r="F20" s="156"/>
      <c r="G20" s="156"/>
      <c r="H20" s="156"/>
      <c r="I20" s="156"/>
      <c r="J20" s="156"/>
      <c r="K20" s="156"/>
      <c r="L20" s="156"/>
      <c r="M20" s="157"/>
      <c r="N20" s="190" t="s">
        <v>26</v>
      </c>
      <c r="O20" s="190"/>
      <c r="P20" s="190"/>
      <c r="Q20" s="190"/>
      <c r="R20" s="158"/>
      <c r="S20" s="159"/>
      <c r="T20" s="159"/>
      <c r="U20" s="159"/>
      <c r="V20" s="159"/>
      <c r="W20" s="159"/>
      <c r="X20" s="159"/>
      <c r="Y20" s="159"/>
      <c r="Z20" s="159"/>
      <c r="AA20" s="159"/>
      <c r="AB20" s="159"/>
      <c r="AC20" s="159"/>
      <c r="AD20" s="160"/>
    </row>
    <row r="22" spans="1:32" ht="24" customHeight="1" x14ac:dyDescent="0.4">
      <c r="AD22" s="24" t="s">
        <v>27</v>
      </c>
    </row>
    <row r="23" spans="1:32" ht="53.25" customHeight="1" x14ac:dyDescent="0.4">
      <c r="A23" s="194" t="s">
        <v>75</v>
      </c>
      <c r="B23" s="194"/>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row>
    <row r="24" spans="1:32" ht="12" customHeight="1" x14ac:dyDescent="0.4">
      <c r="A24" s="3"/>
    </row>
    <row r="25" spans="1:32" ht="24" customHeight="1" x14ac:dyDescent="0.4">
      <c r="A25" s="191" t="s">
        <v>28</v>
      </c>
      <c r="B25" s="192"/>
      <c r="C25" s="193"/>
      <c r="D25" s="191" t="s">
        <v>7</v>
      </c>
      <c r="E25" s="193"/>
      <c r="F25" s="186"/>
      <c r="G25" s="187"/>
      <c r="H25" s="191" t="s">
        <v>8</v>
      </c>
      <c r="I25" s="193"/>
      <c r="J25" s="186"/>
      <c r="K25" s="187"/>
      <c r="L25" s="190" t="s">
        <v>9</v>
      </c>
      <c r="M25" s="190"/>
      <c r="N25" s="191" t="s">
        <v>29</v>
      </c>
      <c r="O25" s="192"/>
      <c r="P25" s="193"/>
      <c r="Q25" s="191" t="s">
        <v>7</v>
      </c>
      <c r="R25" s="193"/>
      <c r="S25" s="186"/>
      <c r="T25" s="187"/>
      <c r="U25" s="191" t="s">
        <v>8</v>
      </c>
      <c r="V25" s="193"/>
      <c r="W25" s="25"/>
      <c r="X25" s="25"/>
      <c r="Y25" s="25"/>
      <c r="Z25" s="25"/>
      <c r="AA25" s="186"/>
      <c r="AB25" s="187"/>
      <c r="AC25" s="190" t="s">
        <v>9</v>
      </c>
      <c r="AD25" s="190"/>
    </row>
    <row r="26" spans="1:32" ht="12" customHeight="1" x14ac:dyDescent="0.4">
      <c r="A26" s="3"/>
    </row>
    <row r="27" spans="1:32" ht="24" customHeight="1" x14ac:dyDescent="0.4">
      <c r="A27" s="190" t="s">
        <v>33</v>
      </c>
      <c r="B27" s="190"/>
      <c r="C27" s="190"/>
      <c r="D27" s="190"/>
      <c r="E27" s="190"/>
      <c r="F27" s="191" t="s">
        <v>30</v>
      </c>
      <c r="G27" s="192"/>
      <c r="H27" s="192"/>
      <c r="I27" s="192"/>
      <c r="J27" s="192"/>
      <c r="K27" s="192"/>
      <c r="L27" s="192"/>
      <c r="M27" s="192"/>
      <c r="N27" s="192"/>
      <c r="O27" s="192"/>
      <c r="P27" s="192"/>
      <c r="Q27" s="192"/>
      <c r="R27" s="192"/>
      <c r="S27" s="192"/>
      <c r="T27" s="192"/>
      <c r="U27" s="192"/>
      <c r="V27" s="192"/>
      <c r="W27" s="192"/>
      <c r="X27" s="192"/>
      <c r="Y27" s="192"/>
      <c r="Z27" s="193"/>
      <c r="AA27" s="190" t="s">
        <v>31</v>
      </c>
      <c r="AB27" s="190"/>
      <c r="AC27" s="190"/>
      <c r="AD27" s="190"/>
    </row>
    <row r="28" spans="1:32" ht="24" customHeight="1" x14ac:dyDescent="0.4">
      <c r="A28" s="207" t="s">
        <v>41</v>
      </c>
      <c r="B28" s="207"/>
      <c r="C28" s="207"/>
      <c r="D28" s="207"/>
      <c r="E28" s="207"/>
      <c r="F28" s="208" t="s">
        <v>49</v>
      </c>
      <c r="G28" s="209"/>
      <c r="H28" s="209"/>
      <c r="I28" s="209"/>
      <c r="J28" s="138"/>
      <c r="K28" s="37" t="s">
        <v>42</v>
      </c>
      <c r="L28" s="37"/>
      <c r="M28" s="209" t="s">
        <v>48</v>
      </c>
      <c r="N28" s="209"/>
      <c r="O28" s="138"/>
      <c r="P28" s="37" t="s">
        <v>34</v>
      </c>
      <c r="Q28" s="209" t="s">
        <v>50</v>
      </c>
      <c r="R28" s="209"/>
      <c r="S28" s="209"/>
      <c r="T28" s="209"/>
      <c r="U28" s="138"/>
      <c r="V28" s="36" t="s">
        <v>43</v>
      </c>
      <c r="W28" s="36" t="s">
        <v>51</v>
      </c>
      <c r="X28" s="209">
        <v>13447</v>
      </c>
      <c r="Y28" s="209"/>
      <c r="Z28" s="37" t="s">
        <v>47</v>
      </c>
      <c r="AA28" s="195">
        <f>ROUNDUP(IF(0&gt;MIN(((20-U28)*13447),((20*J28/7-U28)*13447))*O28,0,MIN(((20-U28)*13447),((20*J28/7-U28)*13447))*O28),0)</f>
        <v>0</v>
      </c>
      <c r="AB28" s="196"/>
      <c r="AC28" s="196"/>
      <c r="AD28" s="197"/>
      <c r="AE28" s="35"/>
    </row>
    <row r="29" spans="1:32" ht="24" customHeight="1" x14ac:dyDescent="0.4">
      <c r="A29" s="207" t="s">
        <v>44</v>
      </c>
      <c r="B29" s="207"/>
      <c r="C29" s="207"/>
      <c r="D29" s="207"/>
      <c r="E29" s="207"/>
      <c r="F29" s="208" t="s">
        <v>49</v>
      </c>
      <c r="G29" s="209"/>
      <c r="H29" s="209"/>
      <c r="I29" s="209"/>
      <c r="J29" s="138"/>
      <c r="K29" s="37" t="s">
        <v>42</v>
      </c>
      <c r="L29" s="37"/>
      <c r="M29" s="209" t="s">
        <v>48</v>
      </c>
      <c r="N29" s="209"/>
      <c r="O29" s="138"/>
      <c r="P29" s="37" t="s">
        <v>34</v>
      </c>
      <c r="Q29" s="209" t="s">
        <v>50</v>
      </c>
      <c r="R29" s="209"/>
      <c r="S29" s="209"/>
      <c r="T29" s="209"/>
      <c r="U29" s="138"/>
      <c r="V29" s="36" t="s">
        <v>43</v>
      </c>
      <c r="W29" s="36" t="s">
        <v>51</v>
      </c>
      <c r="X29" s="209">
        <v>13447</v>
      </c>
      <c r="Y29" s="209"/>
      <c r="Z29" s="37" t="s">
        <v>47</v>
      </c>
      <c r="AA29" s="195">
        <f>ROUNDUP(IF(0&gt;MIN(((20-U29)*13447),((20*J29/7-U29)*13447))*O29,0,MIN(((20-U29)*13447),((20*J29/7-U29)*13447))*O29),0)</f>
        <v>0</v>
      </c>
      <c r="AB29" s="196"/>
      <c r="AC29" s="196"/>
      <c r="AD29" s="197"/>
      <c r="AE29" s="35"/>
    </row>
    <row r="30" spans="1:32" ht="24" customHeight="1" x14ac:dyDescent="0.4">
      <c r="A30" s="207" t="s">
        <v>45</v>
      </c>
      <c r="B30" s="207"/>
      <c r="C30" s="207"/>
      <c r="D30" s="207"/>
      <c r="E30" s="207"/>
      <c r="F30" s="208" t="s">
        <v>49</v>
      </c>
      <c r="G30" s="209"/>
      <c r="H30" s="209"/>
      <c r="I30" s="209"/>
      <c r="J30" s="138"/>
      <c r="K30" s="37" t="s">
        <v>42</v>
      </c>
      <c r="L30" s="37"/>
      <c r="M30" s="209" t="s">
        <v>48</v>
      </c>
      <c r="N30" s="209"/>
      <c r="O30" s="138"/>
      <c r="P30" s="37" t="s">
        <v>34</v>
      </c>
      <c r="Q30" s="209" t="s">
        <v>50</v>
      </c>
      <c r="R30" s="209"/>
      <c r="S30" s="209"/>
      <c r="T30" s="209"/>
      <c r="U30" s="138"/>
      <c r="V30" s="76" t="s">
        <v>43</v>
      </c>
      <c r="W30" s="76" t="s">
        <v>51</v>
      </c>
      <c r="X30" s="209">
        <v>13447</v>
      </c>
      <c r="Y30" s="209"/>
      <c r="Z30" s="37" t="s">
        <v>47</v>
      </c>
      <c r="AA30" s="195">
        <f>ROUNDUP(IF(0&gt;MIN(((20-U30)*13447),((20*J30/7-U30)*13447))*O30,0,MIN(((20-U30)*13447),((20*J30/7-U30)*13447))*O30),0)</f>
        <v>0</v>
      </c>
      <c r="AB30" s="196"/>
      <c r="AC30" s="196"/>
      <c r="AD30" s="197"/>
      <c r="AE30" s="35"/>
    </row>
    <row r="31" spans="1:32" ht="24" customHeight="1" x14ac:dyDescent="0.4">
      <c r="A31" s="204" t="s">
        <v>46</v>
      </c>
      <c r="B31" s="205"/>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6"/>
      <c r="AA31" s="201">
        <f>SUM(AA28:AD30)</f>
        <v>0</v>
      </c>
      <c r="AB31" s="202"/>
      <c r="AC31" s="202"/>
      <c r="AD31" s="203"/>
      <c r="AE31" s="35"/>
    </row>
    <row r="32" spans="1:32" s="1" customFormat="1" ht="24" customHeight="1" x14ac:dyDescent="0.4">
      <c r="A32" s="154" t="s">
        <v>62</v>
      </c>
      <c r="B32" s="154"/>
      <c r="C32" s="154"/>
      <c r="D32" s="154"/>
      <c r="E32" s="154"/>
      <c r="F32" s="9"/>
      <c r="G32" s="181" t="s">
        <v>59</v>
      </c>
      <c r="H32" s="181"/>
      <c r="I32" s="181"/>
      <c r="J32" s="181"/>
      <c r="K32" s="11">
        <v>20</v>
      </c>
      <c r="L32" s="11" t="s">
        <v>43</v>
      </c>
      <c r="M32" s="181" t="s">
        <v>60</v>
      </c>
      <c r="N32" s="181"/>
      <c r="O32" s="181">
        <v>13447</v>
      </c>
      <c r="P32" s="181"/>
      <c r="Q32" s="11" t="s">
        <v>47</v>
      </c>
      <c r="R32" s="11" t="s">
        <v>48</v>
      </c>
      <c r="S32" s="112">
        <f>SUM(O28:O30)</f>
        <v>0</v>
      </c>
      <c r="T32" s="11" t="s">
        <v>34</v>
      </c>
      <c r="U32" s="11" t="s">
        <v>61</v>
      </c>
      <c r="V32" s="11"/>
      <c r="W32" s="11"/>
      <c r="X32" s="11"/>
      <c r="Y32" s="11"/>
      <c r="Z32" s="11"/>
      <c r="AA32" s="195">
        <f>K32*O32*S32</f>
        <v>0</v>
      </c>
      <c r="AB32" s="196"/>
      <c r="AC32" s="196"/>
      <c r="AD32" s="197"/>
      <c r="AE32" s="26"/>
      <c r="AF32" s="26"/>
    </row>
    <row r="33" spans="1:32" ht="24" customHeight="1" x14ac:dyDescent="0.4">
      <c r="A33" s="191" t="s">
        <v>66</v>
      </c>
      <c r="B33" s="192"/>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3"/>
      <c r="AA33" s="198"/>
      <c r="AB33" s="199"/>
      <c r="AC33" s="199"/>
      <c r="AD33" s="200"/>
    </row>
    <row r="34" spans="1:32" ht="24" customHeight="1" thickBot="1" x14ac:dyDescent="0.45">
      <c r="A34" s="164" t="s">
        <v>69</v>
      </c>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7"/>
      <c r="AA34" s="210">
        <f>AA31-AA33</f>
        <v>0</v>
      </c>
      <c r="AB34" s="210"/>
      <c r="AC34" s="210"/>
      <c r="AD34" s="210"/>
    </row>
    <row r="35" spans="1:32" s="1" customFormat="1" ht="24" customHeight="1" thickBot="1" x14ac:dyDescent="0.45">
      <c r="A35" s="211" t="s">
        <v>71</v>
      </c>
      <c r="B35" s="212"/>
      <c r="C35" s="212"/>
      <c r="D35" s="212"/>
      <c r="E35" s="212"/>
      <c r="F35" s="212"/>
      <c r="G35" s="212"/>
      <c r="H35" s="212"/>
      <c r="I35" s="212"/>
      <c r="J35" s="212"/>
      <c r="K35" s="212"/>
      <c r="L35" s="212"/>
      <c r="M35" s="212"/>
      <c r="N35" s="212"/>
      <c r="O35" s="212"/>
      <c r="P35" s="213"/>
      <c r="Q35" s="214">
        <f>ROUNDDOWN(MIN(AA31,AA34),-3)</f>
        <v>0</v>
      </c>
      <c r="R35" s="215"/>
      <c r="S35" s="215"/>
      <c r="T35" s="216"/>
      <c r="U35" s="217" t="s">
        <v>63</v>
      </c>
      <c r="V35" s="218"/>
      <c r="W35" s="7"/>
      <c r="X35" s="8"/>
      <c r="Y35" s="8"/>
      <c r="Z35" s="8"/>
      <c r="AA35" s="26"/>
      <c r="AB35" s="26"/>
      <c r="AC35" s="26"/>
      <c r="AD35" s="24"/>
      <c r="AE35" s="26"/>
      <c r="AF35" s="26"/>
    </row>
    <row r="37" spans="1:32" x14ac:dyDescent="0.4">
      <c r="A37" s="219" t="s">
        <v>55</v>
      </c>
      <c r="B37" s="175"/>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row>
    <row r="38" spans="1:32" ht="24" customHeight="1" x14ac:dyDescent="0.4">
      <c r="A38" s="190" t="s">
        <v>33</v>
      </c>
      <c r="B38" s="190"/>
      <c r="C38" s="190"/>
      <c r="D38" s="190"/>
      <c r="E38" s="190"/>
      <c r="F38" s="191" t="s">
        <v>30</v>
      </c>
      <c r="G38" s="192"/>
      <c r="H38" s="192"/>
      <c r="I38" s="192"/>
      <c r="J38" s="192"/>
      <c r="K38" s="192"/>
      <c r="L38" s="192"/>
      <c r="M38" s="192"/>
      <c r="N38" s="192"/>
      <c r="O38" s="192"/>
      <c r="P38" s="192"/>
      <c r="Q38" s="192"/>
      <c r="R38" s="192"/>
      <c r="S38" s="192"/>
      <c r="T38" s="192"/>
      <c r="U38" s="192"/>
      <c r="V38" s="192"/>
      <c r="W38" s="192"/>
      <c r="X38" s="192"/>
      <c r="Y38" s="192"/>
      <c r="Z38" s="193"/>
      <c r="AA38" s="190" t="s">
        <v>31</v>
      </c>
      <c r="AB38" s="190"/>
      <c r="AC38" s="190"/>
      <c r="AD38" s="190"/>
    </row>
    <row r="39" spans="1:32" ht="24" customHeight="1" x14ac:dyDescent="0.4">
      <c r="A39" s="154" t="s">
        <v>41</v>
      </c>
      <c r="B39" s="154"/>
      <c r="C39" s="154"/>
      <c r="D39" s="154"/>
      <c r="E39" s="154"/>
      <c r="F39" s="180" t="s">
        <v>49</v>
      </c>
      <c r="G39" s="181"/>
      <c r="H39" s="181"/>
      <c r="I39" s="181"/>
      <c r="J39" s="138"/>
      <c r="K39" s="11" t="s">
        <v>42</v>
      </c>
      <c r="L39" s="11"/>
      <c r="M39" s="181" t="s">
        <v>48</v>
      </c>
      <c r="N39" s="181"/>
      <c r="O39" s="138"/>
      <c r="P39" s="11" t="s">
        <v>34</v>
      </c>
      <c r="Q39" s="181" t="s">
        <v>50</v>
      </c>
      <c r="R39" s="181"/>
      <c r="S39" s="181"/>
      <c r="T39" s="181"/>
      <c r="U39" s="138"/>
      <c r="V39" s="32" t="s">
        <v>43</v>
      </c>
      <c r="W39" s="32" t="s">
        <v>51</v>
      </c>
      <c r="X39" s="181">
        <v>13447</v>
      </c>
      <c r="Y39" s="181"/>
      <c r="Z39" s="11" t="s">
        <v>47</v>
      </c>
      <c r="AA39" s="195">
        <f>ROUNDUP(IF(0&gt;MIN(((5-U39)*13447),((5*J39/2-U39)*13447))*O39,0,MIN(((5-U39)*13447),((5*J39/2-U39)*13447))*O39),0)</f>
        <v>0</v>
      </c>
      <c r="AB39" s="196"/>
      <c r="AC39" s="196"/>
      <c r="AD39" s="197"/>
    </row>
    <row r="40" spans="1:32" ht="24" customHeight="1" x14ac:dyDescent="0.4">
      <c r="A40" s="154" t="s">
        <v>44</v>
      </c>
      <c r="B40" s="154"/>
      <c r="C40" s="154"/>
      <c r="D40" s="154"/>
      <c r="E40" s="154"/>
      <c r="F40" s="180" t="s">
        <v>49</v>
      </c>
      <c r="G40" s="181"/>
      <c r="H40" s="181"/>
      <c r="I40" s="181"/>
      <c r="J40" s="138"/>
      <c r="K40" s="11" t="s">
        <v>42</v>
      </c>
      <c r="L40" s="11"/>
      <c r="M40" s="181" t="s">
        <v>48</v>
      </c>
      <c r="N40" s="181"/>
      <c r="O40" s="138"/>
      <c r="P40" s="11" t="s">
        <v>34</v>
      </c>
      <c r="Q40" s="181" t="s">
        <v>50</v>
      </c>
      <c r="R40" s="181"/>
      <c r="S40" s="181"/>
      <c r="T40" s="181"/>
      <c r="U40" s="138"/>
      <c r="V40" s="32" t="s">
        <v>43</v>
      </c>
      <c r="W40" s="32" t="s">
        <v>51</v>
      </c>
      <c r="X40" s="181">
        <v>13447</v>
      </c>
      <c r="Y40" s="181"/>
      <c r="Z40" s="11" t="s">
        <v>47</v>
      </c>
      <c r="AA40" s="195">
        <f>ROUNDUP(IF(0&gt;MIN(((5-U40)*13447),((5*J40/2-U40)*13447))*O40,0,MIN(((5-U40)*13447),((5*J40/2-U40)*13447))*O40),0)</f>
        <v>0</v>
      </c>
      <c r="AB40" s="196"/>
      <c r="AC40" s="196"/>
      <c r="AD40" s="197"/>
    </row>
    <row r="41" spans="1:32" ht="24" customHeight="1" x14ac:dyDescent="0.4">
      <c r="A41" s="154" t="s">
        <v>45</v>
      </c>
      <c r="B41" s="154"/>
      <c r="C41" s="154"/>
      <c r="D41" s="154"/>
      <c r="E41" s="154"/>
      <c r="F41" s="180" t="s">
        <v>49</v>
      </c>
      <c r="G41" s="181"/>
      <c r="H41" s="181"/>
      <c r="I41" s="181"/>
      <c r="J41" s="138"/>
      <c r="K41" s="11" t="s">
        <v>42</v>
      </c>
      <c r="L41" s="11"/>
      <c r="M41" s="181" t="s">
        <v>48</v>
      </c>
      <c r="N41" s="181"/>
      <c r="O41" s="138"/>
      <c r="P41" s="11" t="s">
        <v>34</v>
      </c>
      <c r="Q41" s="181" t="s">
        <v>50</v>
      </c>
      <c r="R41" s="181"/>
      <c r="S41" s="181"/>
      <c r="T41" s="181"/>
      <c r="U41" s="138"/>
      <c r="V41" s="32" t="s">
        <v>43</v>
      </c>
      <c r="W41" s="32" t="s">
        <v>51</v>
      </c>
      <c r="X41" s="181">
        <v>13447</v>
      </c>
      <c r="Y41" s="181"/>
      <c r="Z41" s="11" t="s">
        <v>47</v>
      </c>
      <c r="AA41" s="195">
        <f>ROUNDUP(IF(0&gt;MIN(((5-U41)*13447),((5*J41/2-U41)*13447))*O41,0,MIN(((5-U41)*13447),((5*J41/2-U41)*13447))*O41),0)</f>
        <v>0</v>
      </c>
      <c r="AB41" s="196"/>
      <c r="AC41" s="196"/>
      <c r="AD41" s="197"/>
    </row>
    <row r="42" spans="1:32" ht="24" customHeight="1" x14ac:dyDescent="0.4">
      <c r="A42" s="191" t="s">
        <v>56</v>
      </c>
      <c r="B42" s="192"/>
      <c r="C42" s="192"/>
      <c r="D42" s="192"/>
      <c r="E42" s="192"/>
      <c r="F42" s="192"/>
      <c r="G42" s="192"/>
      <c r="H42" s="192"/>
      <c r="I42" s="192"/>
      <c r="J42" s="192"/>
      <c r="K42" s="192"/>
      <c r="L42" s="192"/>
      <c r="M42" s="192"/>
      <c r="N42" s="192"/>
      <c r="O42" s="192"/>
      <c r="P42" s="192"/>
      <c r="Q42" s="192"/>
      <c r="R42" s="192"/>
      <c r="S42" s="192"/>
      <c r="T42" s="192"/>
      <c r="U42" s="192"/>
      <c r="V42" s="192"/>
      <c r="W42" s="25"/>
      <c r="X42" s="25"/>
      <c r="Y42" s="25"/>
      <c r="Z42" s="25"/>
      <c r="AA42" s="195">
        <f>SUM(AA39:AD41)</f>
        <v>0</v>
      </c>
      <c r="AB42" s="196"/>
      <c r="AC42" s="196"/>
      <c r="AD42" s="197"/>
    </row>
    <row r="43" spans="1:32" s="1" customFormat="1" ht="24" customHeight="1" x14ac:dyDescent="0.4">
      <c r="A43" s="154" t="s">
        <v>62</v>
      </c>
      <c r="B43" s="154"/>
      <c r="C43" s="154"/>
      <c r="D43" s="154"/>
      <c r="E43" s="154"/>
      <c r="F43" s="9"/>
      <c r="G43" s="181" t="s">
        <v>59</v>
      </c>
      <c r="H43" s="181"/>
      <c r="I43" s="181"/>
      <c r="J43" s="181"/>
      <c r="K43" s="11">
        <v>5</v>
      </c>
      <c r="L43" s="11" t="s">
        <v>43</v>
      </c>
      <c r="M43" s="181" t="s">
        <v>60</v>
      </c>
      <c r="N43" s="181"/>
      <c r="O43" s="181">
        <v>13447</v>
      </c>
      <c r="P43" s="181"/>
      <c r="Q43" s="11" t="s">
        <v>47</v>
      </c>
      <c r="R43" s="11" t="s">
        <v>48</v>
      </c>
      <c r="S43" s="112">
        <f>SUM(O39:O41)</f>
        <v>0</v>
      </c>
      <c r="T43" s="11" t="s">
        <v>34</v>
      </c>
      <c r="U43" s="11" t="s">
        <v>64</v>
      </c>
      <c r="V43" s="11"/>
      <c r="W43" s="11"/>
      <c r="X43" s="11"/>
      <c r="Y43" s="11"/>
      <c r="Z43" s="11"/>
      <c r="AA43" s="195">
        <f>K43*O43*S43</f>
        <v>0</v>
      </c>
      <c r="AB43" s="196"/>
      <c r="AC43" s="196"/>
      <c r="AD43" s="197"/>
      <c r="AE43" s="26"/>
      <c r="AF43" s="26"/>
    </row>
    <row r="44" spans="1:32" ht="24" customHeight="1" x14ac:dyDescent="0.4">
      <c r="A44" s="168" t="s">
        <v>65</v>
      </c>
      <c r="B44" s="169"/>
      <c r="C44" s="169"/>
      <c r="D44" s="169"/>
      <c r="E44" s="169"/>
      <c r="F44" s="169"/>
      <c r="G44" s="169"/>
      <c r="H44" s="169"/>
      <c r="I44" s="169"/>
      <c r="J44" s="169"/>
      <c r="K44" s="169"/>
      <c r="L44" s="169"/>
      <c r="M44" s="169"/>
      <c r="N44" s="169"/>
      <c r="O44" s="169"/>
      <c r="P44" s="169"/>
      <c r="Q44" s="169"/>
      <c r="R44" s="169"/>
      <c r="S44" s="169"/>
      <c r="T44" s="169"/>
      <c r="U44" s="169"/>
      <c r="V44" s="169"/>
      <c r="W44" s="12"/>
      <c r="X44" s="12"/>
      <c r="Y44" s="12"/>
      <c r="Z44" s="12"/>
      <c r="AA44" s="198"/>
      <c r="AB44" s="199"/>
      <c r="AC44" s="199"/>
      <c r="AD44" s="200"/>
    </row>
    <row r="45" spans="1:32" ht="24" customHeight="1" thickBot="1" x14ac:dyDescent="0.45">
      <c r="A45" s="164" t="s">
        <v>70</v>
      </c>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7"/>
      <c r="AA45" s="210">
        <f>AA42-AA44</f>
        <v>0</v>
      </c>
      <c r="AB45" s="210"/>
      <c r="AC45" s="210"/>
      <c r="AD45" s="210"/>
    </row>
    <row r="46" spans="1:32" s="1" customFormat="1" ht="24" customHeight="1" thickBot="1" x14ac:dyDescent="0.45">
      <c r="A46" s="211" t="s">
        <v>72</v>
      </c>
      <c r="B46" s="212"/>
      <c r="C46" s="212"/>
      <c r="D46" s="212"/>
      <c r="E46" s="212"/>
      <c r="F46" s="212"/>
      <c r="G46" s="212"/>
      <c r="H46" s="212"/>
      <c r="I46" s="212"/>
      <c r="J46" s="212"/>
      <c r="K46" s="212"/>
      <c r="L46" s="212"/>
      <c r="M46" s="212"/>
      <c r="N46" s="212"/>
      <c r="O46" s="212"/>
      <c r="P46" s="212"/>
      <c r="Q46" s="220">
        <f>ROUNDDOWN(MIN(AA42,AA45),-3)</f>
        <v>0</v>
      </c>
      <c r="R46" s="221"/>
      <c r="S46" s="221"/>
      <c r="T46" s="221"/>
      <c r="U46" s="222" t="s">
        <v>63</v>
      </c>
      <c r="V46" s="218"/>
      <c r="W46" s="7"/>
      <c r="X46" s="8"/>
      <c r="Y46" s="8"/>
      <c r="Z46" s="8"/>
      <c r="AA46" s="26"/>
      <c r="AB46" s="26"/>
      <c r="AC46" s="26"/>
      <c r="AD46" s="24"/>
      <c r="AE46" s="26"/>
      <c r="AF46" s="26"/>
    </row>
    <row r="47" spans="1:32" s="6" customFormat="1" x14ac:dyDescent="0.4">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7"/>
      <c r="AB47" s="21"/>
      <c r="AC47" s="21"/>
      <c r="AD47" s="21"/>
      <c r="AE47" s="28"/>
      <c r="AF47" s="28"/>
    </row>
    <row r="48" spans="1:32" s="6" customFormat="1" x14ac:dyDescent="0.4">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7"/>
      <c r="AB48" s="21"/>
      <c r="AC48" s="21"/>
      <c r="AD48" s="21"/>
      <c r="AE48" s="28"/>
      <c r="AF48" s="28"/>
    </row>
    <row r="49" spans="30:30" ht="24" customHeight="1" x14ac:dyDescent="0.4">
      <c r="AD49" s="24" t="s">
        <v>32</v>
      </c>
    </row>
  </sheetData>
  <sheetProtection formatCells="0" selectLockedCells="1"/>
  <mergeCells count="132">
    <mergeCell ref="A46:P46"/>
    <mergeCell ref="Q46:T46"/>
    <mergeCell ref="U46:V46"/>
    <mergeCell ref="A32:E32"/>
    <mergeCell ref="G32:J32"/>
    <mergeCell ref="M32:N32"/>
    <mergeCell ref="O32:P32"/>
    <mergeCell ref="A44:V44"/>
    <mergeCell ref="A39:E39"/>
    <mergeCell ref="F39:I39"/>
    <mergeCell ref="AA44:AD44"/>
    <mergeCell ref="AA45:AD45"/>
    <mergeCell ref="A40:E40"/>
    <mergeCell ref="F40:I40"/>
    <mergeCell ref="AA40:AD40"/>
    <mergeCell ref="A41:E41"/>
    <mergeCell ref="F41:I41"/>
    <mergeCell ref="AA41:AD41"/>
    <mergeCell ref="M40:N40"/>
    <mergeCell ref="Q40:T40"/>
    <mergeCell ref="X40:Y40"/>
    <mergeCell ref="M41:N41"/>
    <mergeCell ref="Q41:T41"/>
    <mergeCell ref="X41:Y41"/>
    <mergeCell ref="A42:V42"/>
    <mergeCell ref="AA42:AD42"/>
    <mergeCell ref="A43:E43"/>
    <mergeCell ref="G43:J43"/>
    <mergeCell ref="M43:N43"/>
    <mergeCell ref="O43:P43"/>
    <mergeCell ref="AA43:AD43"/>
    <mergeCell ref="A45:Z45"/>
    <mergeCell ref="AA39:AD39"/>
    <mergeCell ref="AA34:AD34"/>
    <mergeCell ref="A35:P35"/>
    <mergeCell ref="Q35:T35"/>
    <mergeCell ref="U35:V35"/>
    <mergeCell ref="A37:AD37"/>
    <mergeCell ref="A34:Z34"/>
    <mergeCell ref="M39:N39"/>
    <mergeCell ref="Q39:T39"/>
    <mergeCell ref="X39:Y39"/>
    <mergeCell ref="F38:Z38"/>
    <mergeCell ref="A38:E38"/>
    <mergeCell ref="AA38:AD38"/>
    <mergeCell ref="AA32:AD32"/>
    <mergeCell ref="AA33:AD33"/>
    <mergeCell ref="AA31:AD31"/>
    <mergeCell ref="A33:Z33"/>
    <mergeCell ref="A31:Z31"/>
    <mergeCell ref="A28:E28"/>
    <mergeCell ref="F28:I28"/>
    <mergeCell ref="AA28:AD28"/>
    <mergeCell ref="A29:E29"/>
    <mergeCell ref="F29:I29"/>
    <mergeCell ref="AA29:AD29"/>
    <mergeCell ref="M29:N29"/>
    <mergeCell ref="Q29:T29"/>
    <mergeCell ref="X28:Y28"/>
    <mergeCell ref="X29:Y29"/>
    <mergeCell ref="M28:N28"/>
    <mergeCell ref="Q28:T28"/>
    <mergeCell ref="AA30:AD30"/>
    <mergeCell ref="A30:E30"/>
    <mergeCell ref="F30:I30"/>
    <mergeCell ref="M30:N30"/>
    <mergeCell ref="Q30:T30"/>
    <mergeCell ref="X30:Y30"/>
    <mergeCell ref="U25:V25"/>
    <mergeCell ref="AA25:AB25"/>
    <mergeCell ref="AC25:AD25"/>
    <mergeCell ref="A27:E27"/>
    <mergeCell ref="AA27:AD27"/>
    <mergeCell ref="A23:AD23"/>
    <mergeCell ref="A25:C25"/>
    <mergeCell ref="D25:E25"/>
    <mergeCell ref="F25:G25"/>
    <mergeCell ref="H25:I25"/>
    <mergeCell ref="J25:K25"/>
    <mergeCell ref="L25:M25"/>
    <mergeCell ref="N25:P25"/>
    <mergeCell ref="Q25:R25"/>
    <mergeCell ref="S25:T25"/>
    <mergeCell ref="F27:Z27"/>
    <mergeCell ref="A19:D19"/>
    <mergeCell ref="E19:M19"/>
    <mergeCell ref="N19:Q19"/>
    <mergeCell ref="R19:AD19"/>
    <mergeCell ref="A20:D20"/>
    <mergeCell ref="E20:M20"/>
    <mergeCell ref="N20:Q20"/>
    <mergeCell ref="R20:AD20"/>
    <mergeCell ref="A17:D17"/>
    <mergeCell ref="E17:M17"/>
    <mergeCell ref="N17:Q17"/>
    <mergeCell ref="R17:AD17"/>
    <mergeCell ref="A18:D18"/>
    <mergeCell ref="E18:M18"/>
    <mergeCell ref="N18:Q18"/>
    <mergeCell ref="R18:AD18"/>
    <mergeCell ref="A11:G11"/>
    <mergeCell ref="H11:AD11"/>
    <mergeCell ref="A12:J13"/>
    <mergeCell ref="K12:N12"/>
    <mergeCell ref="K13:N13"/>
    <mergeCell ref="A14:N14"/>
    <mergeCell ref="O14:P14"/>
    <mergeCell ref="A9:G9"/>
    <mergeCell ref="H9:AD9"/>
    <mergeCell ref="A10:G10"/>
    <mergeCell ref="H10:I10"/>
    <mergeCell ref="J10:O10"/>
    <mergeCell ref="P10:Q10"/>
    <mergeCell ref="R10:AD10"/>
    <mergeCell ref="T13:U13"/>
    <mergeCell ref="T12:U12"/>
    <mergeCell ref="A6:G6"/>
    <mergeCell ref="H6:AD6"/>
    <mergeCell ref="A7:G7"/>
    <mergeCell ref="H7:AD7"/>
    <mergeCell ref="A8:G8"/>
    <mergeCell ref="L8:AD8"/>
    <mergeCell ref="A2:AD2"/>
    <mergeCell ref="A5:G5"/>
    <mergeCell ref="H5:I5"/>
    <mergeCell ref="J5:K5"/>
    <mergeCell ref="L5:M5"/>
    <mergeCell ref="N5:O5"/>
    <mergeCell ref="P5:Q5"/>
    <mergeCell ref="R5:S5"/>
    <mergeCell ref="T5:U5"/>
    <mergeCell ref="I8:K8"/>
  </mergeCells>
  <phoneticPr fontId="2"/>
  <dataValidations count="1">
    <dataValidation type="list" allowBlank="1" showInputMessage="1" showErrorMessage="1" sqref="AB12:AD15">
      <formula1>"○,×"</formula1>
    </dataValidation>
  </dataValidations>
  <printOptions horizontalCentered="1"/>
  <pageMargins left="0.31496062992125984" right="0.11811023622047245" top="0.55118110236220474" bottom="0.35433070866141736" header="0.31496062992125984" footer="0.31496062992125984"/>
  <pageSetup paperSize="9" scale="58" fitToWidth="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F34"/>
  <sheetViews>
    <sheetView view="pageBreakPreview" zoomScale="60" zoomScaleNormal="55" workbookViewId="0">
      <selection activeCell="L30" sqref="L30"/>
    </sheetView>
  </sheetViews>
  <sheetFormatPr defaultRowHeight="18.75" x14ac:dyDescent="0.4"/>
  <cols>
    <col min="1" max="1" width="2.25" customWidth="1"/>
    <col min="2" max="2" width="25.5" customWidth="1"/>
    <col min="3" max="3" width="32.125" customWidth="1"/>
    <col min="4" max="4" width="27.375" customWidth="1"/>
    <col min="5" max="5" width="32.125" customWidth="1"/>
  </cols>
  <sheetData>
    <row r="2" spans="2:6" ht="51" customHeight="1" x14ac:dyDescent="0.4">
      <c r="B2" s="223" t="s">
        <v>121</v>
      </c>
      <c r="C2" s="223"/>
      <c r="D2" s="223"/>
      <c r="E2" s="223"/>
      <c r="F2" s="38"/>
    </row>
    <row r="3" spans="2:6" ht="18.75" customHeight="1" x14ac:dyDescent="0.4">
      <c r="C3" s="38"/>
      <c r="D3" s="38"/>
      <c r="E3" s="38"/>
      <c r="F3" s="38"/>
    </row>
    <row r="4" spans="2:6" ht="18.75" customHeight="1" x14ac:dyDescent="0.4">
      <c r="C4" s="38"/>
      <c r="D4" s="38"/>
      <c r="E4" s="38"/>
      <c r="F4" s="38"/>
    </row>
    <row r="5" spans="2:6" ht="45.75" customHeight="1" x14ac:dyDescent="0.4">
      <c r="B5" s="228" t="s">
        <v>118</v>
      </c>
      <c r="C5" s="229"/>
      <c r="D5" s="226" t="s">
        <v>119</v>
      </c>
      <c r="E5" s="227"/>
    </row>
    <row r="6" spans="2:6" ht="48" customHeight="1" x14ac:dyDescent="0.4">
      <c r="B6" s="81" t="s">
        <v>117</v>
      </c>
      <c r="C6" s="142">
        <f>交付申請書!D21</f>
        <v>0</v>
      </c>
      <c r="D6" s="64" t="s">
        <v>120</v>
      </c>
      <c r="E6" s="139">
        <f>SUM(C6:C8)</f>
        <v>0</v>
      </c>
    </row>
    <row r="7" spans="2:6" ht="48" customHeight="1" x14ac:dyDescent="0.4">
      <c r="B7" s="83" t="s">
        <v>145</v>
      </c>
      <c r="C7" s="142">
        <f>SUM('交付申請書（別紙）'!AA34:AD34,'交付申請書（別紙）'!AA45:AD45)-C6</f>
        <v>0</v>
      </c>
      <c r="D7" s="65"/>
      <c r="E7" s="140"/>
    </row>
    <row r="8" spans="2:6" ht="48" customHeight="1" x14ac:dyDescent="0.4">
      <c r="B8" s="83" t="s">
        <v>146</v>
      </c>
      <c r="C8" s="143">
        <f>SUM('交付申請書（別紙）'!AA33:AD33,'交付申請書（別紙）'!AA44:AD44)</f>
        <v>0</v>
      </c>
      <c r="D8" s="65"/>
      <c r="E8" s="140"/>
    </row>
    <row r="9" spans="2:6" ht="48" customHeight="1" x14ac:dyDescent="0.4">
      <c r="B9" s="34"/>
      <c r="C9" s="144"/>
      <c r="D9" s="65"/>
      <c r="E9" s="140"/>
    </row>
    <row r="10" spans="2:6" ht="48" customHeight="1" x14ac:dyDescent="0.4">
      <c r="B10" s="74" t="s">
        <v>125</v>
      </c>
      <c r="C10" s="145">
        <f>SUM(C6:C9)</f>
        <v>0</v>
      </c>
      <c r="D10" s="75" t="s">
        <v>125</v>
      </c>
      <c r="E10" s="141">
        <f>SUM(E6:E9)</f>
        <v>0</v>
      </c>
    </row>
    <row r="11" spans="2:6" x14ac:dyDescent="0.4">
      <c r="C11" s="33"/>
      <c r="D11" s="33"/>
      <c r="E11" s="33"/>
    </row>
    <row r="12" spans="2:6" x14ac:dyDescent="0.4">
      <c r="B12" t="s">
        <v>84</v>
      </c>
      <c r="C12" s="33"/>
      <c r="D12" s="33"/>
      <c r="E12" s="33"/>
    </row>
    <row r="13" spans="2:6" x14ac:dyDescent="0.4">
      <c r="C13" s="33"/>
      <c r="D13" s="33"/>
      <c r="E13" s="33"/>
    </row>
    <row r="14" spans="2:6" x14ac:dyDescent="0.4">
      <c r="C14" s="33"/>
      <c r="D14" s="33"/>
      <c r="E14" s="33"/>
    </row>
    <row r="15" spans="2:6" x14ac:dyDescent="0.4">
      <c r="B15" s="146" t="s">
        <v>85</v>
      </c>
      <c r="C15" s="33"/>
      <c r="D15" s="33"/>
      <c r="E15" s="33"/>
    </row>
    <row r="16" spans="2:6" x14ac:dyDescent="0.4">
      <c r="C16" s="33"/>
      <c r="D16" s="33"/>
      <c r="E16" s="33"/>
    </row>
    <row r="17" spans="3:5" x14ac:dyDescent="0.4">
      <c r="C17" s="33"/>
      <c r="D17" s="33" t="s">
        <v>122</v>
      </c>
      <c r="E17" s="33"/>
    </row>
    <row r="18" spans="3:5" x14ac:dyDescent="0.4">
      <c r="C18" s="33"/>
      <c r="D18" s="224"/>
      <c r="E18" s="224"/>
    </row>
    <row r="19" spans="3:5" x14ac:dyDescent="0.4">
      <c r="C19" s="33"/>
      <c r="D19" s="224"/>
      <c r="E19" s="224"/>
    </row>
    <row r="20" spans="3:5" x14ac:dyDescent="0.4">
      <c r="C20" s="33"/>
      <c r="D20" s="33" t="s">
        <v>123</v>
      </c>
      <c r="E20" s="33"/>
    </row>
    <row r="21" spans="3:5" x14ac:dyDescent="0.4">
      <c r="C21" s="63"/>
      <c r="D21" s="224"/>
      <c r="E21" s="224"/>
    </row>
    <row r="22" spans="3:5" x14ac:dyDescent="0.4">
      <c r="D22" s="224"/>
      <c r="E22" s="224"/>
    </row>
    <row r="23" spans="3:5" ht="57.75" customHeight="1" x14ac:dyDescent="0.4">
      <c r="D23" t="s">
        <v>124</v>
      </c>
      <c r="E23" s="147"/>
    </row>
    <row r="24" spans="3:5" x14ac:dyDescent="0.4">
      <c r="C24" s="69"/>
      <c r="D24" s="225"/>
      <c r="E24" s="225"/>
    </row>
    <row r="25" spans="3:5" x14ac:dyDescent="0.4">
      <c r="C25" s="69"/>
      <c r="D25" s="225"/>
      <c r="E25" s="225"/>
    </row>
    <row r="26" spans="3:5" x14ac:dyDescent="0.4">
      <c r="C26" s="69"/>
      <c r="D26" s="69"/>
      <c r="E26" s="69"/>
    </row>
    <row r="27" spans="3:5" x14ac:dyDescent="0.4">
      <c r="C27" s="69"/>
      <c r="D27" s="69"/>
      <c r="E27" s="69"/>
    </row>
    <row r="28" spans="3:5" x14ac:dyDescent="0.4">
      <c r="C28" s="69"/>
      <c r="D28" s="69"/>
      <c r="E28" s="69"/>
    </row>
    <row r="29" spans="3:5" ht="32.25" customHeight="1" x14ac:dyDescent="0.4">
      <c r="C29" s="69"/>
      <c r="D29" s="69"/>
      <c r="E29" s="69"/>
    </row>
    <row r="30" spans="3:5" ht="38.25" customHeight="1" x14ac:dyDescent="0.4">
      <c r="C30" s="69"/>
      <c r="D30" s="69"/>
      <c r="E30" s="70"/>
    </row>
    <row r="31" spans="3:5" ht="32.25" customHeight="1" x14ac:dyDescent="0.4">
      <c r="C31" s="69"/>
      <c r="D31" s="69"/>
      <c r="E31" s="69"/>
    </row>
    <row r="32" spans="3:5" ht="41.25" customHeight="1" x14ac:dyDescent="0.4">
      <c r="C32" s="69"/>
      <c r="D32" s="69"/>
      <c r="E32" s="71"/>
    </row>
    <row r="33" spans="3:5" ht="31.5" customHeight="1" x14ac:dyDescent="0.4">
      <c r="C33" s="69"/>
      <c r="D33" s="69"/>
      <c r="E33" s="70"/>
    </row>
    <row r="34" spans="3:5" ht="35.25" customHeight="1" x14ac:dyDescent="0.4">
      <c r="E34" s="66"/>
    </row>
  </sheetData>
  <mergeCells count="6">
    <mergeCell ref="B2:E2"/>
    <mergeCell ref="D18:E19"/>
    <mergeCell ref="D21:E22"/>
    <mergeCell ref="D24:E25"/>
    <mergeCell ref="D5:E5"/>
    <mergeCell ref="B5:C5"/>
  </mergeCells>
  <phoneticPr fontId="2"/>
  <pageMargins left="0.7" right="0.7" top="0.75" bottom="0.75" header="0.3" footer="0.3"/>
  <pageSetup paperSize="9" scale="6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32"/>
  <sheetViews>
    <sheetView showZeros="0" view="pageBreakPreview" zoomScale="70" zoomScaleNormal="100" zoomScaleSheetLayoutView="70" workbookViewId="0">
      <selection activeCell="G26" sqref="G26:K26"/>
    </sheetView>
  </sheetViews>
  <sheetFormatPr defaultColWidth="9" defaultRowHeight="18.75" x14ac:dyDescent="0.4"/>
  <cols>
    <col min="1" max="12" width="7.875" style="88" customWidth="1"/>
    <col min="13" max="13" width="9" style="88"/>
    <col min="14" max="14" width="9.375" style="86" bestFit="1" customWidth="1"/>
    <col min="15" max="16384" width="9" style="86"/>
  </cols>
  <sheetData>
    <row r="1" spans="1:13" ht="18" x14ac:dyDescent="0.4">
      <c r="A1" s="89"/>
      <c r="B1" s="89"/>
      <c r="C1" s="89"/>
      <c r="D1" s="89"/>
      <c r="E1" s="89"/>
      <c r="F1" s="89"/>
      <c r="G1" s="89"/>
      <c r="H1" s="89"/>
      <c r="I1" s="89"/>
      <c r="J1" s="89"/>
      <c r="K1" s="89"/>
      <c r="L1" s="89"/>
      <c r="M1" s="85"/>
    </row>
    <row r="2" spans="1:13" ht="18" x14ac:dyDescent="0.4">
      <c r="A2" s="89"/>
      <c r="B2" s="89"/>
      <c r="C2" s="89"/>
      <c r="D2" s="89"/>
      <c r="E2" s="89"/>
      <c r="F2" s="89"/>
      <c r="G2" s="89"/>
      <c r="H2" s="89"/>
      <c r="I2" s="89"/>
      <c r="J2" s="89"/>
      <c r="K2" s="89"/>
      <c r="L2" s="89"/>
      <c r="M2" s="85"/>
    </row>
    <row r="3" spans="1:13" ht="18" x14ac:dyDescent="0.4">
      <c r="A3" s="234" t="s">
        <v>76</v>
      </c>
      <c r="B3" s="234"/>
      <c r="C3" s="234"/>
      <c r="D3" s="234"/>
      <c r="E3" s="234"/>
      <c r="F3" s="234"/>
      <c r="G3" s="234"/>
      <c r="H3" s="234"/>
      <c r="I3" s="234"/>
      <c r="J3" s="234"/>
      <c r="K3" s="234"/>
      <c r="L3" s="234"/>
      <c r="M3" s="85"/>
    </row>
    <row r="4" spans="1:13" ht="18" x14ac:dyDescent="0.4">
      <c r="A4" s="234"/>
      <c r="B4" s="234"/>
      <c r="C4" s="234"/>
      <c r="D4" s="234"/>
      <c r="E4" s="234"/>
      <c r="F4" s="234"/>
      <c r="G4" s="234"/>
      <c r="H4" s="234"/>
      <c r="I4" s="234"/>
      <c r="J4" s="234"/>
      <c r="K4" s="234"/>
      <c r="L4" s="234"/>
      <c r="M4" s="85"/>
    </row>
    <row r="5" spans="1:13" ht="18" x14ac:dyDescent="0.4">
      <c r="A5" s="234"/>
      <c r="B5" s="234"/>
      <c r="C5" s="234"/>
      <c r="D5" s="234"/>
      <c r="E5" s="234"/>
      <c r="F5" s="234"/>
      <c r="G5" s="234"/>
      <c r="H5" s="234"/>
      <c r="I5" s="234"/>
      <c r="J5" s="234"/>
      <c r="K5" s="234"/>
      <c r="L5" s="234"/>
      <c r="M5" s="85"/>
    </row>
    <row r="6" spans="1:13" ht="21" customHeight="1" x14ac:dyDescent="0.4">
      <c r="A6" s="90"/>
      <c r="B6" s="90"/>
      <c r="C6" s="90"/>
      <c r="D6" s="90"/>
      <c r="E6" s="90"/>
      <c r="F6" s="90"/>
      <c r="G6" s="90"/>
      <c r="H6" s="90"/>
      <c r="I6" s="90"/>
      <c r="J6" s="90"/>
      <c r="K6" s="90"/>
      <c r="L6" s="90"/>
      <c r="M6" s="85"/>
    </row>
    <row r="7" spans="1:13" ht="18" x14ac:dyDescent="0.4">
      <c r="A7" s="89"/>
      <c r="B7" s="89"/>
      <c r="C7" s="89"/>
      <c r="D7" s="89"/>
      <c r="E7" s="89"/>
      <c r="F7" s="89"/>
      <c r="G7" s="89"/>
      <c r="H7" s="89"/>
      <c r="I7" s="89"/>
      <c r="J7" s="89"/>
      <c r="K7" s="89"/>
      <c r="L7" s="89"/>
      <c r="M7" s="85"/>
    </row>
    <row r="8" spans="1:13" ht="21" x14ac:dyDescent="0.4">
      <c r="A8" s="91"/>
      <c r="B8" s="91"/>
      <c r="C8" s="91"/>
      <c r="D8" s="235" t="s">
        <v>77</v>
      </c>
      <c r="E8" s="236">
        <f>交付申請書!D21</f>
        <v>0</v>
      </c>
      <c r="F8" s="236"/>
      <c r="G8" s="236"/>
      <c r="H8" s="236"/>
      <c r="I8" s="235" t="s">
        <v>63</v>
      </c>
      <c r="J8" s="92"/>
      <c r="K8" s="92"/>
      <c r="L8" s="91"/>
      <c r="M8" s="85"/>
    </row>
    <row r="9" spans="1:13" ht="21" x14ac:dyDescent="0.4">
      <c r="A9" s="91"/>
      <c r="B9" s="91"/>
      <c r="C9" s="91"/>
      <c r="D9" s="235"/>
      <c r="E9" s="236"/>
      <c r="F9" s="236"/>
      <c r="G9" s="236"/>
      <c r="H9" s="236"/>
      <c r="I9" s="235"/>
      <c r="J9" s="92"/>
      <c r="K9" s="92"/>
      <c r="L9" s="91"/>
      <c r="M9" s="85"/>
    </row>
    <row r="10" spans="1:13" ht="21" x14ac:dyDescent="0.4">
      <c r="A10" s="91"/>
      <c r="B10" s="91"/>
      <c r="C10" s="91"/>
      <c r="D10" s="235"/>
      <c r="E10" s="236"/>
      <c r="F10" s="236"/>
      <c r="G10" s="236"/>
      <c r="H10" s="236"/>
      <c r="I10" s="235"/>
      <c r="J10" s="92"/>
      <c r="K10" s="92"/>
      <c r="L10" s="91"/>
      <c r="M10" s="85"/>
    </row>
    <row r="11" spans="1:13" ht="21" x14ac:dyDescent="0.4">
      <c r="A11" s="92"/>
      <c r="B11" s="92"/>
      <c r="C11" s="92"/>
      <c r="D11" s="92"/>
      <c r="E11" s="92"/>
      <c r="F11" s="92"/>
      <c r="G11" s="92"/>
      <c r="H11" s="92"/>
      <c r="I11" s="92"/>
      <c r="J11" s="92"/>
      <c r="K11" s="92"/>
      <c r="L11" s="92"/>
      <c r="M11" s="85"/>
    </row>
    <row r="12" spans="1:13" ht="48.75" customHeight="1" x14ac:dyDescent="0.4">
      <c r="A12" s="237" t="s">
        <v>150</v>
      </c>
      <c r="B12" s="238"/>
      <c r="C12" s="238"/>
      <c r="D12" s="238"/>
      <c r="E12" s="238"/>
      <c r="F12" s="238"/>
      <c r="G12" s="238"/>
      <c r="H12" s="238"/>
      <c r="I12" s="238"/>
      <c r="J12" s="238"/>
      <c r="K12" s="238"/>
      <c r="L12" s="238"/>
      <c r="M12" s="85"/>
    </row>
    <row r="13" spans="1:13" ht="28.5" customHeight="1" x14ac:dyDescent="0.4">
      <c r="A13" s="93" t="s">
        <v>78</v>
      </c>
      <c r="B13" s="94"/>
      <c r="C13" s="94"/>
      <c r="D13" s="94"/>
      <c r="E13" s="94"/>
      <c r="F13" s="94"/>
      <c r="G13" s="94"/>
      <c r="H13" s="94"/>
      <c r="I13" s="94"/>
      <c r="J13" s="94"/>
      <c r="K13" s="94"/>
      <c r="L13" s="94"/>
      <c r="M13" s="85"/>
    </row>
    <row r="14" spans="1:13" ht="28.5" customHeight="1" x14ac:dyDescent="0.4">
      <c r="A14" s="93"/>
      <c r="B14" s="94"/>
      <c r="C14" s="94"/>
      <c r="D14" s="94"/>
      <c r="E14" s="94"/>
      <c r="F14" s="94"/>
      <c r="G14" s="94"/>
      <c r="H14" s="94"/>
      <c r="I14" s="94"/>
      <c r="J14" s="94"/>
      <c r="K14" s="94"/>
      <c r="L14" s="94"/>
      <c r="M14" s="85"/>
    </row>
    <row r="15" spans="1:13" ht="28.5" customHeight="1" thickBot="1" x14ac:dyDescent="0.45">
      <c r="A15" s="95"/>
      <c r="B15" s="95"/>
      <c r="C15" s="95"/>
      <c r="D15" s="95"/>
      <c r="E15" s="95"/>
      <c r="F15" s="95"/>
      <c r="G15" s="95"/>
      <c r="H15" s="95"/>
      <c r="I15" s="95"/>
      <c r="J15" s="95"/>
      <c r="K15" s="95"/>
      <c r="L15" s="95"/>
      <c r="M15" s="85"/>
    </row>
    <row r="16" spans="1:13" ht="28.5" customHeight="1" x14ac:dyDescent="0.4">
      <c r="A16" s="230" t="s">
        <v>151</v>
      </c>
      <c r="B16" s="231"/>
      <c r="C16" s="232">
        <f>'交付申請書（別紙）'!E17</f>
        <v>0</v>
      </c>
      <c r="D16" s="232"/>
      <c r="E16" s="232"/>
      <c r="F16" s="232"/>
      <c r="G16" s="231" t="s">
        <v>152</v>
      </c>
      <c r="H16" s="231"/>
      <c r="I16" s="232">
        <f>'交付申請書（別紙）'!R17</f>
        <v>0</v>
      </c>
      <c r="J16" s="232"/>
      <c r="K16" s="232"/>
      <c r="L16" s="233"/>
      <c r="M16" s="85"/>
    </row>
    <row r="17" spans="1:13" ht="28.5" customHeight="1" x14ac:dyDescent="0.4">
      <c r="A17" s="239" t="s">
        <v>79</v>
      </c>
      <c r="B17" s="240"/>
      <c r="C17" s="241">
        <f>'交付申請書（別紙）'!E20</f>
        <v>0</v>
      </c>
      <c r="D17" s="241"/>
      <c r="E17" s="241"/>
      <c r="F17" s="241"/>
      <c r="G17" s="240" t="s">
        <v>80</v>
      </c>
      <c r="H17" s="240"/>
      <c r="I17" s="242">
        <f>'交付申請書（別紙）'!R20</f>
        <v>0</v>
      </c>
      <c r="J17" s="242"/>
      <c r="K17" s="242"/>
      <c r="L17" s="243"/>
      <c r="M17" s="85"/>
    </row>
    <row r="18" spans="1:13" ht="28.5" customHeight="1" x14ac:dyDescent="0.4">
      <c r="A18" s="244" t="s">
        <v>156</v>
      </c>
      <c r="B18" s="245"/>
      <c r="C18" s="248">
        <f>'交付申請書（別紙）'!R19</f>
        <v>0</v>
      </c>
      <c r="D18" s="249"/>
      <c r="E18" s="249"/>
      <c r="F18" s="249"/>
      <c r="G18" s="249"/>
      <c r="H18" s="249"/>
      <c r="I18" s="249"/>
      <c r="J18" s="249"/>
      <c r="K18" s="249"/>
      <c r="L18" s="250"/>
      <c r="M18" s="85"/>
    </row>
    <row r="19" spans="1:13" ht="28.5" customHeight="1" x14ac:dyDescent="0.4">
      <c r="A19" s="246"/>
      <c r="B19" s="247"/>
      <c r="C19" s="251">
        <f>'交付申請書（別紙）'!E19</f>
        <v>0</v>
      </c>
      <c r="D19" s="252"/>
      <c r="E19" s="252"/>
      <c r="F19" s="252"/>
      <c r="G19" s="252"/>
      <c r="H19" s="252"/>
      <c r="I19" s="252"/>
      <c r="J19" s="252"/>
      <c r="K19" s="252"/>
      <c r="L19" s="253"/>
      <c r="M19" s="85"/>
    </row>
    <row r="20" spans="1:13" ht="28.5" customHeight="1" x14ac:dyDescent="0.4">
      <c r="A20" s="244" t="s">
        <v>153</v>
      </c>
      <c r="B20" s="245"/>
      <c r="C20" s="104" t="s">
        <v>83</v>
      </c>
      <c r="D20" s="256">
        <f>'交付申請書（別紙）'!I8</f>
        <v>0</v>
      </c>
      <c r="E20" s="256"/>
      <c r="F20" s="256"/>
      <c r="G20" s="256"/>
      <c r="H20" s="256"/>
      <c r="I20" s="256"/>
      <c r="J20" s="256"/>
      <c r="K20" s="256"/>
      <c r="L20" s="257"/>
      <c r="M20" s="85"/>
    </row>
    <row r="21" spans="1:13" ht="28.5" customHeight="1" thickBot="1" x14ac:dyDescent="0.45">
      <c r="A21" s="246"/>
      <c r="B21" s="247"/>
      <c r="C21" s="248">
        <f>'交付申請書（別紙）'!L8</f>
        <v>0</v>
      </c>
      <c r="D21" s="249"/>
      <c r="E21" s="249"/>
      <c r="F21" s="249"/>
      <c r="G21" s="249"/>
      <c r="H21" s="249"/>
      <c r="I21" s="249"/>
      <c r="J21" s="249"/>
      <c r="K21" s="249"/>
      <c r="L21" s="250"/>
      <c r="M21" s="85"/>
    </row>
    <row r="22" spans="1:13" ht="28.5" customHeight="1" x14ac:dyDescent="0.3">
      <c r="A22" s="244" t="s">
        <v>154</v>
      </c>
      <c r="B22" s="258"/>
      <c r="C22" s="261" t="str">
        <f>'交付申請書（別紙）'!H5&amp;'交付申請書（別紙）'!J5&amp;'交付申請書（別紙）'!L5&amp;'交付申請書（別紙）'!N5&amp;'交付申請書（別紙）'!P5&amp;'交付申請書（別紙）'!R5&amp;'交付申請書（別紙）'!T5</f>
        <v>令和年月日</v>
      </c>
      <c r="D22" s="262"/>
      <c r="E22" s="262"/>
      <c r="F22" s="263"/>
      <c r="G22" s="97"/>
      <c r="H22" s="98"/>
      <c r="I22" s="98"/>
      <c r="J22" s="98"/>
      <c r="K22" s="98"/>
      <c r="L22" s="98"/>
      <c r="M22" s="85"/>
    </row>
    <row r="23" spans="1:13" ht="28.5" customHeight="1" thickBot="1" x14ac:dyDescent="0.45">
      <c r="A23" s="259"/>
      <c r="B23" s="260"/>
      <c r="C23" s="101"/>
      <c r="D23" s="102"/>
      <c r="E23" s="102"/>
      <c r="F23" s="103"/>
      <c r="G23" s="99"/>
      <c r="H23" s="99"/>
      <c r="I23" s="94"/>
      <c r="J23" s="94"/>
      <c r="K23" s="94"/>
      <c r="L23" s="94"/>
      <c r="M23" s="85"/>
    </row>
    <row r="24" spans="1:13" ht="28.5" customHeight="1" x14ac:dyDescent="0.4">
      <c r="A24" s="89"/>
      <c r="B24" s="89"/>
      <c r="C24" s="89"/>
      <c r="D24" s="89"/>
      <c r="E24" s="96"/>
      <c r="F24" s="96"/>
      <c r="G24" s="100"/>
      <c r="H24" s="100"/>
      <c r="I24" s="100"/>
      <c r="J24" s="100"/>
      <c r="K24" s="100"/>
      <c r="L24" s="100"/>
      <c r="M24" s="85"/>
    </row>
    <row r="25" spans="1:13" ht="28.5" customHeight="1" x14ac:dyDescent="0.4">
      <c r="A25" s="89"/>
      <c r="B25" s="89"/>
      <c r="C25" s="89"/>
      <c r="D25" s="89"/>
      <c r="E25" s="96"/>
      <c r="F25" s="96"/>
      <c r="G25" s="100"/>
      <c r="H25" s="100"/>
      <c r="I25" s="100"/>
      <c r="J25" s="100"/>
      <c r="K25" s="100"/>
      <c r="L25" s="100"/>
      <c r="M25" s="85"/>
    </row>
    <row r="26" spans="1:13" ht="28.5" customHeight="1" x14ac:dyDescent="0.4">
      <c r="A26" s="89"/>
      <c r="B26" s="89"/>
      <c r="C26" s="89"/>
      <c r="D26" s="89"/>
      <c r="E26" s="264" t="s">
        <v>147</v>
      </c>
      <c r="F26" s="264"/>
      <c r="G26" s="255"/>
      <c r="H26" s="255"/>
      <c r="I26" s="255"/>
      <c r="J26" s="255"/>
      <c r="K26" s="255"/>
      <c r="L26" s="87"/>
      <c r="M26" s="85"/>
    </row>
    <row r="27" spans="1:13" ht="28.5" customHeight="1" x14ac:dyDescent="0.4">
      <c r="A27" s="89"/>
      <c r="B27" s="89"/>
      <c r="C27" s="89"/>
      <c r="D27" s="89"/>
      <c r="E27" s="254" t="s">
        <v>155</v>
      </c>
      <c r="F27" s="254"/>
      <c r="G27" s="255"/>
      <c r="H27" s="255"/>
      <c r="I27" s="255"/>
      <c r="J27" s="255"/>
      <c r="K27" s="255"/>
      <c r="L27" s="87" t="s">
        <v>138</v>
      </c>
      <c r="M27" s="85"/>
    </row>
    <row r="28" spans="1:13" ht="24.75" customHeight="1" x14ac:dyDescent="0.4">
      <c r="A28" s="89"/>
      <c r="B28" s="89"/>
      <c r="C28" s="89"/>
      <c r="D28" s="89"/>
      <c r="E28" s="89"/>
      <c r="F28" s="89"/>
      <c r="G28" s="89"/>
      <c r="H28" s="89"/>
      <c r="I28" s="89"/>
      <c r="J28" s="89"/>
      <c r="K28" s="89"/>
      <c r="L28" s="89"/>
      <c r="M28" s="85"/>
    </row>
    <row r="29" spans="1:13" ht="28.5" customHeight="1" x14ac:dyDescent="0.4">
      <c r="A29" s="96" t="s">
        <v>81</v>
      </c>
      <c r="B29" s="96"/>
      <c r="C29" s="89"/>
      <c r="D29" s="89"/>
      <c r="E29" s="89"/>
      <c r="F29" s="89"/>
      <c r="G29" s="89"/>
      <c r="H29" s="89"/>
      <c r="I29" s="89"/>
      <c r="J29" s="89"/>
      <c r="K29" s="89"/>
      <c r="L29" s="89"/>
      <c r="M29" s="85"/>
    </row>
    <row r="30" spans="1:13" ht="28.5" customHeight="1" x14ac:dyDescent="0.4">
      <c r="A30" s="96" t="s">
        <v>82</v>
      </c>
      <c r="B30" s="96"/>
      <c r="C30" s="89"/>
      <c r="D30" s="89"/>
      <c r="E30" s="89"/>
      <c r="F30" s="89"/>
      <c r="G30" s="89"/>
      <c r="H30" s="89"/>
      <c r="I30" s="89"/>
      <c r="J30" s="89"/>
      <c r="K30" s="89"/>
      <c r="L30" s="89"/>
      <c r="M30" s="85"/>
    </row>
    <row r="31" spans="1:13" ht="28.5" customHeight="1" x14ac:dyDescent="0.4">
      <c r="A31" s="85"/>
      <c r="B31" s="85"/>
      <c r="C31" s="85"/>
      <c r="D31" s="85"/>
      <c r="E31" s="85"/>
      <c r="F31" s="85"/>
      <c r="G31" s="85"/>
      <c r="H31" s="85"/>
      <c r="I31" s="85"/>
      <c r="J31" s="85"/>
      <c r="K31" s="85"/>
      <c r="L31" s="85"/>
      <c r="M31" s="85"/>
    </row>
    <row r="32" spans="1:13" ht="18" x14ac:dyDescent="0.4">
      <c r="A32" s="85"/>
      <c r="B32" s="85"/>
      <c r="C32" s="85"/>
      <c r="D32" s="85"/>
      <c r="E32" s="85"/>
      <c r="F32" s="85"/>
      <c r="G32" s="85"/>
      <c r="H32" s="85"/>
      <c r="I32" s="85"/>
      <c r="J32" s="85"/>
      <c r="K32" s="85"/>
      <c r="L32" s="85"/>
      <c r="M32" s="85"/>
    </row>
  </sheetData>
  <sheetProtection password="CC07" sheet="1" formatCells="0" selectLockedCells="1"/>
  <mergeCells count="25">
    <mergeCell ref="E27:F27"/>
    <mergeCell ref="G27:K27"/>
    <mergeCell ref="A20:B21"/>
    <mergeCell ref="D20:L20"/>
    <mergeCell ref="C21:L21"/>
    <mergeCell ref="A22:B23"/>
    <mergeCell ref="C22:F22"/>
    <mergeCell ref="E26:F26"/>
    <mergeCell ref="G26:K26"/>
    <mergeCell ref="A17:B17"/>
    <mergeCell ref="C17:F17"/>
    <mergeCell ref="G17:H17"/>
    <mergeCell ref="I17:L17"/>
    <mergeCell ref="A18:B19"/>
    <mergeCell ref="C18:L18"/>
    <mergeCell ref="C19:L19"/>
    <mergeCell ref="A16:B16"/>
    <mergeCell ref="C16:F16"/>
    <mergeCell ref="G16:H16"/>
    <mergeCell ref="I16:L16"/>
    <mergeCell ref="A3:L5"/>
    <mergeCell ref="D8:D10"/>
    <mergeCell ref="E8:H10"/>
    <mergeCell ref="I8:I10"/>
    <mergeCell ref="A12:L12"/>
  </mergeCells>
  <phoneticPr fontId="2"/>
  <pageMargins left="0.7" right="0.7" top="0.75" bottom="0.75" header="0.3" footer="0.3"/>
  <pageSetup paperSize="9" scale="8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9"/>
  <sheetViews>
    <sheetView view="pageBreakPreview" zoomScale="85" zoomScaleNormal="100" zoomScaleSheetLayoutView="85" workbookViewId="0">
      <selection activeCell="N29" sqref="N29"/>
    </sheetView>
  </sheetViews>
  <sheetFormatPr defaultRowHeight="18.75" x14ac:dyDescent="0.4"/>
  <cols>
    <col min="1" max="10" width="9" style="5"/>
  </cols>
  <sheetData>
    <row r="1" spans="1:9" ht="19.5" x14ac:dyDescent="0.4">
      <c r="A1" s="1" t="s">
        <v>0</v>
      </c>
      <c r="B1" s="1"/>
      <c r="C1" s="1"/>
      <c r="D1" s="1"/>
      <c r="E1" s="1"/>
      <c r="F1" s="1"/>
      <c r="G1" s="1"/>
      <c r="H1" s="1"/>
      <c r="I1" s="1"/>
    </row>
    <row r="2" spans="1:9" ht="19.5" x14ac:dyDescent="0.4">
      <c r="A2" s="1"/>
      <c r="B2" s="1"/>
      <c r="C2" s="1"/>
      <c r="D2" s="1"/>
      <c r="E2" s="1"/>
      <c r="F2" s="1"/>
      <c r="G2" s="1"/>
      <c r="H2" s="266" t="s">
        <v>1</v>
      </c>
      <c r="I2" s="266"/>
    </row>
    <row r="3" spans="1:9" ht="19.5" x14ac:dyDescent="0.4">
      <c r="A3" s="1"/>
      <c r="B3" s="1"/>
      <c r="C3" s="1"/>
      <c r="D3" s="1"/>
      <c r="E3" s="1"/>
      <c r="F3" s="1"/>
      <c r="G3" s="1"/>
      <c r="H3" s="267" t="s">
        <v>74</v>
      </c>
      <c r="I3" s="266"/>
    </row>
    <row r="4" spans="1:9" ht="19.5" x14ac:dyDescent="0.4">
      <c r="A4" s="1"/>
      <c r="B4" s="1"/>
      <c r="C4" s="1"/>
      <c r="D4" s="1"/>
      <c r="E4" s="1"/>
      <c r="F4" s="1"/>
      <c r="G4" s="1"/>
      <c r="H4" s="1"/>
      <c r="I4" s="1"/>
    </row>
    <row r="5" spans="1:9" ht="19.5" x14ac:dyDescent="0.4">
      <c r="A5" s="1"/>
      <c r="B5" s="1"/>
      <c r="C5" s="1"/>
      <c r="D5" s="1"/>
      <c r="E5" s="1"/>
      <c r="F5" s="1"/>
      <c r="G5" s="1"/>
      <c r="H5" s="1"/>
      <c r="I5" s="1"/>
    </row>
    <row r="6" spans="1:9" ht="19.5" x14ac:dyDescent="0.4">
      <c r="A6" s="1" t="s">
        <v>2</v>
      </c>
      <c r="B6" s="1"/>
      <c r="C6" s="1"/>
      <c r="D6" s="1"/>
      <c r="E6" s="1"/>
      <c r="F6" s="1"/>
      <c r="G6" s="1"/>
      <c r="H6" s="1"/>
      <c r="I6" s="1"/>
    </row>
    <row r="7" spans="1:9" ht="19.5" x14ac:dyDescent="0.4">
      <c r="A7" s="1"/>
      <c r="B7" s="1"/>
      <c r="C7" s="1"/>
      <c r="D7" s="1"/>
      <c r="E7" s="1"/>
      <c r="F7" s="1"/>
      <c r="G7" s="1"/>
      <c r="H7" s="1"/>
      <c r="I7" s="1"/>
    </row>
    <row r="8" spans="1:9" ht="19.5" x14ac:dyDescent="0.4">
      <c r="A8" s="1"/>
      <c r="B8" s="1"/>
      <c r="C8" s="1"/>
      <c r="D8" s="1"/>
      <c r="E8" s="1"/>
      <c r="F8" s="1"/>
      <c r="G8" s="1"/>
      <c r="H8" s="1"/>
      <c r="I8" s="1"/>
    </row>
    <row r="9" spans="1:9" ht="19.5" customHeight="1" x14ac:dyDescent="0.4">
      <c r="A9" s="1"/>
      <c r="B9" s="1"/>
      <c r="C9" s="1"/>
      <c r="D9" s="1"/>
      <c r="E9" s="152" t="s">
        <v>148</v>
      </c>
      <c r="F9" s="152"/>
      <c r="G9" s="152"/>
      <c r="H9" s="152"/>
      <c r="I9" s="152"/>
    </row>
    <row r="10" spans="1:9" ht="19.5" x14ac:dyDescent="0.4">
      <c r="A10" s="1"/>
      <c r="B10" s="1"/>
      <c r="C10" s="1"/>
      <c r="D10" s="1"/>
      <c r="E10" s="152" t="s">
        <v>149</v>
      </c>
      <c r="F10" s="152"/>
      <c r="G10" s="152"/>
      <c r="H10" s="152"/>
      <c r="I10" s="152"/>
    </row>
    <row r="11" spans="1:9" ht="19.5" x14ac:dyDescent="0.4">
      <c r="A11" s="1"/>
      <c r="B11" s="1"/>
      <c r="C11" s="1"/>
      <c r="D11" s="1"/>
      <c r="E11" s="1"/>
      <c r="F11" s="1"/>
      <c r="G11" s="1"/>
      <c r="H11" s="1"/>
      <c r="I11" s="1"/>
    </row>
    <row r="12" spans="1:9" ht="19.5" x14ac:dyDescent="0.4">
      <c r="A12" s="1"/>
      <c r="B12" s="1"/>
      <c r="C12" s="1"/>
      <c r="D12" s="1"/>
      <c r="E12" s="1"/>
      <c r="F12" s="1"/>
      <c r="G12" s="1"/>
      <c r="H12" s="1"/>
      <c r="I12" s="1"/>
    </row>
    <row r="13" spans="1:9" ht="19.5" x14ac:dyDescent="0.4">
      <c r="A13" s="1"/>
      <c r="B13" s="1"/>
      <c r="C13" s="1"/>
      <c r="D13" s="1"/>
      <c r="E13" s="1"/>
      <c r="F13" s="1"/>
      <c r="G13" s="1"/>
      <c r="H13" s="1"/>
      <c r="I13" s="1"/>
    </row>
    <row r="14" spans="1:9" ht="19.5" customHeight="1" x14ac:dyDescent="0.4">
      <c r="B14" s="148" t="s">
        <v>40</v>
      </c>
      <c r="C14" s="148"/>
      <c r="D14" s="148"/>
      <c r="E14" s="148"/>
      <c r="F14" s="148"/>
      <c r="G14" s="148"/>
      <c r="H14" s="148"/>
      <c r="I14" s="106"/>
    </row>
    <row r="15" spans="1:9" ht="19.5" customHeight="1" x14ac:dyDescent="0.4">
      <c r="A15" s="106"/>
      <c r="B15" s="148"/>
      <c r="C15" s="148"/>
      <c r="D15" s="148"/>
      <c r="E15" s="148"/>
      <c r="F15" s="148"/>
      <c r="G15" s="148"/>
      <c r="H15" s="148"/>
      <c r="I15" s="106"/>
    </row>
    <row r="16" spans="1:9" ht="19.5" x14ac:dyDescent="0.4">
      <c r="A16" s="1"/>
      <c r="B16" s="148"/>
      <c r="C16" s="148"/>
      <c r="D16" s="148"/>
      <c r="E16" s="148"/>
      <c r="F16" s="148"/>
      <c r="G16" s="148"/>
      <c r="H16" s="148"/>
      <c r="I16" s="1"/>
    </row>
    <row r="17" spans="1:9" ht="19.5" x14ac:dyDescent="0.4">
      <c r="A17" s="1"/>
      <c r="B17" s="1"/>
      <c r="C17" s="1"/>
      <c r="D17" s="1"/>
      <c r="E17" s="1"/>
      <c r="F17" s="1"/>
      <c r="G17" s="1"/>
      <c r="H17" s="1"/>
      <c r="I17" s="1"/>
    </row>
    <row r="18" spans="1:9" ht="19.5" x14ac:dyDescent="0.4">
      <c r="A18" s="1" t="s">
        <v>3</v>
      </c>
      <c r="B18" s="1"/>
      <c r="C18" s="1"/>
      <c r="D18" s="1"/>
      <c r="E18" s="1"/>
      <c r="F18" s="1"/>
      <c r="G18" s="1"/>
      <c r="H18" s="1"/>
      <c r="I18" s="1"/>
    </row>
    <row r="19" spans="1:9" ht="19.5" x14ac:dyDescent="0.4">
      <c r="A19" s="1"/>
      <c r="B19" s="1"/>
      <c r="C19" s="1"/>
      <c r="D19" s="1"/>
      <c r="E19" s="1"/>
      <c r="F19" s="1"/>
      <c r="G19" s="1"/>
      <c r="H19" s="1"/>
      <c r="I19" s="1"/>
    </row>
    <row r="20" spans="1:9" ht="19.5" x14ac:dyDescent="0.4">
      <c r="A20" s="1"/>
      <c r="B20" s="1"/>
      <c r="C20" s="1"/>
      <c r="D20" s="1"/>
      <c r="E20" s="1"/>
      <c r="F20" s="1"/>
      <c r="G20" s="1"/>
      <c r="H20" s="1"/>
      <c r="I20" s="1"/>
    </row>
    <row r="21" spans="1:9" ht="19.5" x14ac:dyDescent="0.4">
      <c r="A21" s="1" t="s">
        <v>4</v>
      </c>
      <c r="B21" s="1"/>
      <c r="C21" s="29"/>
      <c r="D21" s="151">
        <f>SUM('交付申請書（別紙）'!Q35:T35,'交付申請書（別紙）'!Q46:T46)</f>
        <v>0</v>
      </c>
      <c r="E21" s="151"/>
      <c r="F21" s="151"/>
      <c r="G21" s="1"/>
      <c r="H21" s="1"/>
      <c r="I21" s="1"/>
    </row>
    <row r="22" spans="1:9" ht="19.5" x14ac:dyDescent="0.4">
      <c r="A22" s="1"/>
      <c r="B22" s="1"/>
      <c r="C22" s="1"/>
      <c r="D22" s="1"/>
      <c r="E22" s="1"/>
      <c r="F22" s="1"/>
      <c r="G22" s="1"/>
      <c r="H22" s="1"/>
      <c r="I22" s="1"/>
    </row>
    <row r="23" spans="1:9" s="5" customFormat="1" ht="19.5" x14ac:dyDescent="0.4">
      <c r="A23" s="1" t="s">
        <v>67</v>
      </c>
      <c r="B23" s="1"/>
      <c r="C23" s="1"/>
      <c r="D23" s="1"/>
      <c r="E23" s="1"/>
      <c r="F23" s="1"/>
      <c r="G23" s="1"/>
      <c r="H23" s="1"/>
      <c r="I23" s="4" t="s">
        <v>57</v>
      </c>
    </row>
    <row r="24" spans="1:9" ht="19.5" x14ac:dyDescent="0.4">
      <c r="A24" s="1"/>
      <c r="B24" s="1"/>
      <c r="C24" s="1"/>
      <c r="D24" s="1"/>
      <c r="E24" s="1"/>
      <c r="F24" s="1"/>
      <c r="G24" s="1"/>
      <c r="H24" s="1"/>
      <c r="I24" s="1"/>
    </row>
    <row r="25" spans="1:9" ht="19.5" customHeight="1" x14ac:dyDescent="0.4">
      <c r="A25" s="148" t="s">
        <v>144</v>
      </c>
      <c r="B25" s="148"/>
      <c r="C25" s="148"/>
      <c r="D25" s="148"/>
      <c r="E25" s="148"/>
      <c r="F25" s="148"/>
      <c r="G25" s="148"/>
      <c r="H25" s="148"/>
      <c r="I25" s="148"/>
    </row>
    <row r="26" spans="1:9" ht="19.5" customHeight="1" x14ac:dyDescent="0.4">
      <c r="A26" s="148"/>
      <c r="B26" s="148"/>
      <c r="C26" s="148"/>
      <c r="D26" s="148"/>
      <c r="E26" s="148"/>
      <c r="F26" s="148"/>
      <c r="G26" s="148"/>
      <c r="H26" s="148"/>
      <c r="I26" s="148"/>
    </row>
    <row r="27" spans="1:9" ht="19.5" x14ac:dyDescent="0.4">
      <c r="A27" s="106"/>
      <c r="B27" s="106"/>
      <c r="C27" s="106"/>
      <c r="D27" s="106"/>
      <c r="E27" s="106"/>
      <c r="F27" s="106"/>
      <c r="G27" s="106"/>
      <c r="H27" s="106"/>
      <c r="I27" s="106"/>
    </row>
    <row r="28" spans="1:9" ht="19.5" customHeight="1" x14ac:dyDescent="0.4">
      <c r="A28" s="265" t="s">
        <v>73</v>
      </c>
      <c r="B28" s="265"/>
      <c r="C28" s="265"/>
      <c r="D28" s="265"/>
      <c r="E28" s="265"/>
      <c r="F28" s="265"/>
      <c r="G28" s="265"/>
      <c r="H28" s="265"/>
      <c r="I28" s="265"/>
    </row>
    <row r="29" spans="1:9" x14ac:dyDescent="0.4">
      <c r="A29" s="265"/>
      <c r="B29" s="265"/>
      <c r="C29" s="265"/>
      <c r="D29" s="265"/>
      <c r="E29" s="265"/>
      <c r="F29" s="265"/>
      <c r="G29" s="265"/>
      <c r="H29" s="265"/>
      <c r="I29" s="265"/>
    </row>
  </sheetData>
  <sheetProtection formatCells="0" selectLockedCells="1"/>
  <mergeCells count="8">
    <mergeCell ref="A25:I26"/>
    <mergeCell ref="A28:I29"/>
    <mergeCell ref="H2:I2"/>
    <mergeCell ref="H3:I3"/>
    <mergeCell ref="E9:I9"/>
    <mergeCell ref="E10:I10"/>
    <mergeCell ref="B14:H16"/>
    <mergeCell ref="D21:F21"/>
  </mergeCells>
  <phoneticPr fontId="2"/>
  <pageMargins left="0.7" right="0.7" top="0.75" bottom="0.75" header="0.3" footer="0.3"/>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48"/>
  <sheetViews>
    <sheetView view="pageBreakPreview" zoomScale="70" zoomScaleNormal="100" zoomScaleSheetLayoutView="70" workbookViewId="0">
      <selection activeCell="BB10" sqref="BB10"/>
    </sheetView>
  </sheetViews>
  <sheetFormatPr defaultColWidth="4.625" defaultRowHeight="19.5" x14ac:dyDescent="0.4"/>
  <cols>
    <col min="1" max="9" width="4.625" style="1"/>
    <col min="10" max="10" width="5.125" style="1" bestFit="1" customWidth="1"/>
    <col min="11" max="12" width="4.625" style="1"/>
    <col min="13" max="13" width="5.125" style="1" bestFit="1" customWidth="1"/>
    <col min="14" max="14" width="4.625" style="1"/>
    <col min="15" max="15" width="5.125" style="1" bestFit="1" customWidth="1"/>
    <col min="16" max="16" width="4.625" style="1"/>
    <col min="17" max="17" width="6.25" style="1" bestFit="1" customWidth="1"/>
    <col min="18" max="18" width="8.5" style="1" bestFit="1" customWidth="1"/>
    <col min="19" max="19" width="5.125" style="1" bestFit="1" customWidth="1"/>
    <col min="20" max="20" width="4.625" style="1"/>
    <col min="21" max="21" width="5.125" style="1" bestFit="1" customWidth="1"/>
    <col min="22" max="22" width="6.875" style="1" customWidth="1"/>
    <col min="23" max="23" width="8.5" style="1" customWidth="1"/>
    <col min="24" max="32" width="4.625" style="1"/>
    <col min="33" max="16384" width="4.625" style="2"/>
  </cols>
  <sheetData>
    <row r="1" spans="1:31" ht="24" customHeight="1" thickBot="1" x14ac:dyDescent="0.45">
      <c r="A1" s="1" t="s">
        <v>58</v>
      </c>
    </row>
    <row r="2" spans="1:31" ht="45.6" customHeight="1" thickBot="1" x14ac:dyDescent="0.45">
      <c r="A2" s="161" t="s">
        <v>68</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3"/>
    </row>
    <row r="3" spans="1:31" ht="24" customHeight="1" x14ac:dyDescent="0.4"/>
    <row r="4" spans="1:31" ht="24" customHeight="1" x14ac:dyDescent="0.4">
      <c r="A4" s="113" t="s">
        <v>5</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row>
    <row r="5" spans="1:31" ht="24" customHeight="1" x14ac:dyDescent="0.4">
      <c r="A5" s="207" t="s">
        <v>6</v>
      </c>
      <c r="B5" s="207"/>
      <c r="C5" s="207"/>
      <c r="D5" s="207"/>
      <c r="E5" s="207"/>
      <c r="F5" s="207"/>
      <c r="G5" s="207"/>
      <c r="H5" s="283" t="s">
        <v>7</v>
      </c>
      <c r="I5" s="284"/>
      <c r="J5" s="311"/>
      <c r="K5" s="311"/>
      <c r="L5" s="284" t="s">
        <v>8</v>
      </c>
      <c r="M5" s="284"/>
      <c r="N5" s="311"/>
      <c r="O5" s="311"/>
      <c r="P5" s="284" t="s">
        <v>9</v>
      </c>
      <c r="Q5" s="284"/>
      <c r="R5" s="311"/>
      <c r="S5" s="311"/>
      <c r="T5" s="284" t="s">
        <v>10</v>
      </c>
      <c r="U5" s="285"/>
      <c r="V5" s="35"/>
      <c r="W5" s="35"/>
      <c r="X5" s="35"/>
      <c r="Y5" s="35"/>
      <c r="Z5" s="35"/>
      <c r="AA5" s="35"/>
      <c r="AB5" s="35"/>
      <c r="AC5" s="35"/>
      <c r="AD5" s="35"/>
      <c r="AE5" s="35"/>
    </row>
    <row r="6" spans="1:31" ht="24" customHeight="1" x14ac:dyDescent="0.4">
      <c r="A6" s="207" t="s">
        <v>11</v>
      </c>
      <c r="B6" s="207"/>
      <c r="C6" s="207"/>
      <c r="D6" s="207"/>
      <c r="E6" s="207"/>
      <c r="F6" s="207"/>
      <c r="G6" s="207"/>
      <c r="H6" s="287"/>
      <c r="I6" s="288"/>
      <c r="J6" s="288"/>
      <c r="K6" s="288"/>
      <c r="L6" s="288"/>
      <c r="M6" s="288"/>
      <c r="N6" s="288"/>
      <c r="O6" s="288"/>
      <c r="P6" s="288"/>
      <c r="Q6" s="288"/>
      <c r="R6" s="288"/>
      <c r="S6" s="288"/>
      <c r="T6" s="288"/>
      <c r="U6" s="288"/>
      <c r="V6" s="288"/>
      <c r="W6" s="288"/>
      <c r="X6" s="288"/>
      <c r="Y6" s="288"/>
      <c r="Z6" s="288"/>
      <c r="AA6" s="288"/>
      <c r="AB6" s="288"/>
      <c r="AC6" s="288"/>
      <c r="AD6" s="289"/>
      <c r="AE6" s="35"/>
    </row>
    <row r="7" spans="1:31" ht="24" customHeight="1" x14ac:dyDescent="0.4">
      <c r="A7" s="207" t="s">
        <v>53</v>
      </c>
      <c r="B7" s="207"/>
      <c r="C7" s="207"/>
      <c r="D7" s="207"/>
      <c r="E7" s="207"/>
      <c r="F7" s="207"/>
      <c r="G7" s="207"/>
      <c r="H7" s="290"/>
      <c r="I7" s="291"/>
      <c r="J7" s="291"/>
      <c r="K7" s="291"/>
      <c r="L7" s="291"/>
      <c r="M7" s="291"/>
      <c r="N7" s="291"/>
      <c r="O7" s="291"/>
      <c r="P7" s="291"/>
      <c r="Q7" s="291"/>
      <c r="R7" s="291"/>
      <c r="S7" s="291"/>
      <c r="T7" s="291"/>
      <c r="U7" s="291"/>
      <c r="V7" s="291"/>
      <c r="W7" s="291"/>
      <c r="X7" s="291"/>
      <c r="Y7" s="291"/>
      <c r="Z7" s="291"/>
      <c r="AA7" s="291"/>
      <c r="AB7" s="291"/>
      <c r="AC7" s="291"/>
      <c r="AD7" s="292"/>
      <c r="AE7" s="35"/>
    </row>
    <row r="8" spans="1:31" ht="24" customHeight="1" x14ac:dyDescent="0.4">
      <c r="A8" s="207" t="s">
        <v>12</v>
      </c>
      <c r="B8" s="207"/>
      <c r="C8" s="207"/>
      <c r="D8" s="207"/>
      <c r="E8" s="207"/>
      <c r="F8" s="207"/>
      <c r="G8" s="207"/>
      <c r="H8" s="109" t="s">
        <v>83</v>
      </c>
      <c r="I8" s="291"/>
      <c r="J8" s="291"/>
      <c r="K8" s="292"/>
      <c r="L8" s="287"/>
      <c r="M8" s="288"/>
      <c r="N8" s="288"/>
      <c r="O8" s="288"/>
      <c r="P8" s="288"/>
      <c r="Q8" s="288"/>
      <c r="R8" s="288"/>
      <c r="S8" s="288"/>
      <c r="T8" s="288"/>
      <c r="U8" s="288"/>
      <c r="V8" s="288"/>
      <c r="W8" s="288"/>
      <c r="X8" s="288"/>
      <c r="Y8" s="288"/>
      <c r="Z8" s="288"/>
      <c r="AA8" s="288"/>
      <c r="AB8" s="288"/>
      <c r="AC8" s="288"/>
      <c r="AD8" s="289"/>
      <c r="AE8" s="35"/>
    </row>
    <row r="9" spans="1:31" ht="24" customHeight="1" x14ac:dyDescent="0.4">
      <c r="A9" s="207" t="s">
        <v>13</v>
      </c>
      <c r="B9" s="207"/>
      <c r="C9" s="207"/>
      <c r="D9" s="207"/>
      <c r="E9" s="207"/>
      <c r="F9" s="207"/>
      <c r="G9" s="207"/>
      <c r="H9" s="310"/>
      <c r="I9" s="310"/>
      <c r="J9" s="310"/>
      <c r="K9" s="310"/>
      <c r="L9" s="310"/>
      <c r="M9" s="310"/>
      <c r="N9" s="310"/>
      <c r="O9" s="310"/>
      <c r="P9" s="310"/>
      <c r="Q9" s="310"/>
      <c r="R9" s="310"/>
      <c r="S9" s="310"/>
      <c r="T9" s="310"/>
      <c r="U9" s="310"/>
      <c r="V9" s="310"/>
      <c r="W9" s="310"/>
      <c r="X9" s="310"/>
      <c r="Y9" s="310"/>
      <c r="Z9" s="310"/>
      <c r="AA9" s="310"/>
      <c r="AB9" s="310"/>
      <c r="AC9" s="310"/>
      <c r="AD9" s="310"/>
      <c r="AE9" s="35"/>
    </row>
    <row r="10" spans="1:31" ht="24" customHeight="1" x14ac:dyDescent="0.4">
      <c r="A10" s="207" t="s">
        <v>14</v>
      </c>
      <c r="B10" s="207"/>
      <c r="C10" s="207"/>
      <c r="D10" s="207"/>
      <c r="E10" s="207"/>
      <c r="F10" s="207"/>
      <c r="G10" s="207"/>
      <c r="H10" s="208" t="s">
        <v>15</v>
      </c>
      <c r="I10" s="309"/>
      <c r="J10" s="287"/>
      <c r="K10" s="288"/>
      <c r="L10" s="288"/>
      <c r="M10" s="288"/>
      <c r="N10" s="288"/>
      <c r="O10" s="289"/>
      <c r="P10" s="208" t="s">
        <v>16</v>
      </c>
      <c r="Q10" s="309"/>
      <c r="R10" s="287"/>
      <c r="S10" s="288"/>
      <c r="T10" s="288"/>
      <c r="U10" s="288"/>
      <c r="V10" s="288"/>
      <c r="W10" s="288"/>
      <c r="X10" s="288"/>
      <c r="Y10" s="288"/>
      <c r="Z10" s="288"/>
      <c r="AA10" s="288"/>
      <c r="AB10" s="288"/>
      <c r="AC10" s="288"/>
      <c r="AD10" s="289"/>
      <c r="AE10" s="35"/>
    </row>
    <row r="11" spans="1:31" ht="24" customHeight="1" x14ac:dyDescent="0.4">
      <c r="A11" s="268" t="s">
        <v>17</v>
      </c>
      <c r="B11" s="269"/>
      <c r="C11" s="269"/>
      <c r="D11" s="269"/>
      <c r="E11" s="269"/>
      <c r="F11" s="269"/>
      <c r="G11" s="299"/>
      <c r="H11" s="287"/>
      <c r="I11" s="288"/>
      <c r="J11" s="288"/>
      <c r="K11" s="288"/>
      <c r="L11" s="288"/>
      <c r="M11" s="288"/>
      <c r="N11" s="288"/>
      <c r="O11" s="288"/>
      <c r="P11" s="288"/>
      <c r="Q11" s="288"/>
      <c r="R11" s="288"/>
      <c r="S11" s="288"/>
      <c r="T11" s="288"/>
      <c r="U11" s="288"/>
      <c r="V11" s="288"/>
      <c r="W11" s="288"/>
      <c r="X11" s="288"/>
      <c r="Y11" s="288"/>
      <c r="Z11" s="288"/>
      <c r="AA11" s="288"/>
      <c r="AB11" s="288"/>
      <c r="AC11" s="288"/>
      <c r="AD11" s="289"/>
      <c r="AE11" s="35"/>
    </row>
    <row r="12" spans="1:31" ht="24" customHeight="1" x14ac:dyDescent="0.4">
      <c r="A12" s="300" t="s">
        <v>52</v>
      </c>
      <c r="B12" s="301"/>
      <c r="C12" s="301"/>
      <c r="D12" s="301"/>
      <c r="E12" s="301"/>
      <c r="F12" s="301"/>
      <c r="G12" s="301"/>
      <c r="H12" s="301"/>
      <c r="I12" s="301"/>
      <c r="J12" s="302"/>
      <c r="K12" s="305" t="s">
        <v>35</v>
      </c>
      <c r="L12" s="306"/>
      <c r="M12" s="306"/>
      <c r="N12" s="307"/>
      <c r="O12" s="114" t="s">
        <v>36</v>
      </c>
      <c r="P12" s="115"/>
      <c r="Q12" s="110" t="s">
        <v>37</v>
      </c>
      <c r="R12" s="115"/>
      <c r="S12" s="110" t="s">
        <v>38</v>
      </c>
      <c r="T12" s="308"/>
      <c r="U12" s="308"/>
      <c r="V12" s="37" t="s">
        <v>34</v>
      </c>
      <c r="W12" s="37"/>
      <c r="X12" s="37"/>
      <c r="Y12" s="37"/>
      <c r="Z12" s="37"/>
      <c r="AA12" s="116"/>
      <c r="AB12" s="37"/>
      <c r="AC12" s="37"/>
      <c r="AD12" s="117"/>
      <c r="AE12" s="35"/>
    </row>
    <row r="13" spans="1:31" x14ac:dyDescent="0.4">
      <c r="A13" s="303"/>
      <c r="B13" s="282"/>
      <c r="C13" s="282"/>
      <c r="D13" s="282"/>
      <c r="E13" s="282"/>
      <c r="F13" s="282"/>
      <c r="G13" s="282"/>
      <c r="H13" s="282"/>
      <c r="I13" s="282"/>
      <c r="J13" s="304"/>
      <c r="K13" s="208" t="s">
        <v>39</v>
      </c>
      <c r="L13" s="209"/>
      <c r="M13" s="209"/>
      <c r="N13" s="309"/>
      <c r="O13" s="118" t="s">
        <v>36</v>
      </c>
      <c r="P13" s="119"/>
      <c r="Q13" s="120" t="s">
        <v>37</v>
      </c>
      <c r="R13" s="119"/>
      <c r="S13" s="120" t="s">
        <v>38</v>
      </c>
      <c r="T13" s="308"/>
      <c r="U13" s="308"/>
      <c r="V13" s="121" t="s">
        <v>34</v>
      </c>
      <c r="W13" s="121"/>
      <c r="X13" s="121"/>
      <c r="Y13" s="121"/>
      <c r="Z13" s="121"/>
      <c r="AA13" s="122"/>
      <c r="AB13" s="121"/>
      <c r="AC13" s="121"/>
      <c r="AD13" s="123"/>
      <c r="AE13" s="35"/>
    </row>
    <row r="14" spans="1:31" ht="39.6" customHeight="1" x14ac:dyDescent="0.4">
      <c r="A14" s="296" t="s">
        <v>54</v>
      </c>
      <c r="B14" s="297"/>
      <c r="C14" s="297"/>
      <c r="D14" s="297"/>
      <c r="E14" s="297"/>
      <c r="F14" s="297"/>
      <c r="G14" s="297"/>
      <c r="H14" s="297"/>
      <c r="I14" s="297"/>
      <c r="J14" s="297"/>
      <c r="K14" s="297"/>
      <c r="L14" s="297"/>
      <c r="M14" s="297"/>
      <c r="N14" s="298"/>
      <c r="O14" s="294"/>
      <c r="P14" s="295"/>
      <c r="Q14" s="124"/>
      <c r="R14" s="125"/>
      <c r="S14" s="125"/>
      <c r="T14" s="125"/>
      <c r="U14" s="125"/>
      <c r="V14" s="126"/>
      <c r="W14" s="126"/>
      <c r="X14" s="126"/>
      <c r="Y14" s="126"/>
      <c r="Z14" s="126"/>
      <c r="AA14" s="127"/>
      <c r="AB14" s="126"/>
      <c r="AC14" s="126"/>
      <c r="AD14" s="126"/>
      <c r="AE14" s="35"/>
    </row>
    <row r="15" spans="1:31" x14ac:dyDescent="0.4">
      <c r="A15" s="35"/>
      <c r="B15" s="35"/>
      <c r="C15" s="35"/>
      <c r="D15" s="35"/>
      <c r="E15" s="35"/>
      <c r="F15" s="35"/>
      <c r="G15" s="35"/>
      <c r="H15" s="35"/>
      <c r="I15" s="35"/>
      <c r="J15" s="35"/>
      <c r="K15" s="128"/>
      <c r="L15" s="128"/>
      <c r="M15" s="128"/>
      <c r="N15" s="128"/>
      <c r="O15" s="126"/>
      <c r="P15" s="126"/>
      <c r="Q15" s="128"/>
      <c r="R15" s="126"/>
      <c r="S15" s="128"/>
      <c r="T15" s="126"/>
      <c r="U15" s="126"/>
      <c r="V15" s="126"/>
      <c r="W15" s="126"/>
      <c r="X15" s="126"/>
      <c r="Y15" s="126"/>
      <c r="Z15" s="126"/>
      <c r="AA15" s="127"/>
      <c r="AB15" s="126"/>
      <c r="AC15" s="126"/>
      <c r="AD15" s="126"/>
      <c r="AE15" s="35"/>
    </row>
    <row r="16" spans="1:31" ht="24" customHeight="1" x14ac:dyDescent="0.4">
      <c r="A16" s="113" t="s">
        <v>18</v>
      </c>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row>
    <row r="17" spans="1:32" ht="24" customHeight="1" x14ac:dyDescent="0.4">
      <c r="A17" s="204" t="s">
        <v>19</v>
      </c>
      <c r="B17" s="205"/>
      <c r="C17" s="205"/>
      <c r="D17" s="206"/>
      <c r="E17" s="287"/>
      <c r="F17" s="288"/>
      <c r="G17" s="288"/>
      <c r="H17" s="288"/>
      <c r="I17" s="288"/>
      <c r="J17" s="288"/>
      <c r="K17" s="288"/>
      <c r="L17" s="288"/>
      <c r="M17" s="289"/>
      <c r="N17" s="273" t="s">
        <v>20</v>
      </c>
      <c r="O17" s="273"/>
      <c r="P17" s="273"/>
      <c r="Q17" s="273"/>
      <c r="R17" s="287"/>
      <c r="S17" s="288"/>
      <c r="T17" s="288"/>
      <c r="U17" s="288"/>
      <c r="V17" s="288"/>
      <c r="W17" s="288"/>
      <c r="X17" s="288"/>
      <c r="Y17" s="288"/>
      <c r="Z17" s="288"/>
      <c r="AA17" s="288"/>
      <c r="AB17" s="288"/>
      <c r="AC17" s="288"/>
      <c r="AD17" s="289"/>
      <c r="AE17" s="35"/>
    </row>
    <row r="18" spans="1:32" ht="24" customHeight="1" x14ac:dyDescent="0.4">
      <c r="A18" s="273" t="s">
        <v>21</v>
      </c>
      <c r="B18" s="273"/>
      <c r="C18" s="273"/>
      <c r="D18" s="273"/>
      <c r="E18" s="290"/>
      <c r="F18" s="291"/>
      <c r="G18" s="291"/>
      <c r="H18" s="291"/>
      <c r="I18" s="291"/>
      <c r="J18" s="291"/>
      <c r="K18" s="291"/>
      <c r="L18" s="291"/>
      <c r="M18" s="292"/>
      <c r="N18" s="273" t="s">
        <v>22</v>
      </c>
      <c r="O18" s="273"/>
      <c r="P18" s="273"/>
      <c r="Q18" s="273"/>
      <c r="R18" s="290"/>
      <c r="S18" s="291"/>
      <c r="T18" s="291"/>
      <c r="U18" s="291"/>
      <c r="V18" s="291"/>
      <c r="W18" s="291"/>
      <c r="X18" s="291"/>
      <c r="Y18" s="291"/>
      <c r="Z18" s="291"/>
      <c r="AA18" s="291"/>
      <c r="AB18" s="291"/>
      <c r="AC18" s="291"/>
      <c r="AD18" s="292"/>
      <c r="AE18" s="35"/>
    </row>
    <row r="19" spans="1:32" ht="24" customHeight="1" x14ac:dyDescent="0.4">
      <c r="A19" s="273" t="s">
        <v>23</v>
      </c>
      <c r="B19" s="273"/>
      <c r="C19" s="273"/>
      <c r="D19" s="273"/>
      <c r="E19" s="287"/>
      <c r="F19" s="288"/>
      <c r="G19" s="288"/>
      <c r="H19" s="288"/>
      <c r="I19" s="288"/>
      <c r="J19" s="288"/>
      <c r="K19" s="288"/>
      <c r="L19" s="288"/>
      <c r="M19" s="289"/>
      <c r="N19" s="273" t="s">
        <v>24</v>
      </c>
      <c r="O19" s="273"/>
      <c r="P19" s="273"/>
      <c r="Q19" s="273"/>
      <c r="R19" s="287"/>
      <c r="S19" s="288"/>
      <c r="T19" s="288"/>
      <c r="U19" s="288"/>
      <c r="V19" s="288"/>
      <c r="W19" s="288"/>
      <c r="X19" s="288"/>
      <c r="Y19" s="288"/>
      <c r="Z19" s="288"/>
      <c r="AA19" s="288"/>
      <c r="AB19" s="288"/>
      <c r="AC19" s="288"/>
      <c r="AD19" s="289"/>
      <c r="AE19" s="35"/>
    </row>
    <row r="20" spans="1:32" ht="24" customHeight="1" x14ac:dyDescent="0.4">
      <c r="A20" s="273" t="s">
        <v>25</v>
      </c>
      <c r="B20" s="273"/>
      <c r="C20" s="273"/>
      <c r="D20" s="273"/>
      <c r="E20" s="287"/>
      <c r="F20" s="288"/>
      <c r="G20" s="288"/>
      <c r="H20" s="288"/>
      <c r="I20" s="288"/>
      <c r="J20" s="288"/>
      <c r="K20" s="288"/>
      <c r="L20" s="288"/>
      <c r="M20" s="289"/>
      <c r="N20" s="273" t="s">
        <v>26</v>
      </c>
      <c r="O20" s="273"/>
      <c r="P20" s="273"/>
      <c r="Q20" s="273"/>
      <c r="R20" s="290"/>
      <c r="S20" s="291"/>
      <c r="T20" s="291"/>
      <c r="U20" s="291"/>
      <c r="V20" s="291"/>
      <c r="W20" s="291"/>
      <c r="X20" s="291"/>
      <c r="Y20" s="291"/>
      <c r="Z20" s="291"/>
      <c r="AA20" s="291"/>
      <c r="AB20" s="291"/>
      <c r="AC20" s="291"/>
      <c r="AD20" s="292"/>
      <c r="AE20" s="35"/>
    </row>
    <row r="21" spans="1:32" x14ac:dyDescent="0.4">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row>
    <row r="22" spans="1:32" ht="24" customHeight="1" x14ac:dyDescent="0.4">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129" t="s">
        <v>27</v>
      </c>
      <c r="AE22" s="35"/>
    </row>
    <row r="23" spans="1:32" ht="53.25" customHeight="1" x14ac:dyDescent="0.4">
      <c r="A23" s="293" t="s">
        <v>75</v>
      </c>
      <c r="B23" s="293"/>
      <c r="C23" s="293"/>
      <c r="D23" s="293"/>
      <c r="E23" s="293"/>
      <c r="F23" s="293"/>
      <c r="G23" s="293"/>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35"/>
    </row>
    <row r="24" spans="1:32" ht="12" customHeight="1" x14ac:dyDescent="0.4">
      <c r="A24" s="113"/>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row>
    <row r="25" spans="1:32" ht="24" customHeight="1" x14ac:dyDescent="0.4">
      <c r="A25" s="204" t="s">
        <v>28</v>
      </c>
      <c r="B25" s="205"/>
      <c r="C25" s="206"/>
      <c r="D25" s="204" t="s">
        <v>7</v>
      </c>
      <c r="E25" s="206"/>
      <c r="F25" s="294"/>
      <c r="G25" s="295"/>
      <c r="H25" s="204" t="s">
        <v>8</v>
      </c>
      <c r="I25" s="206"/>
      <c r="J25" s="294"/>
      <c r="K25" s="295"/>
      <c r="L25" s="273" t="s">
        <v>9</v>
      </c>
      <c r="M25" s="273"/>
      <c r="N25" s="204" t="s">
        <v>29</v>
      </c>
      <c r="O25" s="205"/>
      <c r="P25" s="206"/>
      <c r="Q25" s="204" t="s">
        <v>7</v>
      </c>
      <c r="R25" s="206"/>
      <c r="S25" s="294"/>
      <c r="T25" s="295"/>
      <c r="U25" s="204" t="s">
        <v>8</v>
      </c>
      <c r="V25" s="206"/>
      <c r="W25" s="107"/>
      <c r="X25" s="107"/>
      <c r="Y25" s="107"/>
      <c r="Z25" s="107"/>
      <c r="AA25" s="294"/>
      <c r="AB25" s="295"/>
      <c r="AC25" s="273" t="s">
        <v>9</v>
      </c>
      <c r="AD25" s="273"/>
      <c r="AE25" s="35"/>
    </row>
    <row r="26" spans="1:32" ht="12" customHeight="1" x14ac:dyDescent="0.4">
      <c r="A26" s="113"/>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row>
    <row r="27" spans="1:32" ht="24" customHeight="1" x14ac:dyDescent="0.4">
      <c r="A27" s="273" t="s">
        <v>33</v>
      </c>
      <c r="B27" s="273"/>
      <c r="C27" s="273"/>
      <c r="D27" s="273"/>
      <c r="E27" s="273"/>
      <c r="F27" s="204" t="s">
        <v>30</v>
      </c>
      <c r="G27" s="205"/>
      <c r="H27" s="205"/>
      <c r="I27" s="205"/>
      <c r="J27" s="205"/>
      <c r="K27" s="205"/>
      <c r="L27" s="205"/>
      <c r="M27" s="205"/>
      <c r="N27" s="205"/>
      <c r="O27" s="205"/>
      <c r="P27" s="205"/>
      <c r="Q27" s="205"/>
      <c r="R27" s="205"/>
      <c r="S27" s="205"/>
      <c r="T27" s="205"/>
      <c r="U27" s="205"/>
      <c r="V27" s="205"/>
      <c r="W27" s="205"/>
      <c r="X27" s="205"/>
      <c r="Y27" s="205"/>
      <c r="Z27" s="206"/>
      <c r="AA27" s="273" t="s">
        <v>31</v>
      </c>
      <c r="AB27" s="273"/>
      <c r="AC27" s="273"/>
      <c r="AD27" s="273"/>
      <c r="AE27" s="35"/>
    </row>
    <row r="28" spans="1:32" ht="24" customHeight="1" x14ac:dyDescent="0.4">
      <c r="A28" s="207" t="s">
        <v>41</v>
      </c>
      <c r="B28" s="207"/>
      <c r="C28" s="207"/>
      <c r="D28" s="207"/>
      <c r="E28" s="207"/>
      <c r="F28" s="208" t="s">
        <v>49</v>
      </c>
      <c r="G28" s="209"/>
      <c r="H28" s="209"/>
      <c r="I28" s="209"/>
      <c r="J28" s="130"/>
      <c r="K28" s="37" t="s">
        <v>42</v>
      </c>
      <c r="L28" s="37"/>
      <c r="M28" s="209" t="s">
        <v>48</v>
      </c>
      <c r="N28" s="209"/>
      <c r="O28" s="130"/>
      <c r="P28" s="37" t="s">
        <v>34</v>
      </c>
      <c r="Q28" s="209" t="s">
        <v>50</v>
      </c>
      <c r="R28" s="209"/>
      <c r="S28" s="209"/>
      <c r="T28" s="209"/>
      <c r="U28" s="130"/>
      <c r="V28" s="110" t="s">
        <v>43</v>
      </c>
      <c r="W28" s="110" t="s">
        <v>51</v>
      </c>
      <c r="X28" s="209">
        <v>13447</v>
      </c>
      <c r="Y28" s="209"/>
      <c r="Z28" s="37" t="s">
        <v>47</v>
      </c>
      <c r="AA28" s="195">
        <f>ROUNDUP(IF(0&gt;MIN(((20-U28)*13447),((20*J28/7-U28)*13447))*O28,0,MIN(((20-U28)*13447),((20*J28/7-U28)*13447))*O28),0)</f>
        <v>0</v>
      </c>
      <c r="AB28" s="196"/>
      <c r="AC28" s="196"/>
      <c r="AD28" s="197"/>
      <c r="AE28" s="35"/>
    </row>
    <row r="29" spans="1:32" ht="24" customHeight="1" x14ac:dyDescent="0.4">
      <c r="A29" s="207" t="s">
        <v>44</v>
      </c>
      <c r="B29" s="207"/>
      <c r="C29" s="207"/>
      <c r="D29" s="207"/>
      <c r="E29" s="207"/>
      <c r="F29" s="208" t="s">
        <v>49</v>
      </c>
      <c r="G29" s="209"/>
      <c r="H29" s="209"/>
      <c r="I29" s="209"/>
      <c r="J29" s="130"/>
      <c r="K29" s="37" t="s">
        <v>42</v>
      </c>
      <c r="L29" s="37"/>
      <c r="M29" s="209" t="s">
        <v>48</v>
      </c>
      <c r="N29" s="209"/>
      <c r="O29" s="130"/>
      <c r="P29" s="37" t="s">
        <v>34</v>
      </c>
      <c r="Q29" s="209" t="s">
        <v>50</v>
      </c>
      <c r="R29" s="209"/>
      <c r="S29" s="209"/>
      <c r="T29" s="209"/>
      <c r="U29" s="130"/>
      <c r="V29" s="110" t="s">
        <v>43</v>
      </c>
      <c r="W29" s="110" t="s">
        <v>51</v>
      </c>
      <c r="X29" s="209">
        <v>13447</v>
      </c>
      <c r="Y29" s="209"/>
      <c r="Z29" s="37" t="s">
        <v>47</v>
      </c>
      <c r="AA29" s="195">
        <f>ROUNDUP(IF(0&gt;MIN(((20-U29)*13447),((20*J29/7-U29)*13447))*O29,0,MIN(((20-U29)*13447),((20*J29/7-U29)*13447))*O29),0)</f>
        <v>0</v>
      </c>
      <c r="AB29" s="196"/>
      <c r="AC29" s="196"/>
      <c r="AD29" s="197"/>
      <c r="AE29" s="35"/>
    </row>
    <row r="30" spans="1:32" ht="24" customHeight="1" x14ac:dyDescent="0.4">
      <c r="A30" s="207" t="s">
        <v>45</v>
      </c>
      <c r="B30" s="207"/>
      <c r="C30" s="207"/>
      <c r="D30" s="207"/>
      <c r="E30" s="207"/>
      <c r="F30" s="208" t="s">
        <v>49</v>
      </c>
      <c r="G30" s="209"/>
      <c r="H30" s="209"/>
      <c r="I30" s="209"/>
      <c r="J30" s="130"/>
      <c r="K30" s="37" t="s">
        <v>42</v>
      </c>
      <c r="L30" s="37"/>
      <c r="M30" s="209" t="s">
        <v>48</v>
      </c>
      <c r="N30" s="209"/>
      <c r="O30" s="130"/>
      <c r="P30" s="37" t="s">
        <v>34</v>
      </c>
      <c r="Q30" s="209" t="s">
        <v>50</v>
      </c>
      <c r="R30" s="209"/>
      <c r="S30" s="209"/>
      <c r="T30" s="209"/>
      <c r="U30" s="130"/>
      <c r="V30" s="110" t="s">
        <v>43</v>
      </c>
      <c r="W30" s="110" t="s">
        <v>51</v>
      </c>
      <c r="X30" s="209">
        <v>13447</v>
      </c>
      <c r="Y30" s="209"/>
      <c r="Z30" s="37" t="s">
        <v>47</v>
      </c>
      <c r="AA30" s="195">
        <f>ROUNDUP(IF(0&gt;MIN(((20-U30)*13447),((20*J30/7-U30)*13447))*O30,0,MIN(((20-U30)*13447),((20*J30/7-U30)*13447))*O30),0)</f>
        <v>0</v>
      </c>
      <c r="AB30" s="196"/>
      <c r="AC30" s="196"/>
      <c r="AD30" s="197"/>
      <c r="AE30" s="35"/>
    </row>
    <row r="31" spans="1:32" ht="24" customHeight="1" x14ac:dyDescent="0.4">
      <c r="A31" s="204" t="s">
        <v>46</v>
      </c>
      <c r="B31" s="205"/>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6"/>
      <c r="AA31" s="201">
        <f>SUM(AA28,AA29,AA30)</f>
        <v>0</v>
      </c>
      <c r="AB31" s="202"/>
      <c r="AC31" s="202"/>
      <c r="AD31" s="203"/>
      <c r="AE31" s="35"/>
    </row>
    <row r="32" spans="1:32" s="1" customFormat="1" ht="24" customHeight="1" x14ac:dyDescent="0.4">
      <c r="A32" s="286" t="s">
        <v>62</v>
      </c>
      <c r="B32" s="286"/>
      <c r="C32" s="286"/>
      <c r="D32" s="286"/>
      <c r="E32" s="286"/>
      <c r="F32" s="114"/>
      <c r="G32" s="209" t="s">
        <v>59</v>
      </c>
      <c r="H32" s="209"/>
      <c r="I32" s="209"/>
      <c r="J32" s="209"/>
      <c r="K32" s="37">
        <v>20</v>
      </c>
      <c r="L32" s="37" t="s">
        <v>43</v>
      </c>
      <c r="M32" s="209" t="s">
        <v>60</v>
      </c>
      <c r="N32" s="209"/>
      <c r="O32" s="209">
        <v>13447</v>
      </c>
      <c r="P32" s="209"/>
      <c r="Q32" s="37" t="s">
        <v>47</v>
      </c>
      <c r="R32" s="37" t="s">
        <v>48</v>
      </c>
      <c r="S32" s="37">
        <f>SUM(O28:O30)</f>
        <v>0</v>
      </c>
      <c r="T32" s="37" t="s">
        <v>34</v>
      </c>
      <c r="U32" s="37" t="s">
        <v>61</v>
      </c>
      <c r="V32" s="37"/>
      <c r="W32" s="37"/>
      <c r="X32" s="37"/>
      <c r="Y32" s="37"/>
      <c r="Z32" s="37"/>
      <c r="AA32" s="201">
        <f>K32*O32*S32</f>
        <v>0</v>
      </c>
      <c r="AB32" s="202"/>
      <c r="AC32" s="202"/>
      <c r="AD32" s="203"/>
      <c r="AE32" s="131"/>
      <c r="AF32" s="26"/>
    </row>
    <row r="33" spans="1:32" ht="24" customHeight="1" x14ac:dyDescent="0.4">
      <c r="A33" s="204" t="s">
        <v>66</v>
      </c>
      <c r="B33" s="205"/>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6"/>
      <c r="AA33" s="270"/>
      <c r="AB33" s="271"/>
      <c r="AC33" s="271"/>
      <c r="AD33" s="272"/>
      <c r="AE33" s="35"/>
    </row>
    <row r="34" spans="1:32" ht="24" customHeight="1" thickBot="1" x14ac:dyDescent="0.45">
      <c r="A34" s="283" t="s">
        <v>69</v>
      </c>
      <c r="B34" s="284"/>
      <c r="C34" s="284"/>
      <c r="D34" s="284"/>
      <c r="E34" s="284"/>
      <c r="F34" s="284"/>
      <c r="G34" s="284"/>
      <c r="H34" s="284"/>
      <c r="I34" s="284"/>
      <c r="J34" s="284"/>
      <c r="K34" s="284"/>
      <c r="L34" s="284"/>
      <c r="M34" s="284"/>
      <c r="N34" s="284"/>
      <c r="O34" s="284"/>
      <c r="P34" s="284"/>
      <c r="Q34" s="284"/>
      <c r="R34" s="284"/>
      <c r="S34" s="284"/>
      <c r="T34" s="284"/>
      <c r="U34" s="284"/>
      <c r="V34" s="284"/>
      <c r="W34" s="284"/>
      <c r="X34" s="284"/>
      <c r="Y34" s="284"/>
      <c r="Z34" s="285"/>
      <c r="AA34" s="274">
        <f>AA31-AA33</f>
        <v>0</v>
      </c>
      <c r="AB34" s="274"/>
      <c r="AC34" s="274"/>
      <c r="AD34" s="274"/>
      <c r="AE34" s="35"/>
    </row>
    <row r="35" spans="1:32" s="1" customFormat="1" ht="24" customHeight="1" thickBot="1" x14ac:dyDescent="0.45">
      <c r="A35" s="275" t="s">
        <v>71</v>
      </c>
      <c r="B35" s="276"/>
      <c r="C35" s="276"/>
      <c r="D35" s="276"/>
      <c r="E35" s="276"/>
      <c r="F35" s="276"/>
      <c r="G35" s="276"/>
      <c r="H35" s="276"/>
      <c r="I35" s="276"/>
      <c r="J35" s="276"/>
      <c r="K35" s="276"/>
      <c r="L35" s="276"/>
      <c r="M35" s="276"/>
      <c r="N35" s="276"/>
      <c r="O35" s="276"/>
      <c r="P35" s="276"/>
      <c r="Q35" s="277">
        <f>ROUNDDOWN(MIN(AA31,AA34),-3)</f>
        <v>0</v>
      </c>
      <c r="R35" s="278"/>
      <c r="S35" s="278"/>
      <c r="T35" s="278"/>
      <c r="U35" s="279" t="s">
        <v>63</v>
      </c>
      <c r="V35" s="280"/>
      <c r="W35" s="132"/>
      <c r="X35" s="133"/>
      <c r="Y35" s="133"/>
      <c r="Z35" s="133"/>
      <c r="AA35" s="131"/>
      <c r="AB35" s="131"/>
      <c r="AC35" s="131"/>
      <c r="AD35" s="129"/>
      <c r="AE35" s="131"/>
      <c r="AF35" s="26"/>
    </row>
    <row r="36" spans="1:32" x14ac:dyDescent="0.4">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row>
    <row r="37" spans="1:32" x14ac:dyDescent="0.4">
      <c r="A37" s="281" t="s">
        <v>55</v>
      </c>
      <c r="B37" s="282"/>
      <c r="C37" s="282"/>
      <c r="D37" s="282"/>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35"/>
    </row>
    <row r="38" spans="1:32" ht="24" customHeight="1" x14ac:dyDescent="0.4">
      <c r="A38" s="273" t="s">
        <v>33</v>
      </c>
      <c r="B38" s="273"/>
      <c r="C38" s="273"/>
      <c r="D38" s="273"/>
      <c r="E38" s="273"/>
      <c r="F38" s="204" t="s">
        <v>30</v>
      </c>
      <c r="G38" s="205"/>
      <c r="H38" s="205"/>
      <c r="I38" s="205"/>
      <c r="J38" s="205"/>
      <c r="K38" s="205"/>
      <c r="L38" s="205"/>
      <c r="M38" s="205"/>
      <c r="N38" s="205"/>
      <c r="O38" s="205"/>
      <c r="P38" s="205"/>
      <c r="Q38" s="205"/>
      <c r="R38" s="205"/>
      <c r="S38" s="205"/>
      <c r="T38" s="205"/>
      <c r="U38" s="205"/>
      <c r="V38" s="205"/>
      <c r="W38" s="205"/>
      <c r="X38" s="205"/>
      <c r="Y38" s="205"/>
      <c r="Z38" s="206"/>
      <c r="AA38" s="273" t="s">
        <v>31</v>
      </c>
      <c r="AB38" s="273"/>
      <c r="AC38" s="273"/>
      <c r="AD38" s="273"/>
      <c r="AE38" s="35"/>
    </row>
    <row r="39" spans="1:32" ht="24" customHeight="1" x14ac:dyDescent="0.4">
      <c r="A39" s="207" t="s">
        <v>41</v>
      </c>
      <c r="B39" s="207"/>
      <c r="C39" s="207"/>
      <c r="D39" s="207"/>
      <c r="E39" s="207"/>
      <c r="F39" s="208" t="s">
        <v>49</v>
      </c>
      <c r="G39" s="209"/>
      <c r="H39" s="209"/>
      <c r="I39" s="209"/>
      <c r="J39" s="130"/>
      <c r="K39" s="37" t="s">
        <v>42</v>
      </c>
      <c r="L39" s="37"/>
      <c r="M39" s="209" t="s">
        <v>48</v>
      </c>
      <c r="N39" s="209"/>
      <c r="O39" s="130"/>
      <c r="P39" s="37" t="s">
        <v>34</v>
      </c>
      <c r="Q39" s="209" t="s">
        <v>50</v>
      </c>
      <c r="R39" s="209"/>
      <c r="S39" s="209"/>
      <c r="T39" s="209"/>
      <c r="U39" s="130"/>
      <c r="V39" s="110" t="s">
        <v>43</v>
      </c>
      <c r="W39" s="110" t="s">
        <v>51</v>
      </c>
      <c r="X39" s="209">
        <v>13447</v>
      </c>
      <c r="Y39" s="209"/>
      <c r="Z39" s="37" t="s">
        <v>47</v>
      </c>
      <c r="AA39" s="195">
        <f>ROUNDUP(IF(0&gt;MIN(((5-U39)*13447),((5*J39/2-U39)*13447))*O39,0,MIN(((5-U39)*13447),((5*J39/2-U39)*13447))*O39),0)</f>
        <v>0</v>
      </c>
      <c r="AB39" s="196"/>
      <c r="AC39" s="196"/>
      <c r="AD39" s="197"/>
      <c r="AE39" s="35"/>
    </row>
    <row r="40" spans="1:32" ht="24" customHeight="1" x14ac:dyDescent="0.4">
      <c r="A40" s="207" t="s">
        <v>44</v>
      </c>
      <c r="B40" s="207"/>
      <c r="C40" s="207"/>
      <c r="D40" s="207"/>
      <c r="E40" s="207"/>
      <c r="F40" s="208" t="s">
        <v>49</v>
      </c>
      <c r="G40" s="209"/>
      <c r="H40" s="209"/>
      <c r="I40" s="209"/>
      <c r="J40" s="130"/>
      <c r="K40" s="37" t="s">
        <v>42</v>
      </c>
      <c r="L40" s="37"/>
      <c r="M40" s="209" t="s">
        <v>48</v>
      </c>
      <c r="N40" s="209"/>
      <c r="O40" s="130"/>
      <c r="P40" s="37" t="s">
        <v>34</v>
      </c>
      <c r="Q40" s="209" t="s">
        <v>50</v>
      </c>
      <c r="R40" s="209"/>
      <c r="S40" s="209"/>
      <c r="T40" s="209"/>
      <c r="U40" s="130"/>
      <c r="V40" s="110" t="s">
        <v>43</v>
      </c>
      <c r="W40" s="110" t="s">
        <v>51</v>
      </c>
      <c r="X40" s="209">
        <v>13447</v>
      </c>
      <c r="Y40" s="209"/>
      <c r="Z40" s="37" t="s">
        <v>47</v>
      </c>
      <c r="AA40" s="195">
        <f>ROUNDUP(IF(0&gt;MIN(((5-U40)*13447),((5*J40/2-U40)*13447))*O40,0,MIN(((5-U40)*13447),((5*J40/2-U40)*13447))*O40),0)</f>
        <v>0</v>
      </c>
      <c r="AB40" s="196"/>
      <c r="AC40" s="196"/>
      <c r="AD40" s="197"/>
      <c r="AE40" s="35"/>
    </row>
    <row r="41" spans="1:32" ht="24" customHeight="1" x14ac:dyDescent="0.4">
      <c r="A41" s="207" t="s">
        <v>45</v>
      </c>
      <c r="B41" s="207"/>
      <c r="C41" s="207"/>
      <c r="D41" s="207"/>
      <c r="E41" s="207"/>
      <c r="F41" s="208" t="s">
        <v>49</v>
      </c>
      <c r="G41" s="209"/>
      <c r="H41" s="209"/>
      <c r="I41" s="209"/>
      <c r="J41" s="130"/>
      <c r="K41" s="37" t="s">
        <v>42</v>
      </c>
      <c r="L41" s="37"/>
      <c r="M41" s="209" t="s">
        <v>48</v>
      </c>
      <c r="N41" s="209"/>
      <c r="O41" s="130"/>
      <c r="P41" s="37" t="s">
        <v>34</v>
      </c>
      <c r="Q41" s="209" t="s">
        <v>50</v>
      </c>
      <c r="R41" s="209"/>
      <c r="S41" s="209"/>
      <c r="T41" s="209"/>
      <c r="U41" s="130"/>
      <c r="V41" s="110" t="s">
        <v>43</v>
      </c>
      <c r="W41" s="110" t="s">
        <v>51</v>
      </c>
      <c r="X41" s="209">
        <v>13447</v>
      </c>
      <c r="Y41" s="209"/>
      <c r="Z41" s="37" t="s">
        <v>47</v>
      </c>
      <c r="AA41" s="195">
        <f>ROUNDUP(IF(0&gt;MIN(((5-U41)*13447),((5*J41/2-U41)*13447))*O41,0,MIN(((5-U41)*13447),((5*J41/2-U41)*13447))*O41),0)</f>
        <v>0</v>
      </c>
      <c r="AB41" s="196"/>
      <c r="AC41" s="196"/>
      <c r="AD41" s="197"/>
      <c r="AE41" s="35"/>
    </row>
    <row r="42" spans="1:32" ht="24" customHeight="1" x14ac:dyDescent="0.4">
      <c r="A42" s="204" t="s">
        <v>56</v>
      </c>
      <c r="B42" s="205"/>
      <c r="C42" s="205"/>
      <c r="D42" s="205"/>
      <c r="E42" s="205"/>
      <c r="F42" s="205"/>
      <c r="G42" s="205"/>
      <c r="H42" s="205"/>
      <c r="I42" s="205"/>
      <c r="J42" s="205"/>
      <c r="K42" s="205"/>
      <c r="L42" s="205"/>
      <c r="M42" s="205"/>
      <c r="N42" s="205"/>
      <c r="O42" s="205"/>
      <c r="P42" s="205"/>
      <c r="Q42" s="205"/>
      <c r="R42" s="205"/>
      <c r="S42" s="205"/>
      <c r="T42" s="205"/>
      <c r="U42" s="205"/>
      <c r="V42" s="205"/>
      <c r="W42" s="107"/>
      <c r="X42" s="107"/>
      <c r="Y42" s="107"/>
      <c r="Z42" s="107"/>
      <c r="AA42" s="201">
        <f>SUM(AA39,AA40,AA41)</f>
        <v>0</v>
      </c>
      <c r="AB42" s="202"/>
      <c r="AC42" s="202"/>
      <c r="AD42" s="203"/>
      <c r="AE42" s="35"/>
    </row>
    <row r="43" spans="1:32" s="1" customFormat="1" ht="24" customHeight="1" x14ac:dyDescent="0.4">
      <c r="A43" s="207" t="s">
        <v>62</v>
      </c>
      <c r="B43" s="207"/>
      <c r="C43" s="207"/>
      <c r="D43" s="207"/>
      <c r="E43" s="207"/>
      <c r="F43" s="114"/>
      <c r="G43" s="209" t="s">
        <v>59</v>
      </c>
      <c r="H43" s="209"/>
      <c r="I43" s="209"/>
      <c r="J43" s="209"/>
      <c r="K43" s="37">
        <v>5</v>
      </c>
      <c r="L43" s="37" t="s">
        <v>43</v>
      </c>
      <c r="M43" s="209" t="s">
        <v>60</v>
      </c>
      <c r="N43" s="209"/>
      <c r="O43" s="209">
        <v>13447</v>
      </c>
      <c r="P43" s="209"/>
      <c r="Q43" s="37" t="s">
        <v>47</v>
      </c>
      <c r="R43" s="37" t="s">
        <v>48</v>
      </c>
      <c r="S43" s="37">
        <f>SUM(O39:O41)</f>
        <v>0</v>
      </c>
      <c r="T43" s="37" t="s">
        <v>34</v>
      </c>
      <c r="U43" s="37" t="s">
        <v>64</v>
      </c>
      <c r="V43" s="37"/>
      <c r="W43" s="37"/>
      <c r="X43" s="37"/>
      <c r="Y43" s="37"/>
      <c r="Z43" s="37"/>
      <c r="AA43" s="201">
        <f>K43*O43*S43</f>
        <v>0</v>
      </c>
      <c r="AB43" s="202"/>
      <c r="AC43" s="202"/>
      <c r="AD43" s="203"/>
      <c r="AE43" s="131"/>
      <c r="AF43" s="26"/>
    </row>
    <row r="44" spans="1:32" ht="24" customHeight="1" x14ac:dyDescent="0.4">
      <c r="A44" s="268" t="s">
        <v>65</v>
      </c>
      <c r="B44" s="269"/>
      <c r="C44" s="269"/>
      <c r="D44" s="269"/>
      <c r="E44" s="269"/>
      <c r="F44" s="269"/>
      <c r="G44" s="269"/>
      <c r="H44" s="269"/>
      <c r="I44" s="269"/>
      <c r="J44" s="269"/>
      <c r="K44" s="269"/>
      <c r="L44" s="269"/>
      <c r="M44" s="269"/>
      <c r="N44" s="269"/>
      <c r="O44" s="269"/>
      <c r="P44" s="269"/>
      <c r="Q44" s="269"/>
      <c r="R44" s="269"/>
      <c r="S44" s="269"/>
      <c r="T44" s="269"/>
      <c r="U44" s="269"/>
      <c r="V44" s="269"/>
      <c r="W44" s="116"/>
      <c r="X44" s="116"/>
      <c r="Y44" s="116"/>
      <c r="Z44" s="116"/>
      <c r="AA44" s="270"/>
      <c r="AB44" s="271"/>
      <c r="AC44" s="271"/>
      <c r="AD44" s="272"/>
      <c r="AE44" s="35"/>
    </row>
    <row r="45" spans="1:32" ht="24" customHeight="1" thickBot="1" x14ac:dyDescent="0.45">
      <c r="A45" s="273" t="s">
        <v>70</v>
      </c>
      <c r="B45" s="273"/>
      <c r="C45" s="273"/>
      <c r="D45" s="273"/>
      <c r="E45" s="273"/>
      <c r="F45" s="273"/>
      <c r="G45" s="273"/>
      <c r="H45" s="273"/>
      <c r="I45" s="273"/>
      <c r="J45" s="273"/>
      <c r="K45" s="273"/>
      <c r="L45" s="273"/>
      <c r="M45" s="273"/>
      <c r="N45" s="273"/>
      <c r="O45" s="273"/>
      <c r="P45" s="273"/>
      <c r="Q45" s="273"/>
      <c r="R45" s="273"/>
      <c r="S45" s="273"/>
      <c r="T45" s="273"/>
      <c r="U45" s="273"/>
      <c r="V45" s="204"/>
      <c r="W45" s="108"/>
      <c r="X45" s="134"/>
      <c r="Y45" s="134"/>
      <c r="Z45" s="134"/>
      <c r="AA45" s="274">
        <f>AA42-AA44</f>
        <v>0</v>
      </c>
      <c r="AB45" s="274"/>
      <c r="AC45" s="274"/>
      <c r="AD45" s="274"/>
      <c r="AE45" s="35"/>
    </row>
    <row r="46" spans="1:32" s="1" customFormat="1" ht="24" customHeight="1" thickBot="1" x14ac:dyDescent="0.45">
      <c r="A46" s="275" t="s">
        <v>72</v>
      </c>
      <c r="B46" s="276"/>
      <c r="C46" s="276"/>
      <c r="D46" s="276"/>
      <c r="E46" s="276"/>
      <c r="F46" s="276"/>
      <c r="G46" s="276"/>
      <c r="H46" s="276"/>
      <c r="I46" s="276"/>
      <c r="J46" s="276"/>
      <c r="K46" s="276"/>
      <c r="L46" s="276"/>
      <c r="M46" s="276"/>
      <c r="N46" s="276"/>
      <c r="O46" s="276"/>
      <c r="P46" s="276"/>
      <c r="Q46" s="277">
        <f>ROUNDDOWN(MIN(AA42,AA45),-3)</f>
        <v>0</v>
      </c>
      <c r="R46" s="278"/>
      <c r="S46" s="278"/>
      <c r="T46" s="278"/>
      <c r="U46" s="279" t="s">
        <v>63</v>
      </c>
      <c r="V46" s="280"/>
      <c r="W46" s="135"/>
      <c r="X46" s="135"/>
      <c r="Y46" s="135"/>
      <c r="Z46" s="135"/>
      <c r="AA46" s="131"/>
      <c r="AB46" s="131"/>
      <c r="AC46" s="131"/>
      <c r="AD46" s="129"/>
      <c r="AE46" s="131"/>
      <c r="AF46" s="26"/>
    </row>
    <row r="47" spans="1:32" s="6" customFormat="1" x14ac:dyDescent="0.4">
      <c r="A47" s="128"/>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36"/>
      <c r="AB47" s="126"/>
      <c r="AC47" s="126"/>
      <c r="AD47" s="126"/>
      <c r="AE47" s="137"/>
      <c r="AF47" s="28"/>
    </row>
    <row r="48" spans="1:32" ht="24" customHeight="1" x14ac:dyDescent="0.4">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129" t="s">
        <v>32</v>
      </c>
      <c r="AE48" s="35"/>
    </row>
  </sheetData>
  <sheetProtection formatCells="0" insertRows="0" deleteRows="0" selectLockedCells="1"/>
  <mergeCells count="132">
    <mergeCell ref="A6:G6"/>
    <mergeCell ref="H6:AD6"/>
    <mergeCell ref="A7:G7"/>
    <mergeCell ref="H7:AD7"/>
    <mergeCell ref="A8:G8"/>
    <mergeCell ref="I8:K8"/>
    <mergeCell ref="L8:AD8"/>
    <mergeCell ref="A2:AD2"/>
    <mergeCell ref="A5:G5"/>
    <mergeCell ref="H5:I5"/>
    <mergeCell ref="J5:K5"/>
    <mergeCell ref="L5:M5"/>
    <mergeCell ref="N5:O5"/>
    <mergeCell ref="P5:Q5"/>
    <mergeCell ref="R5:S5"/>
    <mergeCell ref="T5:U5"/>
    <mergeCell ref="A11:G11"/>
    <mergeCell ref="H11:AD11"/>
    <mergeCell ref="A12:J13"/>
    <mergeCell ref="K12:N12"/>
    <mergeCell ref="T12:U12"/>
    <mergeCell ref="K13:N13"/>
    <mergeCell ref="T13:U13"/>
    <mergeCell ref="A9:G9"/>
    <mergeCell ref="H9:AD9"/>
    <mergeCell ref="A10:G10"/>
    <mergeCell ref="H10:I10"/>
    <mergeCell ref="J10:O10"/>
    <mergeCell ref="P10:Q10"/>
    <mergeCell ref="R10:AD10"/>
    <mergeCell ref="A18:D18"/>
    <mergeCell ref="E18:M18"/>
    <mergeCell ref="N18:Q18"/>
    <mergeCell ref="R18:AD18"/>
    <mergeCell ref="A19:D19"/>
    <mergeCell ref="E19:M19"/>
    <mergeCell ref="N19:Q19"/>
    <mergeCell ref="R19:AD19"/>
    <mergeCell ref="A14:N14"/>
    <mergeCell ref="O14:P14"/>
    <mergeCell ref="A17:D17"/>
    <mergeCell ref="E17:M17"/>
    <mergeCell ref="N17:Q17"/>
    <mergeCell ref="R17:AD17"/>
    <mergeCell ref="A20:D20"/>
    <mergeCell ref="E20:M20"/>
    <mergeCell ref="N20:Q20"/>
    <mergeCell ref="R20:AD20"/>
    <mergeCell ref="A23:AD23"/>
    <mergeCell ref="A25:C25"/>
    <mergeCell ref="D25:E25"/>
    <mergeCell ref="F25:G25"/>
    <mergeCell ref="H25:I25"/>
    <mergeCell ref="J25:K25"/>
    <mergeCell ref="AC25:AD25"/>
    <mergeCell ref="L25:M25"/>
    <mergeCell ref="N25:P25"/>
    <mergeCell ref="Q25:R25"/>
    <mergeCell ref="S25:T25"/>
    <mergeCell ref="U25:V25"/>
    <mergeCell ref="AA25:AB25"/>
    <mergeCell ref="A27:E27"/>
    <mergeCell ref="F27:Z27"/>
    <mergeCell ref="AA27:AD27"/>
    <mergeCell ref="A28:E28"/>
    <mergeCell ref="F28:I28"/>
    <mergeCell ref="M28:N28"/>
    <mergeCell ref="Q28:T28"/>
    <mergeCell ref="X28:Y28"/>
    <mergeCell ref="AA28:AD28"/>
    <mergeCell ref="A30:E30"/>
    <mergeCell ref="F30:I30"/>
    <mergeCell ref="M30:N30"/>
    <mergeCell ref="Q30:T30"/>
    <mergeCell ref="X30:Y30"/>
    <mergeCell ref="AA30:AD30"/>
    <mergeCell ref="A29:E29"/>
    <mergeCell ref="F29:I29"/>
    <mergeCell ref="M29:N29"/>
    <mergeCell ref="Q29:T29"/>
    <mergeCell ref="X29:Y29"/>
    <mergeCell ref="AA29:AD29"/>
    <mergeCell ref="A33:Z33"/>
    <mergeCell ref="AA33:AD33"/>
    <mergeCell ref="A34:Z34"/>
    <mergeCell ref="AA34:AD34"/>
    <mergeCell ref="A35:P35"/>
    <mergeCell ref="Q35:T35"/>
    <mergeCell ref="U35:V35"/>
    <mergeCell ref="A31:Z31"/>
    <mergeCell ref="AA31:AD31"/>
    <mergeCell ref="A32:E32"/>
    <mergeCell ref="G32:J32"/>
    <mergeCell ref="M32:N32"/>
    <mergeCell ref="O32:P32"/>
    <mergeCell ref="AA32:AD32"/>
    <mergeCell ref="A37:AD37"/>
    <mergeCell ref="A38:E38"/>
    <mergeCell ref="F38:Z38"/>
    <mergeCell ref="AA38:AD38"/>
    <mergeCell ref="A39:E39"/>
    <mergeCell ref="F39:I39"/>
    <mergeCell ref="M39:N39"/>
    <mergeCell ref="Q39:T39"/>
    <mergeCell ref="X39:Y39"/>
    <mergeCell ref="AA39:AD39"/>
    <mergeCell ref="A41:E41"/>
    <mergeCell ref="F41:I41"/>
    <mergeCell ref="M41:N41"/>
    <mergeCell ref="Q41:T41"/>
    <mergeCell ref="X41:Y41"/>
    <mergeCell ref="AA41:AD41"/>
    <mergeCell ref="A40:E40"/>
    <mergeCell ref="F40:I40"/>
    <mergeCell ref="M40:N40"/>
    <mergeCell ref="Q40:T40"/>
    <mergeCell ref="X40:Y40"/>
    <mergeCell ref="AA40:AD40"/>
    <mergeCell ref="A44:V44"/>
    <mergeCell ref="AA44:AD44"/>
    <mergeCell ref="A45:V45"/>
    <mergeCell ref="AA45:AD45"/>
    <mergeCell ref="A46:P46"/>
    <mergeCell ref="Q46:T46"/>
    <mergeCell ref="U46:V46"/>
    <mergeCell ref="A42:V42"/>
    <mergeCell ref="AA42:AD42"/>
    <mergeCell ref="A43:E43"/>
    <mergeCell ref="G43:J43"/>
    <mergeCell ref="M43:N43"/>
    <mergeCell ref="O43:P43"/>
    <mergeCell ref="AA43:AD43"/>
  </mergeCells>
  <phoneticPr fontId="2"/>
  <dataValidations count="1">
    <dataValidation type="list" allowBlank="1" showInputMessage="1" showErrorMessage="1" sqref="AB12:AD15">
      <formula1>"○,×"</formula1>
    </dataValidation>
  </dataValidations>
  <printOptions horizontalCentered="1"/>
  <pageMargins left="0.31496062992125984" right="0.11811023622047245" top="0.55118110236220474" bottom="0.35433070866141736" header="0.31496062992125984" footer="0.31496062992125984"/>
  <pageSetup paperSize="9" scale="4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6"/>
  <sheetViews>
    <sheetView view="pageBreakPreview" zoomScale="85" zoomScaleNormal="100" zoomScaleSheetLayoutView="85" workbookViewId="0">
      <selection activeCell="N27" sqref="N27"/>
    </sheetView>
  </sheetViews>
  <sheetFormatPr defaultRowHeight="18.75" x14ac:dyDescent="0.4"/>
  <cols>
    <col min="1" max="1" width="3.5" style="39" customWidth="1"/>
    <col min="2" max="2" width="4.75" style="39" customWidth="1"/>
    <col min="3" max="3" width="15.5" style="39" customWidth="1"/>
    <col min="4" max="5" width="35.625" style="39" customWidth="1"/>
    <col min="6" max="6" width="34.75" style="39" customWidth="1"/>
    <col min="7" max="7" width="27.125" style="39" customWidth="1"/>
    <col min="8" max="8" width="9" style="39"/>
    <col min="9" max="9" width="3.75" customWidth="1"/>
    <col min="12" max="13" width="9" customWidth="1"/>
    <col min="17" max="17" width="9" customWidth="1"/>
    <col min="23" max="23" width="9" customWidth="1"/>
    <col min="27" max="27" width="9" customWidth="1"/>
  </cols>
  <sheetData>
    <row r="1" spans="1:7" ht="24" customHeight="1" x14ac:dyDescent="0.4">
      <c r="A1" s="52" t="s">
        <v>137</v>
      </c>
    </row>
    <row r="2" spans="1:7" ht="19.5" customHeight="1" x14ac:dyDescent="0.4">
      <c r="A2" s="42"/>
      <c r="B2" s="39" t="s">
        <v>107</v>
      </c>
    </row>
    <row r="3" spans="1:7" ht="19.5" customHeight="1" x14ac:dyDescent="0.4">
      <c r="A3" s="42"/>
    </row>
    <row r="4" spans="1:7" x14ac:dyDescent="0.4">
      <c r="A4" s="53" t="s">
        <v>91</v>
      </c>
    </row>
    <row r="5" spans="1:7" x14ac:dyDescent="0.4">
      <c r="B5" s="51" t="s">
        <v>106</v>
      </c>
    </row>
    <row r="6" spans="1:7" x14ac:dyDescent="0.4">
      <c r="C6" s="39" t="s">
        <v>86</v>
      </c>
    </row>
    <row r="7" spans="1:7" x14ac:dyDescent="0.4">
      <c r="C7" s="39" t="s">
        <v>92</v>
      </c>
    </row>
    <row r="8" spans="1:7" x14ac:dyDescent="0.4">
      <c r="C8" s="39" t="s">
        <v>112</v>
      </c>
    </row>
    <row r="9" spans="1:7" x14ac:dyDescent="0.4">
      <c r="C9" s="39" t="s">
        <v>128</v>
      </c>
    </row>
    <row r="11" spans="1:7" ht="29.25" customHeight="1" thickBot="1" x14ac:dyDescent="0.45">
      <c r="C11" s="62"/>
      <c r="D11" s="62" t="s">
        <v>87</v>
      </c>
      <c r="E11" s="62" t="s">
        <v>94</v>
      </c>
    </row>
    <row r="12" spans="1:7" ht="56.25" customHeight="1" thickTop="1" x14ac:dyDescent="0.4">
      <c r="C12" s="59" t="s">
        <v>88</v>
      </c>
      <c r="D12" s="58" t="s">
        <v>90</v>
      </c>
      <c r="E12" s="58" t="s">
        <v>93</v>
      </c>
    </row>
    <row r="13" spans="1:7" ht="56.25" customHeight="1" x14ac:dyDescent="0.4">
      <c r="C13" s="40" t="s">
        <v>89</v>
      </c>
      <c r="D13" s="41" t="s">
        <v>105</v>
      </c>
      <c r="E13" s="40" t="s">
        <v>104</v>
      </c>
    </row>
    <row r="15" spans="1:7" x14ac:dyDescent="0.4">
      <c r="B15" s="51" t="s">
        <v>136</v>
      </c>
    </row>
    <row r="16" spans="1:7" ht="27.75" customHeight="1" x14ac:dyDescent="0.4">
      <c r="C16" s="39" t="s">
        <v>126</v>
      </c>
      <c r="G16" s="45"/>
    </row>
    <row r="17" spans="1:7" ht="33" customHeight="1" thickBot="1" x14ac:dyDescent="0.45">
      <c r="A17" s="45"/>
      <c r="B17" s="46"/>
      <c r="C17" s="60"/>
      <c r="D17" s="61" t="s">
        <v>116</v>
      </c>
      <c r="E17" s="62" t="s">
        <v>95</v>
      </c>
      <c r="F17" s="61" t="s">
        <v>111</v>
      </c>
      <c r="G17" s="77"/>
    </row>
    <row r="18" spans="1:7" ht="37.5" customHeight="1" thickTop="1" x14ac:dyDescent="0.4">
      <c r="A18" s="45"/>
      <c r="B18" s="46"/>
      <c r="C18" s="44" t="s">
        <v>100</v>
      </c>
      <c r="D18" s="56" t="s">
        <v>97</v>
      </c>
      <c r="E18" s="57" t="s">
        <v>96</v>
      </c>
      <c r="F18" s="58" t="s">
        <v>113</v>
      </c>
      <c r="G18" s="77"/>
    </row>
    <row r="19" spans="1:7" ht="37.5" customHeight="1" x14ac:dyDescent="0.4">
      <c r="A19" s="45"/>
      <c r="B19" s="46"/>
      <c r="C19" s="43" t="s">
        <v>101</v>
      </c>
      <c r="D19" s="54" t="s">
        <v>97</v>
      </c>
      <c r="E19" s="55" t="s">
        <v>98</v>
      </c>
      <c r="F19" s="41" t="s">
        <v>129</v>
      </c>
      <c r="G19" s="78"/>
    </row>
    <row r="20" spans="1:7" ht="37.5" customHeight="1" x14ac:dyDescent="0.4">
      <c r="A20" s="45"/>
      <c r="B20" s="46"/>
      <c r="C20" s="43" t="s">
        <v>99</v>
      </c>
      <c r="D20" s="54" t="s">
        <v>103</v>
      </c>
      <c r="E20" s="55" t="s">
        <v>102</v>
      </c>
      <c r="F20" s="41" t="s">
        <v>130</v>
      </c>
      <c r="G20" s="78"/>
    </row>
    <row r="21" spans="1:7" ht="21.75" customHeight="1" x14ac:dyDescent="0.4">
      <c r="A21" s="45"/>
      <c r="B21" s="48"/>
      <c r="C21" s="48"/>
      <c r="D21" s="45"/>
      <c r="E21" s="49"/>
      <c r="F21" s="47"/>
      <c r="G21" s="47"/>
    </row>
    <row r="22" spans="1:7" ht="27.75" customHeight="1" x14ac:dyDescent="0.4">
      <c r="C22" s="39" t="s">
        <v>127</v>
      </c>
      <c r="G22" s="45"/>
    </row>
    <row r="23" spans="1:7" ht="33" customHeight="1" thickBot="1" x14ac:dyDescent="0.45">
      <c r="C23" s="60"/>
      <c r="D23" s="61" t="s">
        <v>116</v>
      </c>
      <c r="E23" s="62" t="s">
        <v>95</v>
      </c>
      <c r="F23" s="61" t="s">
        <v>111</v>
      </c>
      <c r="G23" s="77"/>
    </row>
    <row r="24" spans="1:7" ht="37.5" customHeight="1" thickTop="1" x14ac:dyDescent="0.4">
      <c r="C24" s="44" t="s">
        <v>108</v>
      </c>
      <c r="D24" s="56" t="s">
        <v>109</v>
      </c>
      <c r="E24" s="57" t="s">
        <v>110</v>
      </c>
      <c r="F24" s="58" t="s">
        <v>114</v>
      </c>
      <c r="G24" s="77"/>
    </row>
    <row r="25" spans="1:7" ht="37.5" customHeight="1" x14ac:dyDescent="0.4">
      <c r="C25" s="43" t="s">
        <v>101</v>
      </c>
      <c r="D25" s="54" t="s">
        <v>97</v>
      </c>
      <c r="E25" s="55" t="s">
        <v>110</v>
      </c>
      <c r="F25" s="41" t="s">
        <v>115</v>
      </c>
      <c r="G25" s="78"/>
    </row>
    <row r="26" spans="1:7" x14ac:dyDescent="0.4">
      <c r="F26" s="79"/>
      <c r="G26" s="45"/>
    </row>
    <row r="27" spans="1:7" x14ac:dyDescent="0.4">
      <c r="B27" s="51" t="s">
        <v>142</v>
      </c>
    </row>
    <row r="28" spans="1:7" x14ac:dyDescent="0.4">
      <c r="C28" s="39" t="s">
        <v>143</v>
      </c>
    </row>
    <row r="29" spans="1:7" x14ac:dyDescent="0.4">
      <c r="C29" s="39" t="s">
        <v>139</v>
      </c>
    </row>
    <row r="30" spans="1:7" x14ac:dyDescent="0.4">
      <c r="C30" s="39" t="s">
        <v>131</v>
      </c>
    </row>
    <row r="31" spans="1:7" x14ac:dyDescent="0.4">
      <c r="C31" s="39" t="s">
        <v>132</v>
      </c>
    </row>
    <row r="32" spans="1:7" x14ac:dyDescent="0.4">
      <c r="C32" s="39" t="s">
        <v>133</v>
      </c>
    </row>
    <row r="33" spans="3:3" x14ac:dyDescent="0.4">
      <c r="C33" s="39" t="s">
        <v>134</v>
      </c>
    </row>
    <row r="34" spans="3:3" x14ac:dyDescent="0.4">
      <c r="C34" s="39" t="s">
        <v>135</v>
      </c>
    </row>
    <row r="35" spans="3:3" x14ac:dyDescent="0.4">
      <c r="C35" s="39" t="s">
        <v>140</v>
      </c>
    </row>
    <row r="36" spans="3:3" x14ac:dyDescent="0.4">
      <c r="C36" s="50" t="s">
        <v>141</v>
      </c>
    </row>
  </sheetData>
  <phoneticPr fontId="2"/>
  <pageMargins left="0.25" right="0.25" top="0.75" bottom="0.75" header="0.3" footer="0.3"/>
  <pageSetup paperSize="9" scale="5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F34"/>
  <sheetViews>
    <sheetView view="pageBreakPreview" zoomScale="60" zoomScaleNormal="55" workbookViewId="0">
      <selection activeCell="B30" sqref="B30"/>
    </sheetView>
  </sheetViews>
  <sheetFormatPr defaultRowHeight="18.75" x14ac:dyDescent="0.4"/>
  <cols>
    <col min="1" max="1" width="2.25" customWidth="1"/>
    <col min="2" max="2" width="25.5" customWidth="1"/>
    <col min="3" max="3" width="32.125" customWidth="1"/>
    <col min="4" max="4" width="27.375" customWidth="1"/>
    <col min="5" max="5" width="32.125" customWidth="1"/>
  </cols>
  <sheetData>
    <row r="2" spans="2:6" ht="51" customHeight="1" x14ac:dyDescent="0.4">
      <c r="B2" s="223" t="s">
        <v>121</v>
      </c>
      <c r="C2" s="223"/>
      <c r="D2" s="223"/>
      <c r="E2" s="223"/>
      <c r="F2" s="106"/>
    </row>
    <row r="3" spans="2:6" ht="18.75" customHeight="1" x14ac:dyDescent="0.4">
      <c r="C3" s="106"/>
      <c r="D3" s="106"/>
      <c r="E3" s="106"/>
      <c r="F3" s="106"/>
    </row>
    <row r="4" spans="2:6" ht="18.75" customHeight="1" x14ac:dyDescent="0.4">
      <c r="C4" s="106"/>
      <c r="D4" s="106"/>
      <c r="E4" s="106"/>
      <c r="F4" s="106"/>
    </row>
    <row r="5" spans="2:6" ht="45.75" customHeight="1" x14ac:dyDescent="0.4">
      <c r="B5" s="228" t="s">
        <v>118</v>
      </c>
      <c r="C5" s="229"/>
      <c r="D5" s="226" t="s">
        <v>119</v>
      </c>
      <c r="E5" s="227"/>
    </row>
    <row r="6" spans="2:6" ht="48" customHeight="1" x14ac:dyDescent="0.4">
      <c r="B6" s="81" t="s">
        <v>117</v>
      </c>
      <c r="C6" s="82">
        <f>交付申請書!D21</f>
        <v>0</v>
      </c>
      <c r="D6" s="64" t="s">
        <v>120</v>
      </c>
      <c r="E6" s="68">
        <f>SUM(C6:C8)</f>
        <v>0</v>
      </c>
    </row>
    <row r="7" spans="2:6" ht="48" customHeight="1" x14ac:dyDescent="0.4">
      <c r="B7" s="83" t="s">
        <v>145</v>
      </c>
      <c r="C7" s="82">
        <f>SUM('交付申請書（別紙）'!AA34:AD34,'交付申請書（別紙）'!AA45:AD45)-C6</f>
        <v>0</v>
      </c>
      <c r="D7" s="65"/>
      <c r="E7" s="65"/>
    </row>
    <row r="8" spans="2:6" ht="48" customHeight="1" x14ac:dyDescent="0.4">
      <c r="B8" s="83" t="s">
        <v>146</v>
      </c>
      <c r="C8" s="84">
        <f>SUM('交付申請書（別紙）'!AA33:AD33,'交付申請書（別紙）'!AA44:AD44)</f>
        <v>0</v>
      </c>
      <c r="D8" s="65"/>
      <c r="E8" s="65"/>
    </row>
    <row r="9" spans="2:6" ht="48" customHeight="1" x14ac:dyDescent="0.4">
      <c r="B9" s="34"/>
      <c r="C9" s="34"/>
      <c r="D9" s="65"/>
      <c r="E9" s="65"/>
    </row>
    <row r="10" spans="2:6" ht="48" customHeight="1" x14ac:dyDescent="0.4">
      <c r="B10" s="74" t="s">
        <v>125</v>
      </c>
      <c r="C10" s="72">
        <f>SUM(C6:C9)</f>
        <v>0</v>
      </c>
      <c r="D10" s="75" t="s">
        <v>125</v>
      </c>
      <c r="E10" s="73">
        <f>SUM(E6:E9)</f>
        <v>0</v>
      </c>
    </row>
    <row r="11" spans="2:6" x14ac:dyDescent="0.4">
      <c r="C11" s="33"/>
      <c r="D11" s="33"/>
      <c r="E11" s="33"/>
    </row>
    <row r="12" spans="2:6" x14ac:dyDescent="0.4">
      <c r="B12" t="s">
        <v>84</v>
      </c>
      <c r="C12" s="33"/>
      <c r="D12" s="33"/>
      <c r="E12" s="33"/>
    </row>
    <row r="13" spans="2:6" x14ac:dyDescent="0.4">
      <c r="C13" s="33"/>
      <c r="D13" s="33"/>
      <c r="E13" s="33"/>
    </row>
    <row r="14" spans="2:6" x14ac:dyDescent="0.4">
      <c r="C14" s="33"/>
      <c r="D14" s="33"/>
      <c r="E14" s="33"/>
    </row>
    <row r="15" spans="2:6" x14ac:dyDescent="0.4">
      <c r="B15" s="67" t="s">
        <v>85</v>
      </c>
      <c r="C15" s="33"/>
      <c r="D15" s="33"/>
      <c r="E15" s="33"/>
    </row>
    <row r="16" spans="2:6" x14ac:dyDescent="0.4">
      <c r="C16" s="33"/>
      <c r="D16" s="33"/>
      <c r="E16" s="33"/>
    </row>
    <row r="17" spans="3:5" x14ac:dyDescent="0.4">
      <c r="C17" s="33"/>
      <c r="D17" s="33" t="s">
        <v>122</v>
      </c>
      <c r="E17" s="33"/>
    </row>
    <row r="18" spans="3:5" x14ac:dyDescent="0.4">
      <c r="C18" s="33"/>
      <c r="D18" s="312"/>
      <c r="E18" s="312"/>
    </row>
    <row r="19" spans="3:5" x14ac:dyDescent="0.4">
      <c r="C19" s="33"/>
      <c r="D19" s="312"/>
      <c r="E19" s="312"/>
    </row>
    <row r="20" spans="3:5" x14ac:dyDescent="0.4">
      <c r="C20" s="33"/>
      <c r="D20" s="33" t="s">
        <v>123</v>
      </c>
      <c r="E20" s="33"/>
    </row>
    <row r="21" spans="3:5" x14ac:dyDescent="0.4">
      <c r="C21" s="63"/>
      <c r="D21" s="312"/>
      <c r="E21" s="312"/>
    </row>
    <row r="22" spans="3:5" x14ac:dyDescent="0.4">
      <c r="D22" s="312"/>
      <c r="E22" s="312"/>
    </row>
    <row r="23" spans="3:5" ht="57.75" customHeight="1" x14ac:dyDescent="0.4">
      <c r="D23" t="s">
        <v>124</v>
      </c>
      <c r="E23" s="80"/>
    </row>
    <row r="24" spans="3:5" x14ac:dyDescent="0.4">
      <c r="C24" s="69"/>
      <c r="D24" s="225"/>
      <c r="E24" s="225"/>
    </row>
    <row r="25" spans="3:5" x14ac:dyDescent="0.4">
      <c r="C25" s="69"/>
      <c r="D25" s="225"/>
      <c r="E25" s="225"/>
    </row>
    <row r="26" spans="3:5" x14ac:dyDescent="0.4">
      <c r="C26" s="69"/>
      <c r="D26" s="69"/>
      <c r="E26" s="69"/>
    </row>
    <row r="27" spans="3:5" x14ac:dyDescent="0.4">
      <c r="C27" s="69"/>
      <c r="D27" s="69"/>
      <c r="E27" s="69"/>
    </row>
    <row r="28" spans="3:5" x14ac:dyDescent="0.4">
      <c r="C28" s="69"/>
      <c r="D28" s="69"/>
      <c r="E28" s="69"/>
    </row>
    <row r="29" spans="3:5" ht="32.25" customHeight="1" x14ac:dyDescent="0.4">
      <c r="C29" s="69"/>
      <c r="D29" s="69"/>
      <c r="E29" s="69"/>
    </row>
    <row r="30" spans="3:5" ht="38.25" customHeight="1" x14ac:dyDescent="0.4">
      <c r="C30" s="69"/>
      <c r="D30" s="69"/>
      <c r="E30" s="70"/>
    </row>
    <row r="31" spans="3:5" ht="32.25" customHeight="1" x14ac:dyDescent="0.4">
      <c r="C31" s="69"/>
      <c r="D31" s="69"/>
      <c r="E31" s="69"/>
    </row>
    <row r="32" spans="3:5" ht="41.25" customHeight="1" x14ac:dyDescent="0.4">
      <c r="C32" s="69"/>
      <c r="D32" s="69"/>
      <c r="E32" s="71"/>
    </row>
    <row r="33" spans="3:5" ht="31.5" customHeight="1" x14ac:dyDescent="0.4">
      <c r="C33" s="69"/>
      <c r="D33" s="69"/>
      <c r="E33" s="70"/>
    </row>
    <row r="34" spans="3:5" ht="35.25" customHeight="1" x14ac:dyDescent="0.4">
      <c r="E34" s="66"/>
    </row>
  </sheetData>
  <mergeCells count="6">
    <mergeCell ref="D24:E25"/>
    <mergeCell ref="B2:E2"/>
    <mergeCell ref="B5:C5"/>
    <mergeCell ref="D5:E5"/>
    <mergeCell ref="D18:E19"/>
    <mergeCell ref="D21:E22"/>
  </mergeCells>
  <phoneticPr fontId="2"/>
  <pageMargins left="0.7" right="0.7" top="0.75" bottom="0.75" header="0.3" footer="0.3"/>
  <pageSetup paperSize="9" scale="68"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32"/>
  <sheetViews>
    <sheetView showZeros="0" view="pageBreakPreview" zoomScale="85" zoomScaleNormal="100" zoomScaleSheetLayoutView="85" workbookViewId="0">
      <selection activeCell="G26" sqref="G26:K26"/>
    </sheetView>
  </sheetViews>
  <sheetFormatPr defaultColWidth="9" defaultRowHeight="18.75" x14ac:dyDescent="0.4"/>
  <cols>
    <col min="1" max="12" width="7.875" style="88" customWidth="1"/>
    <col min="13" max="13" width="9" style="88"/>
    <col min="14" max="14" width="9.375" style="86" bestFit="1" customWidth="1"/>
    <col min="15" max="16384" width="9" style="86"/>
  </cols>
  <sheetData>
    <row r="1" spans="1:13" ht="18" x14ac:dyDescent="0.4">
      <c r="A1" s="89"/>
      <c r="B1" s="89"/>
      <c r="C1" s="89"/>
      <c r="D1" s="89"/>
      <c r="E1" s="89"/>
      <c r="F1" s="89"/>
      <c r="G1" s="89"/>
      <c r="H1" s="89"/>
      <c r="I1" s="89"/>
      <c r="J1" s="89"/>
      <c r="K1" s="89"/>
      <c r="L1" s="89"/>
      <c r="M1" s="89"/>
    </row>
    <row r="2" spans="1:13" ht="18" x14ac:dyDescent="0.4">
      <c r="A2" s="89"/>
      <c r="B2" s="89"/>
      <c r="C2" s="89"/>
      <c r="D2" s="89"/>
      <c r="E2" s="89"/>
      <c r="F2" s="89"/>
      <c r="G2" s="89"/>
      <c r="H2" s="89"/>
      <c r="I2" s="89"/>
      <c r="J2" s="89"/>
      <c r="K2" s="89"/>
      <c r="L2" s="89"/>
      <c r="M2" s="89"/>
    </row>
    <row r="3" spans="1:13" ht="18" x14ac:dyDescent="0.4">
      <c r="A3" s="234" t="s">
        <v>76</v>
      </c>
      <c r="B3" s="234"/>
      <c r="C3" s="234"/>
      <c r="D3" s="234"/>
      <c r="E3" s="234"/>
      <c r="F3" s="234"/>
      <c r="G3" s="234"/>
      <c r="H3" s="234"/>
      <c r="I3" s="234"/>
      <c r="J3" s="234"/>
      <c r="K3" s="234"/>
      <c r="L3" s="234"/>
      <c r="M3" s="89"/>
    </row>
    <row r="4" spans="1:13" ht="18" x14ac:dyDescent="0.4">
      <c r="A4" s="234"/>
      <c r="B4" s="234"/>
      <c r="C4" s="234"/>
      <c r="D4" s="234"/>
      <c r="E4" s="234"/>
      <c r="F4" s="234"/>
      <c r="G4" s="234"/>
      <c r="H4" s="234"/>
      <c r="I4" s="234"/>
      <c r="J4" s="234"/>
      <c r="K4" s="234"/>
      <c r="L4" s="234"/>
      <c r="M4" s="89"/>
    </row>
    <row r="5" spans="1:13" ht="18" x14ac:dyDescent="0.4">
      <c r="A5" s="234"/>
      <c r="B5" s="234"/>
      <c r="C5" s="234"/>
      <c r="D5" s="234"/>
      <c r="E5" s="234"/>
      <c r="F5" s="234"/>
      <c r="G5" s="234"/>
      <c r="H5" s="234"/>
      <c r="I5" s="234"/>
      <c r="J5" s="234"/>
      <c r="K5" s="234"/>
      <c r="L5" s="234"/>
      <c r="M5" s="89"/>
    </row>
    <row r="6" spans="1:13" ht="21" customHeight="1" x14ac:dyDescent="0.4">
      <c r="A6" s="90"/>
      <c r="B6" s="90"/>
      <c r="C6" s="90"/>
      <c r="D6" s="90"/>
      <c r="E6" s="90"/>
      <c r="F6" s="90"/>
      <c r="G6" s="90"/>
      <c r="H6" s="90"/>
      <c r="I6" s="90"/>
      <c r="J6" s="90"/>
      <c r="K6" s="90"/>
      <c r="L6" s="90"/>
      <c r="M6" s="89"/>
    </row>
    <row r="7" spans="1:13" ht="18" x14ac:dyDescent="0.4">
      <c r="A7" s="89"/>
      <c r="B7" s="89"/>
      <c r="C7" s="89"/>
      <c r="D7" s="89"/>
      <c r="E7" s="89"/>
      <c r="F7" s="89"/>
      <c r="G7" s="89"/>
      <c r="H7" s="89"/>
      <c r="I7" s="89"/>
      <c r="J7" s="89"/>
      <c r="K7" s="89"/>
      <c r="L7" s="89"/>
      <c r="M7" s="89"/>
    </row>
    <row r="8" spans="1:13" ht="21" x14ac:dyDescent="0.4">
      <c r="A8" s="91"/>
      <c r="B8" s="91"/>
      <c r="C8" s="91"/>
      <c r="D8" s="235" t="s">
        <v>77</v>
      </c>
      <c r="E8" s="313">
        <f>交付申請書!D21</f>
        <v>0</v>
      </c>
      <c r="F8" s="313"/>
      <c r="G8" s="313"/>
      <c r="H8" s="313"/>
      <c r="I8" s="235" t="s">
        <v>63</v>
      </c>
      <c r="J8" s="92"/>
      <c r="K8" s="92"/>
      <c r="L8" s="91"/>
      <c r="M8" s="89"/>
    </row>
    <row r="9" spans="1:13" ht="21" x14ac:dyDescent="0.4">
      <c r="A9" s="91"/>
      <c r="B9" s="91"/>
      <c r="C9" s="91"/>
      <c r="D9" s="235"/>
      <c r="E9" s="313"/>
      <c r="F9" s="313"/>
      <c r="G9" s="313"/>
      <c r="H9" s="313"/>
      <c r="I9" s="235"/>
      <c r="J9" s="92"/>
      <c r="K9" s="92"/>
      <c r="L9" s="91"/>
      <c r="M9" s="89"/>
    </row>
    <row r="10" spans="1:13" ht="21" x14ac:dyDescent="0.4">
      <c r="A10" s="91"/>
      <c r="B10" s="91"/>
      <c r="C10" s="91"/>
      <c r="D10" s="235"/>
      <c r="E10" s="313"/>
      <c r="F10" s="313"/>
      <c r="G10" s="313"/>
      <c r="H10" s="313"/>
      <c r="I10" s="235"/>
      <c r="J10" s="92"/>
      <c r="K10" s="92"/>
      <c r="L10" s="91"/>
      <c r="M10" s="89"/>
    </row>
    <row r="11" spans="1:13" ht="21" x14ac:dyDescent="0.4">
      <c r="A11" s="92"/>
      <c r="B11" s="92"/>
      <c r="C11" s="92"/>
      <c r="D11" s="92"/>
      <c r="E11" s="92"/>
      <c r="F11" s="92"/>
      <c r="G11" s="92"/>
      <c r="H11" s="92"/>
      <c r="I11" s="92"/>
      <c r="J11" s="92"/>
      <c r="K11" s="92"/>
      <c r="L11" s="92"/>
      <c r="M11" s="89"/>
    </row>
    <row r="12" spans="1:13" ht="48.75" customHeight="1" x14ac:dyDescent="0.4">
      <c r="A12" s="237" t="s">
        <v>150</v>
      </c>
      <c r="B12" s="238"/>
      <c r="C12" s="238"/>
      <c r="D12" s="238"/>
      <c r="E12" s="238"/>
      <c r="F12" s="238"/>
      <c r="G12" s="238"/>
      <c r="H12" s="238"/>
      <c r="I12" s="238"/>
      <c r="J12" s="238"/>
      <c r="K12" s="238"/>
      <c r="L12" s="238"/>
      <c r="M12" s="89"/>
    </row>
    <row r="13" spans="1:13" ht="28.5" customHeight="1" x14ac:dyDescent="0.4">
      <c r="A13" s="93" t="s">
        <v>78</v>
      </c>
      <c r="B13" s="94"/>
      <c r="C13" s="94"/>
      <c r="D13" s="94"/>
      <c r="E13" s="94"/>
      <c r="F13" s="94"/>
      <c r="G13" s="94"/>
      <c r="H13" s="94"/>
      <c r="I13" s="94"/>
      <c r="J13" s="94"/>
      <c r="K13" s="94"/>
      <c r="L13" s="94"/>
      <c r="M13" s="89"/>
    </row>
    <row r="14" spans="1:13" ht="28.5" customHeight="1" x14ac:dyDescent="0.4">
      <c r="A14" s="93"/>
      <c r="B14" s="94"/>
      <c r="C14" s="94"/>
      <c r="D14" s="94"/>
      <c r="E14" s="94"/>
      <c r="F14" s="94"/>
      <c r="G14" s="94"/>
      <c r="H14" s="94"/>
      <c r="I14" s="94"/>
      <c r="J14" s="94"/>
      <c r="K14" s="94"/>
      <c r="L14" s="94"/>
      <c r="M14" s="89"/>
    </row>
    <row r="15" spans="1:13" ht="28.5" customHeight="1" thickBot="1" x14ac:dyDescent="0.45">
      <c r="A15" s="95"/>
      <c r="B15" s="95"/>
      <c r="C15" s="95"/>
      <c r="D15" s="95"/>
      <c r="E15" s="95"/>
      <c r="F15" s="95"/>
      <c r="G15" s="95"/>
      <c r="H15" s="95"/>
      <c r="I15" s="95"/>
      <c r="J15" s="95"/>
      <c r="K15" s="95"/>
      <c r="L15" s="95"/>
      <c r="M15" s="89"/>
    </row>
    <row r="16" spans="1:13" ht="28.5" customHeight="1" x14ac:dyDescent="0.4">
      <c r="A16" s="230" t="s">
        <v>151</v>
      </c>
      <c r="B16" s="231"/>
      <c r="C16" s="232">
        <f>'交付申請書（別紙）'!E17</f>
        <v>0</v>
      </c>
      <c r="D16" s="232"/>
      <c r="E16" s="232"/>
      <c r="F16" s="232"/>
      <c r="G16" s="231" t="s">
        <v>152</v>
      </c>
      <c r="H16" s="231"/>
      <c r="I16" s="232">
        <f>'交付申請書（別紙）'!R17</f>
        <v>0</v>
      </c>
      <c r="J16" s="232"/>
      <c r="K16" s="232"/>
      <c r="L16" s="233"/>
      <c r="M16" s="89"/>
    </row>
    <row r="17" spans="1:13" ht="28.5" customHeight="1" x14ac:dyDescent="0.4">
      <c r="A17" s="239" t="s">
        <v>79</v>
      </c>
      <c r="B17" s="240"/>
      <c r="C17" s="241">
        <f>'交付申請書（別紙）'!E20</f>
        <v>0</v>
      </c>
      <c r="D17" s="241"/>
      <c r="E17" s="241"/>
      <c r="F17" s="241"/>
      <c r="G17" s="240" t="s">
        <v>80</v>
      </c>
      <c r="H17" s="240"/>
      <c r="I17" s="242">
        <f>'交付申請書（別紙）'!R20</f>
        <v>0</v>
      </c>
      <c r="J17" s="242"/>
      <c r="K17" s="242"/>
      <c r="L17" s="243"/>
      <c r="M17" s="89"/>
    </row>
    <row r="18" spans="1:13" ht="28.5" customHeight="1" x14ac:dyDescent="0.4">
      <c r="A18" s="244" t="s">
        <v>156</v>
      </c>
      <c r="B18" s="245"/>
      <c r="C18" s="248">
        <f>'交付申請書（別紙）'!R19</f>
        <v>0</v>
      </c>
      <c r="D18" s="249"/>
      <c r="E18" s="249"/>
      <c r="F18" s="249"/>
      <c r="G18" s="249"/>
      <c r="H18" s="249"/>
      <c r="I18" s="249"/>
      <c r="J18" s="249"/>
      <c r="K18" s="249"/>
      <c r="L18" s="250"/>
      <c r="M18" s="89"/>
    </row>
    <row r="19" spans="1:13" ht="28.5" customHeight="1" x14ac:dyDescent="0.4">
      <c r="A19" s="246"/>
      <c r="B19" s="247"/>
      <c r="C19" s="251">
        <f>'交付申請書（別紙）'!E19</f>
        <v>0</v>
      </c>
      <c r="D19" s="252"/>
      <c r="E19" s="252"/>
      <c r="F19" s="252"/>
      <c r="G19" s="252"/>
      <c r="H19" s="252"/>
      <c r="I19" s="252"/>
      <c r="J19" s="252"/>
      <c r="K19" s="252"/>
      <c r="L19" s="253"/>
      <c r="M19" s="89"/>
    </row>
    <row r="20" spans="1:13" ht="28.5" customHeight="1" x14ac:dyDescent="0.4">
      <c r="A20" s="244" t="s">
        <v>153</v>
      </c>
      <c r="B20" s="245"/>
      <c r="C20" s="104" t="s">
        <v>83</v>
      </c>
      <c r="D20" s="256">
        <f>'交付申請書（別紙）'!I8</f>
        <v>0</v>
      </c>
      <c r="E20" s="256"/>
      <c r="F20" s="256"/>
      <c r="G20" s="256"/>
      <c r="H20" s="256"/>
      <c r="I20" s="256"/>
      <c r="J20" s="256"/>
      <c r="K20" s="256"/>
      <c r="L20" s="257"/>
      <c r="M20" s="89"/>
    </row>
    <row r="21" spans="1:13" ht="28.5" customHeight="1" thickBot="1" x14ac:dyDescent="0.45">
      <c r="A21" s="246"/>
      <c r="B21" s="247"/>
      <c r="C21" s="248">
        <f>'交付申請書（別紙）'!L8</f>
        <v>0</v>
      </c>
      <c r="D21" s="249"/>
      <c r="E21" s="249"/>
      <c r="F21" s="249"/>
      <c r="G21" s="249"/>
      <c r="H21" s="249"/>
      <c r="I21" s="249"/>
      <c r="J21" s="249"/>
      <c r="K21" s="249"/>
      <c r="L21" s="250"/>
      <c r="M21" s="89"/>
    </row>
    <row r="22" spans="1:13" ht="28.5" customHeight="1" x14ac:dyDescent="0.3">
      <c r="A22" s="244" t="s">
        <v>154</v>
      </c>
      <c r="B22" s="258"/>
      <c r="C22" s="261" t="str">
        <f>'交付申請書（別紙）'!H5&amp;'交付申請書（別紙）'!J5&amp;'交付申請書（別紙）'!L5&amp;'交付申請書（別紙）'!N5&amp;'交付申請書（別紙）'!P5&amp;'交付申請書（別紙）'!R5&amp;'交付申請書（別紙）'!T5</f>
        <v>令和年月日</v>
      </c>
      <c r="D22" s="262"/>
      <c r="E22" s="262"/>
      <c r="F22" s="263"/>
      <c r="G22" s="97"/>
      <c r="H22" s="98"/>
      <c r="I22" s="98"/>
      <c r="J22" s="98"/>
      <c r="K22" s="98"/>
      <c r="L22" s="98"/>
      <c r="M22" s="89"/>
    </row>
    <row r="23" spans="1:13" ht="28.5" customHeight="1" thickBot="1" x14ac:dyDescent="0.45">
      <c r="A23" s="259"/>
      <c r="B23" s="260"/>
      <c r="C23" s="101"/>
      <c r="D23" s="102"/>
      <c r="E23" s="102"/>
      <c r="F23" s="103"/>
      <c r="G23" s="99"/>
      <c r="H23" s="99"/>
      <c r="I23" s="94"/>
      <c r="J23" s="94"/>
      <c r="K23" s="94"/>
      <c r="L23" s="94"/>
      <c r="M23" s="89"/>
    </row>
    <row r="24" spans="1:13" ht="28.5" customHeight="1" x14ac:dyDescent="0.4">
      <c r="A24" s="89"/>
      <c r="B24" s="89"/>
      <c r="C24" s="89"/>
      <c r="D24" s="89"/>
      <c r="E24" s="96"/>
      <c r="F24" s="96"/>
      <c r="G24" s="100"/>
      <c r="H24" s="100"/>
      <c r="I24" s="100"/>
      <c r="J24" s="100"/>
      <c r="K24" s="100"/>
      <c r="L24" s="100"/>
      <c r="M24" s="89"/>
    </row>
    <row r="25" spans="1:13" ht="28.5" customHeight="1" x14ac:dyDescent="0.4">
      <c r="A25" s="89"/>
      <c r="B25" s="89"/>
      <c r="C25" s="89"/>
      <c r="D25" s="89"/>
      <c r="E25" s="96"/>
      <c r="F25" s="96"/>
      <c r="G25" s="100"/>
      <c r="H25" s="100"/>
      <c r="I25" s="100"/>
      <c r="J25" s="100"/>
      <c r="K25" s="100"/>
      <c r="L25" s="100"/>
      <c r="M25" s="89"/>
    </row>
    <row r="26" spans="1:13" ht="28.5" customHeight="1" x14ac:dyDescent="0.4">
      <c r="A26" s="89"/>
      <c r="B26" s="89"/>
      <c r="C26" s="89"/>
      <c r="D26" s="89"/>
      <c r="E26" s="264" t="s">
        <v>147</v>
      </c>
      <c r="F26" s="264"/>
      <c r="G26" s="314"/>
      <c r="H26" s="314"/>
      <c r="I26" s="314"/>
      <c r="J26" s="314"/>
      <c r="K26" s="314"/>
      <c r="L26" s="87"/>
      <c r="M26" s="89"/>
    </row>
    <row r="27" spans="1:13" ht="28.5" customHeight="1" x14ac:dyDescent="0.4">
      <c r="A27" s="89"/>
      <c r="B27" s="89"/>
      <c r="C27" s="89"/>
      <c r="D27" s="89"/>
      <c r="E27" s="254" t="s">
        <v>155</v>
      </c>
      <c r="F27" s="254"/>
      <c r="G27" s="314"/>
      <c r="H27" s="314"/>
      <c r="I27" s="314"/>
      <c r="J27" s="314"/>
      <c r="K27" s="314"/>
      <c r="L27" s="87" t="s">
        <v>138</v>
      </c>
      <c r="M27" s="89"/>
    </row>
    <row r="28" spans="1:13" ht="24.75" customHeight="1" x14ac:dyDescent="0.4">
      <c r="A28" s="89"/>
      <c r="B28" s="89"/>
      <c r="C28" s="89"/>
      <c r="D28" s="89"/>
      <c r="E28" s="89"/>
      <c r="F28" s="89"/>
      <c r="G28" s="89"/>
      <c r="H28" s="89"/>
      <c r="I28" s="89"/>
      <c r="J28" s="89"/>
      <c r="K28" s="89"/>
      <c r="L28" s="89"/>
      <c r="M28" s="89"/>
    </row>
    <row r="29" spans="1:13" ht="28.5" customHeight="1" x14ac:dyDescent="0.4">
      <c r="A29" s="96" t="s">
        <v>81</v>
      </c>
      <c r="B29" s="96"/>
      <c r="C29" s="89"/>
      <c r="D29" s="89"/>
      <c r="E29" s="89"/>
      <c r="F29" s="89"/>
      <c r="G29" s="89"/>
      <c r="H29" s="89"/>
      <c r="I29" s="89"/>
      <c r="J29" s="89"/>
      <c r="K29" s="89"/>
      <c r="L29" s="89"/>
      <c r="M29" s="89"/>
    </row>
    <row r="30" spans="1:13" ht="28.5" customHeight="1" x14ac:dyDescent="0.4">
      <c r="A30" s="96" t="s">
        <v>82</v>
      </c>
      <c r="B30" s="96"/>
      <c r="C30" s="89"/>
      <c r="D30" s="89"/>
      <c r="E30" s="89"/>
      <c r="F30" s="89"/>
      <c r="G30" s="89"/>
      <c r="H30" s="89"/>
      <c r="I30" s="89"/>
      <c r="J30" s="89"/>
      <c r="K30" s="89"/>
      <c r="L30" s="89"/>
      <c r="M30" s="89"/>
    </row>
    <row r="31" spans="1:13" ht="28.5" customHeight="1" x14ac:dyDescent="0.4">
      <c r="A31" s="85"/>
      <c r="B31" s="85"/>
      <c r="C31" s="85"/>
      <c r="D31" s="85"/>
      <c r="E31" s="85"/>
      <c r="F31" s="85"/>
      <c r="G31" s="85"/>
      <c r="H31" s="85"/>
      <c r="I31" s="85"/>
      <c r="J31" s="85"/>
      <c r="K31" s="85"/>
      <c r="L31" s="85"/>
      <c r="M31" s="85"/>
    </row>
    <row r="32" spans="1:13" ht="18" x14ac:dyDescent="0.4">
      <c r="A32" s="85"/>
      <c r="B32" s="85"/>
      <c r="C32" s="85"/>
      <c r="D32" s="85"/>
      <c r="E32" s="85"/>
      <c r="F32" s="85"/>
      <c r="G32" s="85"/>
      <c r="H32" s="85"/>
      <c r="I32" s="85"/>
      <c r="J32" s="85"/>
      <c r="K32" s="85"/>
      <c r="L32" s="85"/>
      <c r="M32" s="85"/>
    </row>
  </sheetData>
  <sheetProtection password="CC07" sheet="1" formatCells="0" selectLockedCells="1"/>
  <mergeCells count="25">
    <mergeCell ref="E27:F27"/>
    <mergeCell ref="G27:K27"/>
    <mergeCell ref="A20:B21"/>
    <mergeCell ref="D20:L20"/>
    <mergeCell ref="C21:L21"/>
    <mergeCell ref="A22:B23"/>
    <mergeCell ref="C22:F22"/>
    <mergeCell ref="E26:F26"/>
    <mergeCell ref="G26:K26"/>
    <mergeCell ref="A17:B17"/>
    <mergeCell ref="C17:F17"/>
    <mergeCell ref="G17:H17"/>
    <mergeCell ref="I17:L17"/>
    <mergeCell ref="A18:B19"/>
    <mergeCell ref="C18:L18"/>
    <mergeCell ref="C19:L19"/>
    <mergeCell ref="A16:B16"/>
    <mergeCell ref="C16:F16"/>
    <mergeCell ref="G16:H16"/>
    <mergeCell ref="I16:L16"/>
    <mergeCell ref="A3:L5"/>
    <mergeCell ref="D8:D10"/>
    <mergeCell ref="E8:H10"/>
    <mergeCell ref="I8:I10"/>
    <mergeCell ref="A12:L12"/>
  </mergeCells>
  <phoneticPr fontId="2"/>
  <pageMargins left="0.7" right="0.7" top="0.75" bottom="0.75" header="0.3" footer="0.3"/>
  <pageSetup paperSize="9" scale="8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交付申請書</vt:lpstr>
      <vt:lpstr>交付申請書（別紙）</vt:lpstr>
      <vt:lpstr>予算書（交付申請書用）</vt:lpstr>
      <vt:lpstr>請求書（交付申請書用）</vt:lpstr>
      <vt:lpstr>交付申請書 記入要領</vt:lpstr>
      <vt:lpstr>交付申請書（別紙）記入要領</vt:lpstr>
      <vt:lpstr>【参考事例】交付申請書（別紙）Ⅲ．事業計画の記載</vt:lpstr>
      <vt:lpstr>予算書 記入要領（交付申請用）</vt:lpstr>
      <vt:lpstr>請求書（交付申請用）記入要領</vt:lpstr>
      <vt:lpstr>'【参考事例】交付申請書（別紙）Ⅲ．事業計画の記載'!Print_Area</vt:lpstr>
      <vt:lpstr>交付申請書!Print_Area</vt:lpstr>
      <vt:lpstr>'交付申請書 記入要領'!Print_Area</vt:lpstr>
      <vt:lpstr>'交付申請書（別紙）'!Print_Area</vt:lpstr>
      <vt:lpstr>'交付申請書（別紙）記入要領'!Print_Area</vt:lpstr>
      <vt:lpstr>'請求書（交付申請書用）'!Print_Area</vt:lpstr>
      <vt:lpstr>'請求書（交付申請用）記入要領'!Print_Area</vt:lpstr>
      <vt:lpstr>'予算書 記入要領（交付申請用）'!Print_Area</vt:lpstr>
      <vt:lpstr>'予算書（交付申請書用）'!Print_Area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2020-12-29T10:06:20Z</cp:lastPrinted>
  <dcterms:created xsi:type="dcterms:W3CDTF">2020-09-07T11:38:07Z</dcterms:created>
  <dcterms:modified xsi:type="dcterms:W3CDTF">2021-01-15T10:54:02Z</dcterms:modified>
</cp:coreProperties>
</file>