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eetMetadata+xml" PartName="/xl/metadata.xml"/>
  <Override ContentType="application/vnd.ms-excel.rdrichvalue+xml" PartName="/xl/richData/rdrichvalue.xml"/>
  <Override ContentType="application/vnd.ms-excel.rdrichvaluestructure+xml" PartName="/xl/richData/rdrichvaluestructure.xml"/>
  <Override ContentType="application/vnd.ms-excel.rdrichvaluetypes+xml" PartName="/xl/richData/rdRichValueTypes.xml"/>
  <Override ContentType="application/vnd.ms-excel.richvaluerel+xml" PartName="/xl/richData/richValueRel.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27"/>
  <workbookPr codeName="ThisWorkbook"/>
  <mc:AlternateContent xmlns:mc="http://schemas.openxmlformats.org/markup-compatibility/2006">
    <mc:Choice Requires="x15">
      <x15ac:absPath xmlns:x15ac="http://schemas.microsoft.com/office/spreadsheetml/2010/11/ac" url="https://b0aa600df9934664bf4b.sharepoint.com/sites/APJ602/Shared Documents/01_全体（社内共通）/25_本番運用/医療機関向け説明会資料/医療機関向け説明資料_別紙/"/>
    </mc:Choice>
  </mc:AlternateContent>
  <xr:revisionPtr revIDLastSave="649" documentId="8_{1900D6A5-2964-4B2E-9E40-2BD540D23778}" xr6:coauthVersionLast="47" xr6:coauthVersionMax="47" xr10:uidLastSave="{92E9DB75-E05E-4B69-BB10-B16191446253}"/>
  <bookViews>
    <workbookView xWindow="-110" yWindow="-110" windowWidth="19420" windowHeight="10420" firstSheet="1" xr2:uid="{00000000-000D-0000-FFFF-FFFF00000000}"/>
  </bookViews>
  <sheets>
    <sheet name="基本情報記入シート" sheetId="27" r:id="rId1"/>
    <sheet name="回線・機器情報記入シート" sheetId="30" r:id="rId2"/>
    <sheet name="調査端末情報記入シート" sheetId="13" r:id="rId3"/>
    <sheet name="設置場所記入シート" sheetId="33" r:id="rId4"/>
    <sheet name="アカウント(ログインID)・パスワードリスト" sheetId="22" r:id="rId5"/>
    <sheet name="【記入例】回線・機器情報記入シート" sheetId="29" r:id="rId6"/>
    <sheet name="【記入例】調査端末情報記入シート" sheetId="35" r:id="rId7"/>
    <sheet name="【記入例】設置場所記入シート" sheetId="34" r:id="rId8"/>
    <sheet name="【記入例】アカウント(ログインID)パスワードリスト" sheetId="36" r:id="rId9"/>
  </sheets>
  <definedNames>
    <definedName name="_asp2" localSheetId="8">#REF!</definedName>
    <definedName name="_asp2" localSheetId="4">#REF!</definedName>
    <definedName name="_asp2" localSheetId="0">基本情報記入シート!#REF!</definedName>
    <definedName name="_asp2">#REF!</definedName>
    <definedName name="_sap2" localSheetId="0">#REF!</definedName>
    <definedName name="_sap2">#REF!</definedName>
    <definedName name="_sap3" localSheetId="0">#REF!</definedName>
    <definedName name="_sap3">#REF!</definedName>
    <definedName name="A">#REF!</definedName>
    <definedName name="B">#REF!</definedName>
    <definedName name="Cisco" localSheetId="8">#REF!</definedName>
    <definedName name="Cisco" localSheetId="5">【記入例】回線・機器情報記入シート!$BU$422:$BU$442</definedName>
    <definedName name="Cisco" localSheetId="4">#REF!</definedName>
    <definedName name="Cisco" localSheetId="1">回線・機器情報記入シート!$BU$423:$BU$445</definedName>
    <definedName name="Cisco" localSheetId="0">基本情報記入シート!#REF!</definedName>
    <definedName name="Cisco">#REF!</definedName>
    <definedName name="Fortinet" localSheetId="8">#REF!</definedName>
    <definedName name="Fortinet" localSheetId="5">【記入例】回線・機器情報記入シート!$BU$499:$BU$508</definedName>
    <definedName name="Fortinet" localSheetId="4">#REF!</definedName>
    <definedName name="Fortinet" localSheetId="1">回線・機器情報記入シート!$BU$505:$BU$515</definedName>
    <definedName name="Fortinet" localSheetId="0">基本情報記入シート!#REF!</definedName>
    <definedName name="Fortinet">#REF!</definedName>
    <definedName name="FRAD" localSheetId="8">#REF!</definedName>
    <definedName name="FRAD" localSheetId="4">#REF!</definedName>
    <definedName name="FRAD" localSheetId="0">基本情報記入シート!#REF!</definedName>
    <definedName name="FRAD">#REF!</definedName>
    <definedName name="FRADｾﾝﾀ" localSheetId="8">#REF!</definedName>
    <definedName name="FRADｾﾝﾀ" localSheetId="4">#REF!</definedName>
    <definedName name="FRADｾﾝﾀ" localSheetId="0">基本情報記入シート!#REF!</definedName>
    <definedName name="FRADｾﾝﾀ">#REF!</definedName>
    <definedName name="Fujitsu" localSheetId="8">#REF!</definedName>
    <definedName name="Fujitsu" localSheetId="5">【記入例】回線・機器情報記入シート!$BU$509:$BU$521</definedName>
    <definedName name="Fujitsu" localSheetId="4">#REF!</definedName>
    <definedName name="Fujitsu" localSheetId="1">回線・機器情報記入シート!$BU$516:$BU$528</definedName>
    <definedName name="Fujitsu" localSheetId="0">基本情報記入シート!#REF!</definedName>
    <definedName name="Fujitsu">#REF!</definedName>
    <definedName name="hard_sum" localSheetId="8">#REF!</definedName>
    <definedName name="hard_sum" localSheetId="4">#REF!</definedName>
    <definedName name="hard_sum" localSheetId="0">基本情報記入シート!#REF!</definedName>
    <definedName name="hard_sum">#REF!</definedName>
    <definedName name="HUB" localSheetId="8">#REF!</definedName>
    <definedName name="HUB" localSheetId="4">#REF!</definedName>
    <definedName name="HUB">#REF!</definedName>
    <definedName name="inputZumen" localSheetId="8">#REF!</definedName>
    <definedName name="inputZumen" localSheetId="4">#REF!</definedName>
    <definedName name="inputZumen">#REF!</definedName>
    <definedName name="item1">#REF!</definedName>
    <definedName name="item10">#REF!</definedName>
    <definedName name="item11">#REF!</definedName>
    <definedName name="item12">#REF!</definedName>
    <definedName name="item13">#REF!</definedName>
    <definedName name="item14">#REF!</definedName>
    <definedName name="item15">#REF!</definedName>
    <definedName name="item16">#REF!</definedName>
    <definedName name="item17">#REF!</definedName>
    <definedName name="item18" localSheetId="8">#REF!</definedName>
    <definedName name="item18" localSheetId="4">#REF!</definedName>
    <definedName name="item18" localSheetId="0">基本情報記入シート!#REF!</definedName>
    <definedName name="item18">#REF!</definedName>
    <definedName name="item19" localSheetId="8">#REF!</definedName>
    <definedName name="item19" localSheetId="4">#REF!</definedName>
    <definedName name="item19" localSheetId="0">基本情報記入シート!#REF!</definedName>
    <definedName name="item19">#REF!</definedName>
    <definedName name="item2" localSheetId="8">#REF!</definedName>
    <definedName name="item2" localSheetId="4">#REF!</definedName>
    <definedName name="item2" localSheetId="0">基本情報記入シート!#REF!</definedName>
    <definedName name="item2">#REF!</definedName>
    <definedName name="item20">#REF!</definedName>
    <definedName name="item21">#REF!</definedName>
    <definedName name="item22">#REF!</definedName>
    <definedName name="item3">#REF!</definedName>
    <definedName name="item4">#REF!</definedName>
    <definedName name="item5">#REF!</definedName>
    <definedName name="item6">#REF!</definedName>
    <definedName name="item7">#REF!</definedName>
    <definedName name="item8">#REF!</definedName>
    <definedName name="item9">#REF!</definedName>
    <definedName name="kasei">#REF!</definedName>
    <definedName name="NEC" localSheetId="8">#REF!</definedName>
    <definedName name="NEC" localSheetId="5">【記入例】回線・機器情報記入シート!$BU$443:$BU$448</definedName>
    <definedName name="NEC" localSheetId="4">#REF!</definedName>
    <definedName name="NEC" localSheetId="1">回線・機器情報記入シート!$BU$446:$BU$452</definedName>
    <definedName name="NEC" localSheetId="0">基本情報記入シート!#REF!</definedName>
    <definedName name="NEC">#REF!</definedName>
    <definedName name="Paloalto" localSheetId="8">#REF!</definedName>
    <definedName name="Paloalto" localSheetId="5">【記入例】回線・機器情報記入シート!$BU$487:$BU$498</definedName>
    <definedName name="Paloalto" localSheetId="4">#REF!</definedName>
    <definedName name="Paloalto" localSheetId="1">回線・機器情報記入シート!$BU$492:$BU$504</definedName>
    <definedName name="Paloalto" localSheetId="0">基本情報記入シート!#REF!</definedName>
    <definedName name="Paloalto">#REF!</definedName>
    <definedName name="_xlnm.Print_Area" localSheetId="8">'【記入例】アカウント(ログインID)パスワードリスト'!$A$1:$I$227</definedName>
    <definedName name="_xlnm.Print_Area" localSheetId="5">【記入例】回線・機器情報記入シート!$A$1:$AU$115</definedName>
    <definedName name="_xlnm.Print_Area" localSheetId="7">【記入例】設置場所記入シート!$A$2:$W$586</definedName>
    <definedName name="_xlnm.Print_Area" localSheetId="6">【記入例】調査端末情報記入シート!$A$1:$L$18</definedName>
    <definedName name="_xlnm.Print_Area" localSheetId="4">'アカウント(ログインID)・パスワードリスト'!$A$1:$I$227</definedName>
    <definedName name="_xlnm.Print_Area" localSheetId="1">回線・機器情報記入シート!$A$1:$AU$115</definedName>
    <definedName name="_xlnm.Print_Area" localSheetId="0">基本情報記入シート!$A$1:$AS$55</definedName>
    <definedName name="_xlnm.Print_Area" localSheetId="3">設置場所記入シート!$A$2:$W$586</definedName>
    <definedName name="_xlnm.Print_Area" localSheetId="2">調査端末情報記入シート!$A$1:$L$18</definedName>
    <definedName name="_xlnm.Print_Area">#REF!</definedName>
    <definedName name="PRINT_AREA_MI" localSheetId="8">#REF!</definedName>
    <definedName name="PRINT_AREA_MI" localSheetId="4">#REF!</definedName>
    <definedName name="PRINT_AREA_MI" localSheetId="0">基本情報記入シート!#REF!</definedName>
    <definedName name="PRINT_AREA_MI">#REF!</definedName>
    <definedName name="_xlnm.Print_Titles" localSheetId="8">'【記入例】アカウント(ログインID)パスワードリスト'!$1:$6</definedName>
    <definedName name="_xlnm.Print_Titles" localSheetId="4">'アカウント(ログインID)・パスワードリスト'!$1:$6</definedName>
    <definedName name="sa" localSheetId="8">#REF!</definedName>
    <definedName name="sa" localSheetId="4">#REF!</definedName>
    <definedName name="sa" localSheetId="0">基本情報記入シート!#REF!</definedName>
    <definedName name="sa">#REF!</definedName>
    <definedName name="ＳＡＰ" localSheetId="8">#REF!</definedName>
    <definedName name="ＳＡＰ" localSheetId="4">#REF!</definedName>
    <definedName name="ＳＡＰ">#REF!</definedName>
    <definedName name="SB">#REF!</definedName>
    <definedName name="sdws" localSheetId="0">基本情報記入シート!#REF!</definedName>
    <definedName name="sdws">#REF!</definedName>
    <definedName name="soft_sum" localSheetId="0">基本情報記入シート!#REF!</definedName>
    <definedName name="soft_sum">#REF!</definedName>
    <definedName name="SSA">#REF!</definedName>
    <definedName name="SSB">#REF!</definedName>
    <definedName name="SWHUB" localSheetId="0">基本情報記入シート!#REF!</definedName>
    <definedName name="SWHUB">#REF!</definedName>
    <definedName name="TA" localSheetId="0">基本情報記入シート!#REF!</definedName>
    <definedName name="TA">#REF!</definedName>
    <definedName name="TABLE" localSheetId="0">基本情報記入シート!#REF!</definedName>
    <definedName name="TABLE">#REF!</definedName>
    <definedName name="test" localSheetId="0">_xlfn.IFNA((INDEX(#REF!,MATCH(#REF!,#REF!,0),0)),(INDEX(#REF!,MATCH(#REF!,#REF!,0),0)))</definedName>
    <definedName name="test">_xlfn.IFNA((INDEX(#REF!,MATCH(#REF!,#REF!,0),0)),(INDEX(#REF!,MATCH(#REF!,#REF!,0),0)))</definedName>
    <definedName name="WF_FORMATNO">#REF!</definedName>
    <definedName name="WF_NAME">#REF!</definedName>
    <definedName name="YAMAHA" localSheetId="8">#REF!</definedName>
    <definedName name="YAMAHA" localSheetId="5">【記入例】回線・機器情報記入シート!$BU$449:$BU$457</definedName>
    <definedName name="YAMAHA" localSheetId="4">#REF!</definedName>
    <definedName name="YAMAHA" localSheetId="1">回線・機器情報記入シート!$BU$453:$BU$462</definedName>
    <definedName name="YAMAHA" localSheetId="0">基本情報記入シート!#REF!</definedName>
    <definedName name="YAMAHA">#REF!</definedName>
    <definedName name="アライドテレシス" localSheetId="8">#REF!</definedName>
    <definedName name="アライドテレシス" localSheetId="5">【記入例】回線・機器情報記入シート!$BU$458:$BU$466</definedName>
    <definedName name="アライドテレシス" localSheetId="4">#REF!</definedName>
    <definedName name="アライドテレシス" localSheetId="1">回線・機器情報記入シート!$BU$463:$BU$471</definedName>
    <definedName name="アライドテレシス" localSheetId="0">基本情報記入シート!#REF!</definedName>
    <definedName name="アライドテレシス">#REF!</definedName>
    <definedName name="ｸﾗｲｱﾝﾄ" localSheetId="8">#REF!</definedName>
    <definedName name="ｸﾗｲｱﾝﾄ" localSheetId="4">#REF!</definedName>
    <definedName name="ｸﾗｲｱﾝﾄ" localSheetId="0">基本情報記入シート!#REF!</definedName>
    <definedName name="ｸﾗｲｱﾝﾄ">#REF!</definedName>
    <definedName name="サーバ" localSheetId="8">#REF!</definedName>
    <definedName name="サーバ" localSheetId="4">#REF!</definedName>
    <definedName name="サーバ" localSheetId="0">基本情報記入シート!#REF!</definedName>
    <definedName name="サーバ">#REF!</definedName>
    <definedName name="データベース" localSheetId="8">#REF!</definedName>
    <definedName name="データベース" localSheetId="4">#REF!</definedName>
    <definedName name="データベース" localSheetId="0">基本情報記入シート!#REF!</definedName>
    <definedName name="データベース">#REF!</definedName>
    <definedName name="パターン図呼び出し" localSheetId="0">_xlfn.IFNA((INDEX(#REF!,MATCH(#REF!,#REF!,0),0)),(INDEX(#REF!,MATCH(#REF!,#REF!,0),0)))</definedName>
    <definedName name="パターン図呼び出し">_xlfn.IFNA((INDEX(#REF!,MATCH(#REF!,#REF!,0),0)),(INDEX(#REF!,MATCH(#REF!,#REF!,0),0)))</definedName>
    <definedName name="バッファロー" localSheetId="8">#REF!</definedName>
    <definedName name="バッファロー" localSheetId="5">【記入例】回線・機器情報記入シート!$BU$467:$BU$486</definedName>
    <definedName name="バッファロー" localSheetId="4">#REF!</definedName>
    <definedName name="バッファロー" localSheetId="1">回線・機器情報記入シート!$BU$472:$BU$491</definedName>
    <definedName name="バッファロー" localSheetId="0">基本情報記入シート!#REF!</definedName>
    <definedName name="バッファロー">#REF!</definedName>
    <definedName name="プライスリスト" localSheetId="8">#REF!</definedName>
    <definedName name="プライスリスト" localSheetId="4">#REF!</definedName>
    <definedName name="プライスリスト" localSheetId="0">基本情報記入シート!#REF!</definedName>
    <definedName name="プライスリスト">#REF!</definedName>
    <definedName name="ルーター" localSheetId="8">#REF!</definedName>
    <definedName name="ルーター" localSheetId="5">【記入例】回線・機器情報記入シート!$BT$409:$BT$416</definedName>
    <definedName name="ルーター" localSheetId="4">#REF!</definedName>
    <definedName name="ルーター" localSheetId="1">回線・機器情報記入シート!$BT$410:$BT$417</definedName>
    <definedName name="ルーター" localSheetId="0">基本情報記入シート!#REF!</definedName>
    <definedName name="ルーター">#REF!</definedName>
    <definedName name="ルータ小" localSheetId="8">#REF!</definedName>
    <definedName name="ルータ小" localSheetId="4">#REF!</definedName>
    <definedName name="ルータ小" localSheetId="0">基本情報記入シート!#REF!</definedName>
    <definedName name="ルータ小">#REF!</definedName>
    <definedName name="ルータ大" localSheetId="8">#REF!</definedName>
    <definedName name="ルータ大" localSheetId="4">#REF!</definedName>
    <definedName name="ルータ大" localSheetId="0">基本情報記入シート!#REF!</definedName>
    <definedName name="ルータ大">#REF!</definedName>
    <definedName name="ルータ中" localSheetId="8">#REF!</definedName>
    <definedName name="ルータ中" localSheetId="4">#REF!</definedName>
    <definedName name="ルータ中">#REF!</definedName>
    <definedName name="印刷用">#REF!</definedName>
    <definedName name="印刷領域">#REF!</definedName>
    <definedName name="外注先">#REF!</definedName>
    <definedName name="検索条件">#REF!</definedName>
    <definedName name="検索用">#REF!</definedName>
    <definedName name="固定IP">回線・機器情報記入シート!$BU$538</definedName>
    <definedName name="工事依頼４">#REF!</definedName>
    <definedName name="作業条件">#REF!</definedName>
    <definedName name="参照" localSheetId="0">INDEX(#REF!,MATCH(#REF!,#REF!,0),0)</definedName>
    <definedName name="参照">INDEX(#REF!,MATCH(#REF!,#REF!,0),0)</definedName>
    <definedName name="製品リスト" localSheetId="8">#REF!</definedName>
    <definedName name="製品リスト" localSheetId="4">#REF!</definedName>
    <definedName name="製品リスト" localSheetId="0">基本情報記入シート!#REF!</definedName>
    <definedName name="製品リスト">#REF!</definedName>
    <definedName name="動的IP">回線・機器情報記入シート!$BU$539:$BU$540</definedName>
    <definedName name="配線" localSheetId="8">#REF!</definedName>
    <definedName name="配線" localSheetId="4">#REF!</definedName>
    <definedName name="配線" localSheetId="0">基本情報記入シート!#REF!</definedName>
    <definedName name="配線">#REF!</definedName>
    <definedName name="表６２">#REF!</definedName>
    <definedName name="不明" localSheetId="8">#REF!</definedName>
    <definedName name="不明" localSheetId="4">#REF!</definedName>
    <definedName name="不明" localSheetId="0">基本情報記入シート!#REF!</definedName>
    <definedName name="不明">#REF!</definedName>
    <definedName name="保守以来２" localSheetId="0">#REF!</definedName>
    <definedName name="保守以来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K4" i="34" l="1" a="1"/>
  <c r="DK4" i="34" s="1"/>
  <c r="DJ4" i="34" a="1"/>
  <c r="DJ4" i="34" s="1"/>
  <c r="DF4" i="33" a="1"/>
  <c r="DF4" i="33" s="1"/>
  <c r="DE4" i="33" a="1"/>
  <c r="DE4" i="33" s="1"/>
  <c r="DD4" i="33" a="1"/>
  <c r="DD4" i="33" s="1"/>
  <c r="DC4" i="33" a="1"/>
  <c r="DC4" i="33" s="1"/>
  <c r="DB4" i="33" a="1"/>
  <c r="DB4" i="33" s="1"/>
  <c r="DA4" i="33" a="1"/>
  <c r="DA4" i="33" s="1"/>
  <c r="CZ4" i="33" a="1"/>
  <c r="CZ4" i="33" s="1"/>
  <c r="CY4" i="33" a="1"/>
  <c r="CY4" i="33" s="1"/>
  <c r="CX4" i="33" a="1"/>
  <c r="CX4" i="33" s="1"/>
  <c r="CX4" i="34" a="1"/>
  <c r="CX4" i="34" s="1"/>
  <c r="DI4" i="34" a="1"/>
  <c r="DI4" i="34" s="1"/>
  <c r="DH4" i="34" a="1"/>
  <c r="DH4" i="34" s="1"/>
  <c r="L40" i="30"/>
  <c r="L38" i="30"/>
  <c r="L27" i="30"/>
  <c r="AH5" i="36"/>
  <c r="AG5" i="36"/>
  <c r="AF5" i="36"/>
  <c r="AE5" i="36"/>
  <c r="AH4" i="36"/>
  <c r="AG4" i="36"/>
  <c r="AF4" i="36"/>
  <c r="AE4" i="36"/>
  <c r="AH3" i="36"/>
  <c r="AG3" i="36"/>
  <c r="AF3" i="36"/>
  <c r="AE3" i="36"/>
  <c r="C217" i="36" s="1"/>
  <c r="AH2" i="36"/>
  <c r="AG2" i="36"/>
  <c r="AF2" i="36"/>
  <c r="AE2" i="36"/>
  <c r="AH1" i="36"/>
  <c r="AG1" i="36"/>
  <c r="AF1" i="36"/>
  <c r="AE1" i="36"/>
  <c r="AD108" i="36"/>
  <c r="AC108" i="36"/>
  <c r="AB108" i="36"/>
  <c r="AA108" i="36"/>
  <c r="AD107" i="36"/>
  <c r="AC107" i="36"/>
  <c r="AB107" i="36"/>
  <c r="AA107" i="36"/>
  <c r="AD106" i="36"/>
  <c r="AC106" i="36"/>
  <c r="AB106" i="36"/>
  <c r="AA106" i="36"/>
  <c r="AD105" i="36"/>
  <c r="AC105" i="36"/>
  <c r="AB105" i="36"/>
  <c r="AA105" i="36"/>
  <c r="AD104" i="36"/>
  <c r="AC104" i="36"/>
  <c r="AB104" i="36"/>
  <c r="AA104" i="36"/>
  <c r="AD103" i="36"/>
  <c r="AC103" i="36"/>
  <c r="AB103" i="36"/>
  <c r="AA103" i="36"/>
  <c r="AD102" i="36"/>
  <c r="AC102" i="36"/>
  <c r="AB102" i="36"/>
  <c r="AA102" i="36"/>
  <c r="AD101" i="36"/>
  <c r="AC101" i="36"/>
  <c r="AB101" i="36"/>
  <c r="AA101" i="36"/>
  <c r="AD100" i="36"/>
  <c r="AC100" i="36"/>
  <c r="AB100" i="36"/>
  <c r="AA100" i="36"/>
  <c r="C108" i="36" s="1"/>
  <c r="AD99" i="36"/>
  <c r="AC99" i="36"/>
  <c r="AB99" i="36"/>
  <c r="AA99" i="36"/>
  <c r="AD98" i="36"/>
  <c r="AC98" i="36"/>
  <c r="AB98" i="36"/>
  <c r="AA98" i="36"/>
  <c r="AD97" i="36"/>
  <c r="AC97" i="36"/>
  <c r="AB97" i="36"/>
  <c r="AA97" i="36"/>
  <c r="AD96" i="36"/>
  <c r="AC96" i="36"/>
  <c r="AB96" i="36"/>
  <c r="AA96" i="36"/>
  <c r="AD95" i="36"/>
  <c r="AC95" i="36"/>
  <c r="AB95" i="36"/>
  <c r="AA95" i="36"/>
  <c r="AD94" i="36"/>
  <c r="AC94" i="36"/>
  <c r="AB94" i="36"/>
  <c r="AA94" i="36"/>
  <c r="C102" i="36" s="1"/>
  <c r="AD93" i="36"/>
  <c r="AC93" i="36"/>
  <c r="AB93" i="36"/>
  <c r="AA93" i="36"/>
  <c r="AD92" i="36"/>
  <c r="AC92" i="36"/>
  <c r="AB92" i="36"/>
  <c r="AA92" i="36"/>
  <c r="AD91" i="36"/>
  <c r="AC91" i="36"/>
  <c r="AB91" i="36"/>
  <c r="AA91" i="36"/>
  <c r="AD90" i="36"/>
  <c r="AC90" i="36"/>
  <c r="AB90" i="36"/>
  <c r="AA90" i="36"/>
  <c r="AD89" i="36"/>
  <c r="AC89" i="36"/>
  <c r="AB89" i="36"/>
  <c r="AA89" i="36"/>
  <c r="AD88" i="36"/>
  <c r="AC88" i="36"/>
  <c r="AB88" i="36"/>
  <c r="AA88" i="36"/>
  <c r="C96" i="36" s="1"/>
  <c r="AD87" i="36"/>
  <c r="AC87" i="36"/>
  <c r="AB87" i="36"/>
  <c r="AA87" i="36"/>
  <c r="AD86" i="36"/>
  <c r="AC86" i="36"/>
  <c r="AB86" i="36"/>
  <c r="AA86" i="36"/>
  <c r="AD85" i="36"/>
  <c r="AC85" i="36"/>
  <c r="AB85" i="36"/>
  <c r="AA85" i="36"/>
  <c r="AD84" i="36"/>
  <c r="AC84" i="36"/>
  <c r="AB84" i="36"/>
  <c r="AA84" i="36"/>
  <c r="AD83" i="36"/>
  <c r="AC83" i="36"/>
  <c r="AB83" i="36"/>
  <c r="AA83" i="36"/>
  <c r="AD82" i="36"/>
  <c r="AC82" i="36"/>
  <c r="AB82" i="36"/>
  <c r="AA82" i="36"/>
  <c r="C90" i="36" s="1"/>
  <c r="AD81" i="36"/>
  <c r="AC81" i="36"/>
  <c r="AB81" i="36"/>
  <c r="AA81" i="36"/>
  <c r="AD80" i="36"/>
  <c r="AC80" i="36"/>
  <c r="AB80" i="36"/>
  <c r="AA80" i="36"/>
  <c r="AD79" i="36"/>
  <c r="AC79" i="36"/>
  <c r="AB79" i="36"/>
  <c r="AA79" i="36"/>
  <c r="AD78" i="36"/>
  <c r="AC78" i="36"/>
  <c r="AB78" i="36"/>
  <c r="AA78" i="36"/>
  <c r="AD77" i="36"/>
  <c r="AC77" i="36"/>
  <c r="AB77" i="36"/>
  <c r="AA77" i="36"/>
  <c r="AD76" i="36"/>
  <c r="AC76" i="36"/>
  <c r="AB76" i="36"/>
  <c r="AA76" i="36"/>
  <c r="C84" i="36" s="1"/>
  <c r="AD75" i="36"/>
  <c r="AC75" i="36"/>
  <c r="AB75" i="36"/>
  <c r="AA75" i="36"/>
  <c r="AD74" i="36"/>
  <c r="AC74" i="36"/>
  <c r="AB74" i="36"/>
  <c r="AA74" i="36"/>
  <c r="AD73" i="36"/>
  <c r="AC73" i="36"/>
  <c r="AB73" i="36"/>
  <c r="AA73" i="36"/>
  <c r="AD72" i="36"/>
  <c r="AC72" i="36"/>
  <c r="AB72" i="36"/>
  <c r="AA72" i="36"/>
  <c r="AD71" i="36"/>
  <c r="AC71" i="36"/>
  <c r="AB71" i="36"/>
  <c r="AA71" i="36"/>
  <c r="AD70" i="36"/>
  <c r="AC70" i="36"/>
  <c r="AB70" i="36"/>
  <c r="AA70" i="36"/>
  <c r="C78" i="36" s="1"/>
  <c r="AD69" i="36"/>
  <c r="AC69" i="36"/>
  <c r="AB69" i="36"/>
  <c r="AA69" i="36"/>
  <c r="AD68" i="36"/>
  <c r="AC68" i="36"/>
  <c r="AB68" i="36"/>
  <c r="AA68" i="36"/>
  <c r="AD67" i="36"/>
  <c r="AC67" i="36"/>
  <c r="AB67" i="36"/>
  <c r="AA67" i="36"/>
  <c r="C75" i="36" s="1"/>
  <c r="AD66" i="36"/>
  <c r="AC66" i="36"/>
  <c r="AB66" i="36"/>
  <c r="AA66" i="36"/>
  <c r="AD65" i="36"/>
  <c r="AC65" i="36"/>
  <c r="AB65" i="36"/>
  <c r="AA65" i="36"/>
  <c r="AD64" i="36"/>
  <c r="AC64" i="36"/>
  <c r="AB64" i="36"/>
  <c r="AA64" i="36"/>
  <c r="C72" i="36" s="1"/>
  <c r="AD63" i="36"/>
  <c r="AC63" i="36"/>
  <c r="AB63" i="36"/>
  <c r="AA63" i="36"/>
  <c r="AD62" i="36"/>
  <c r="AC62" i="36"/>
  <c r="AB62" i="36"/>
  <c r="AA62" i="36"/>
  <c r="AD61" i="36"/>
  <c r="AC61" i="36"/>
  <c r="AB61" i="36"/>
  <c r="AA61" i="36"/>
  <c r="C69" i="36" s="1"/>
  <c r="AD60" i="36"/>
  <c r="AC60" i="36"/>
  <c r="AB60" i="36"/>
  <c r="AA60" i="36"/>
  <c r="AD59" i="36"/>
  <c r="AC59" i="36"/>
  <c r="AB59" i="36"/>
  <c r="AA59" i="36"/>
  <c r="AD58" i="36"/>
  <c r="AC58" i="36"/>
  <c r="AB58" i="36"/>
  <c r="AA58" i="36"/>
  <c r="C66" i="36" s="1"/>
  <c r="AD57" i="36"/>
  <c r="AC57" i="36"/>
  <c r="AB57" i="36"/>
  <c r="AA57" i="36"/>
  <c r="AD56" i="36"/>
  <c r="AC56" i="36"/>
  <c r="AB56" i="36"/>
  <c r="AA56" i="36"/>
  <c r="AD55" i="36"/>
  <c r="AC55" i="36"/>
  <c r="AB55" i="36"/>
  <c r="AA55" i="36"/>
  <c r="C63" i="36" s="1"/>
  <c r="AD54" i="36"/>
  <c r="AC54" i="36"/>
  <c r="AB54" i="36"/>
  <c r="AA54" i="36"/>
  <c r="AD53" i="36"/>
  <c r="AC53" i="36"/>
  <c r="AB53" i="36"/>
  <c r="AA53" i="36"/>
  <c r="AD52" i="36"/>
  <c r="AC52" i="36"/>
  <c r="AB52" i="36"/>
  <c r="AA52" i="36"/>
  <c r="C60" i="36" s="1"/>
  <c r="AD51" i="36"/>
  <c r="AC51" i="36"/>
  <c r="AB51" i="36"/>
  <c r="AA51" i="36"/>
  <c r="AD50" i="36"/>
  <c r="AC50" i="36"/>
  <c r="AB50" i="36"/>
  <c r="AA50" i="36"/>
  <c r="AD49" i="36"/>
  <c r="AC49" i="36"/>
  <c r="AB49" i="36"/>
  <c r="AA49" i="36"/>
  <c r="C57" i="36" s="1"/>
  <c r="AD48" i="36"/>
  <c r="AC48" i="36"/>
  <c r="AB48" i="36"/>
  <c r="AA48" i="36"/>
  <c r="AD47" i="36"/>
  <c r="AC47" i="36"/>
  <c r="AB47" i="36"/>
  <c r="AA47" i="36"/>
  <c r="AD46" i="36"/>
  <c r="AC46" i="36"/>
  <c r="AB46" i="36"/>
  <c r="AA46" i="36"/>
  <c r="C54" i="36" s="1"/>
  <c r="AD45" i="36"/>
  <c r="AC45" i="36"/>
  <c r="AB45" i="36"/>
  <c r="AA45" i="36"/>
  <c r="AD44" i="36"/>
  <c r="AC44" i="36"/>
  <c r="AB44" i="36"/>
  <c r="AA44" i="36"/>
  <c r="AD43" i="36"/>
  <c r="AC43" i="36"/>
  <c r="AB43" i="36"/>
  <c r="AA43" i="36"/>
  <c r="C51" i="36" s="1"/>
  <c r="AD42" i="36"/>
  <c r="AC42" i="36"/>
  <c r="AB42" i="36"/>
  <c r="AA42" i="36"/>
  <c r="AD41" i="36"/>
  <c r="AC41" i="36"/>
  <c r="AB41" i="36"/>
  <c r="AA41" i="36"/>
  <c r="AD40" i="36"/>
  <c r="AC40" i="36"/>
  <c r="AB40" i="36"/>
  <c r="AA40" i="36"/>
  <c r="C48" i="36" s="1"/>
  <c r="AD39" i="36"/>
  <c r="AC39" i="36"/>
  <c r="AB39" i="36"/>
  <c r="AA39" i="36"/>
  <c r="AD38" i="36"/>
  <c r="AC38" i="36"/>
  <c r="AB38" i="36"/>
  <c r="AA38" i="36"/>
  <c r="AD37" i="36"/>
  <c r="AC37" i="36"/>
  <c r="AB37" i="36"/>
  <c r="AA37" i="36"/>
  <c r="C45" i="36" s="1"/>
  <c r="AD36" i="36"/>
  <c r="AC36" i="36"/>
  <c r="AB36" i="36"/>
  <c r="AA36" i="36"/>
  <c r="AD35" i="36"/>
  <c r="AC35" i="36"/>
  <c r="AB35" i="36"/>
  <c r="AA35" i="36"/>
  <c r="AD34" i="36"/>
  <c r="AC34" i="36"/>
  <c r="AB34" i="36"/>
  <c r="AA34" i="36"/>
  <c r="C42" i="36" s="1"/>
  <c r="AD33" i="36"/>
  <c r="AC33" i="36"/>
  <c r="AB33" i="36"/>
  <c r="AA33" i="36"/>
  <c r="AD32" i="36"/>
  <c r="AC32" i="36"/>
  <c r="AB32" i="36"/>
  <c r="AA32" i="36"/>
  <c r="AD31" i="36"/>
  <c r="AC31" i="36"/>
  <c r="AB31" i="36"/>
  <c r="AA31" i="36"/>
  <c r="C39" i="36" s="1"/>
  <c r="AD30" i="36"/>
  <c r="AC30" i="36"/>
  <c r="AB30" i="36"/>
  <c r="AA30" i="36"/>
  <c r="AD29" i="36"/>
  <c r="AC29" i="36"/>
  <c r="AB29" i="36"/>
  <c r="AA29" i="36"/>
  <c r="AD28" i="36"/>
  <c r="AC28" i="36"/>
  <c r="AB28" i="36"/>
  <c r="AA28" i="36"/>
  <c r="C36" i="36" s="1"/>
  <c r="AD27" i="36"/>
  <c r="AC27" i="36"/>
  <c r="AB27" i="36"/>
  <c r="AA27" i="36"/>
  <c r="AD26" i="36"/>
  <c r="AC26" i="36"/>
  <c r="AB26" i="36"/>
  <c r="AA26" i="36"/>
  <c r="AD25" i="36"/>
  <c r="AC25" i="36"/>
  <c r="AB25" i="36"/>
  <c r="AA25" i="36"/>
  <c r="C33" i="36" s="1"/>
  <c r="AD24" i="36"/>
  <c r="AC24" i="36"/>
  <c r="AB24" i="36"/>
  <c r="AA24" i="36"/>
  <c r="AD23" i="36"/>
  <c r="AC23" i="36"/>
  <c r="AB23" i="36"/>
  <c r="AA23" i="36"/>
  <c r="AD22" i="36"/>
  <c r="AC22" i="36"/>
  <c r="AB22" i="36"/>
  <c r="AA22" i="36"/>
  <c r="C30" i="36" s="1"/>
  <c r="AD21" i="36"/>
  <c r="AC21" i="36"/>
  <c r="AB21" i="36"/>
  <c r="AA21" i="36"/>
  <c r="AD20" i="36"/>
  <c r="AC20" i="36"/>
  <c r="AB20" i="36"/>
  <c r="AA20" i="36"/>
  <c r="AD19" i="36"/>
  <c r="AC19" i="36"/>
  <c r="AB19" i="36"/>
  <c r="AA19" i="36"/>
  <c r="C27" i="36" s="1"/>
  <c r="AD18" i="36"/>
  <c r="AC18" i="36"/>
  <c r="AB18" i="36"/>
  <c r="AA18" i="36"/>
  <c r="AD17" i="36"/>
  <c r="AC17" i="36"/>
  <c r="AB17" i="36"/>
  <c r="AA17" i="36"/>
  <c r="AD16" i="36"/>
  <c r="AC16" i="36"/>
  <c r="AB16" i="36"/>
  <c r="AA16" i="36"/>
  <c r="C24" i="36" s="1"/>
  <c r="AD15" i="36"/>
  <c r="AC15" i="36"/>
  <c r="AB15" i="36"/>
  <c r="AA15" i="36"/>
  <c r="AD14" i="36"/>
  <c r="AC14" i="36"/>
  <c r="AB14" i="36"/>
  <c r="AA14" i="36"/>
  <c r="AD13" i="36"/>
  <c r="AC13" i="36"/>
  <c r="AB13" i="36"/>
  <c r="AA13" i="36"/>
  <c r="C21" i="36" s="1"/>
  <c r="AD12" i="36"/>
  <c r="AC12" i="36"/>
  <c r="AB12" i="36"/>
  <c r="AA12" i="36"/>
  <c r="AD11" i="36"/>
  <c r="AC11" i="36"/>
  <c r="AB11" i="36"/>
  <c r="AA11" i="36"/>
  <c r="AD10" i="36"/>
  <c r="AC10" i="36"/>
  <c r="AB10" i="36"/>
  <c r="AA10" i="36"/>
  <c r="C18" i="36" s="1"/>
  <c r="AD9" i="36"/>
  <c r="AC9" i="36"/>
  <c r="AB9" i="36"/>
  <c r="AA9" i="36"/>
  <c r="AD8" i="36"/>
  <c r="AC8" i="36"/>
  <c r="AB8" i="36"/>
  <c r="AA8" i="36"/>
  <c r="AD7" i="36"/>
  <c r="AC7" i="36"/>
  <c r="AB7" i="36"/>
  <c r="AA7" i="36"/>
  <c r="C15" i="36" s="1"/>
  <c r="AD6" i="36"/>
  <c r="AC6" i="36"/>
  <c r="AB6" i="36"/>
  <c r="AA6" i="36"/>
  <c r="AD5" i="36"/>
  <c r="AC5" i="36"/>
  <c r="AB5" i="36"/>
  <c r="AA5" i="36"/>
  <c r="AD4" i="36"/>
  <c r="AC4" i="36"/>
  <c r="AB4" i="36"/>
  <c r="AA4" i="36"/>
  <c r="C12" i="36" s="1"/>
  <c r="AD3" i="36"/>
  <c r="AC3" i="36"/>
  <c r="AB3" i="36"/>
  <c r="AA3" i="36"/>
  <c r="AD2" i="36"/>
  <c r="AC2" i="36"/>
  <c r="AB2" i="36"/>
  <c r="AA2" i="36"/>
  <c r="AD1" i="36"/>
  <c r="AC1" i="36"/>
  <c r="AB1" i="36"/>
  <c r="AA1" i="36"/>
  <c r="C9" i="36" s="1"/>
  <c r="AD108" i="22"/>
  <c r="AC108" i="22"/>
  <c r="AB108" i="22"/>
  <c r="AA108" i="22"/>
  <c r="AD107" i="22"/>
  <c r="AC107" i="22"/>
  <c r="AB107" i="22"/>
  <c r="AA107" i="22"/>
  <c r="AD106" i="22"/>
  <c r="AC106" i="22"/>
  <c r="AB106" i="22"/>
  <c r="AA106" i="22"/>
  <c r="AD105" i="22"/>
  <c r="AC105" i="22"/>
  <c r="AB105" i="22"/>
  <c r="AA105" i="22"/>
  <c r="AD104" i="22"/>
  <c r="AC104" i="22"/>
  <c r="AB104" i="22"/>
  <c r="AA104" i="22"/>
  <c r="AD103" i="22"/>
  <c r="AC103" i="22"/>
  <c r="AB103" i="22"/>
  <c r="AA103" i="22"/>
  <c r="AD102" i="22"/>
  <c r="AC102" i="22"/>
  <c r="AB102" i="22"/>
  <c r="AA102" i="22"/>
  <c r="AD101" i="22"/>
  <c r="AC101" i="22"/>
  <c r="AB101" i="22"/>
  <c r="AA101" i="22"/>
  <c r="AD100" i="22"/>
  <c r="AC100" i="22"/>
  <c r="AB100" i="22"/>
  <c r="AA100" i="22"/>
  <c r="AD99" i="22"/>
  <c r="AC99" i="22"/>
  <c r="AB99" i="22"/>
  <c r="AA99" i="22"/>
  <c r="AD98" i="22"/>
  <c r="AC98" i="22"/>
  <c r="AB98" i="22"/>
  <c r="AA98" i="22"/>
  <c r="AD97" i="22"/>
  <c r="AC97" i="22"/>
  <c r="AB97" i="22"/>
  <c r="AA97" i="22"/>
  <c r="AD96" i="22"/>
  <c r="AC96" i="22"/>
  <c r="AB96" i="22"/>
  <c r="AA96" i="22"/>
  <c r="AD95" i="22"/>
  <c r="AC95" i="22"/>
  <c r="AB95" i="22"/>
  <c r="AA95" i="22"/>
  <c r="AD94" i="22"/>
  <c r="AC94" i="22"/>
  <c r="AB94" i="22"/>
  <c r="AA94" i="22"/>
  <c r="AD93" i="22"/>
  <c r="AC93" i="22"/>
  <c r="AB93" i="22"/>
  <c r="AA93" i="22"/>
  <c r="AD92" i="22"/>
  <c r="AC92" i="22"/>
  <c r="AB92" i="22"/>
  <c r="AA92" i="22"/>
  <c r="AD91" i="22"/>
  <c r="AC91" i="22"/>
  <c r="AB91" i="22"/>
  <c r="AA91" i="22"/>
  <c r="AD90" i="22"/>
  <c r="AC90" i="22"/>
  <c r="AB90" i="22"/>
  <c r="AA90" i="22"/>
  <c r="AD89" i="22"/>
  <c r="AC89" i="22"/>
  <c r="AB89" i="22"/>
  <c r="AA89" i="22"/>
  <c r="AD88" i="22"/>
  <c r="AC88" i="22"/>
  <c r="AB88" i="22"/>
  <c r="AA88" i="22"/>
  <c r="AD87" i="22"/>
  <c r="AC87" i="22"/>
  <c r="AB87" i="22"/>
  <c r="AA87" i="22"/>
  <c r="AD86" i="22"/>
  <c r="AC86" i="22"/>
  <c r="AB86" i="22"/>
  <c r="AA86" i="22"/>
  <c r="AD85" i="22"/>
  <c r="AC85" i="22"/>
  <c r="AB85" i="22"/>
  <c r="AA85" i="22"/>
  <c r="AD84" i="22"/>
  <c r="AC84" i="22"/>
  <c r="AB84" i="22"/>
  <c r="AA84" i="22"/>
  <c r="AD83" i="22"/>
  <c r="AC83" i="22"/>
  <c r="AB83" i="22"/>
  <c r="AA83" i="22"/>
  <c r="AD82" i="22"/>
  <c r="AC82" i="22"/>
  <c r="AB82" i="22"/>
  <c r="AA82" i="22"/>
  <c r="AD81" i="22"/>
  <c r="AC81" i="22"/>
  <c r="AB81" i="22"/>
  <c r="AA81" i="22"/>
  <c r="AD80" i="22"/>
  <c r="AC80" i="22"/>
  <c r="AB80" i="22"/>
  <c r="AA80" i="22"/>
  <c r="AD79" i="22"/>
  <c r="AC79" i="22"/>
  <c r="AB79" i="22"/>
  <c r="AA79" i="22"/>
  <c r="AD78" i="22"/>
  <c r="AC78" i="22"/>
  <c r="AB78" i="22"/>
  <c r="AA78" i="22"/>
  <c r="AD77" i="22"/>
  <c r="AC77" i="22"/>
  <c r="AB77" i="22"/>
  <c r="AA77" i="22"/>
  <c r="AD76" i="22"/>
  <c r="AC76" i="22"/>
  <c r="AB76" i="22"/>
  <c r="AA76" i="22"/>
  <c r="AD75" i="22"/>
  <c r="AC75" i="22"/>
  <c r="AB75" i="22"/>
  <c r="AA75" i="22"/>
  <c r="AD74" i="22"/>
  <c r="AC74" i="22"/>
  <c r="AB74" i="22"/>
  <c r="AA74" i="22"/>
  <c r="AD73" i="22"/>
  <c r="AC73" i="22"/>
  <c r="AB73" i="22"/>
  <c r="AA73" i="22"/>
  <c r="AD72" i="22"/>
  <c r="AC72" i="22"/>
  <c r="AB72" i="22"/>
  <c r="AA72" i="22"/>
  <c r="AD71" i="22"/>
  <c r="AC71" i="22"/>
  <c r="AB71" i="22"/>
  <c r="AA71" i="22"/>
  <c r="AD70" i="22"/>
  <c r="AC70" i="22"/>
  <c r="AB70" i="22"/>
  <c r="AA70" i="22"/>
  <c r="AD69" i="22"/>
  <c r="AC69" i="22"/>
  <c r="AB69" i="22"/>
  <c r="AA69" i="22"/>
  <c r="AD68" i="22"/>
  <c r="AC68" i="22"/>
  <c r="AB68" i="22"/>
  <c r="AA68" i="22"/>
  <c r="AD67" i="22"/>
  <c r="AC67" i="22"/>
  <c r="AB67" i="22"/>
  <c r="AA67" i="22"/>
  <c r="AD66" i="22"/>
  <c r="AC66" i="22"/>
  <c r="AB66" i="22"/>
  <c r="AA66" i="22"/>
  <c r="AD65" i="22"/>
  <c r="AC65" i="22"/>
  <c r="AB65" i="22"/>
  <c r="AA65" i="22"/>
  <c r="AD64" i="22"/>
  <c r="AC64" i="22"/>
  <c r="AB64" i="22"/>
  <c r="AA64" i="22"/>
  <c r="AD63" i="22"/>
  <c r="AC63" i="22"/>
  <c r="AB63" i="22"/>
  <c r="AA63" i="22"/>
  <c r="AD62" i="22"/>
  <c r="AC62" i="22"/>
  <c r="AB62" i="22"/>
  <c r="AA62" i="22"/>
  <c r="AD61" i="22"/>
  <c r="AC61" i="22"/>
  <c r="AB61" i="22"/>
  <c r="AA61" i="22"/>
  <c r="AD60" i="22"/>
  <c r="AC60" i="22"/>
  <c r="AB60" i="22"/>
  <c r="AA60" i="22"/>
  <c r="AD59" i="22"/>
  <c r="AC59" i="22"/>
  <c r="AB59" i="22"/>
  <c r="AA59" i="22"/>
  <c r="AD58" i="22"/>
  <c r="AC58" i="22"/>
  <c r="AB58" i="22"/>
  <c r="AA58" i="22"/>
  <c r="AD57" i="22"/>
  <c r="AC57" i="22"/>
  <c r="AB57" i="22"/>
  <c r="AA57" i="22"/>
  <c r="AD56" i="22"/>
  <c r="AC56" i="22"/>
  <c r="AB56" i="22"/>
  <c r="AA56" i="22"/>
  <c r="AD55" i="22"/>
  <c r="AC55" i="22"/>
  <c r="AB55" i="22"/>
  <c r="AA55" i="22"/>
  <c r="AD54" i="22"/>
  <c r="AC54" i="22"/>
  <c r="AB54" i="22"/>
  <c r="AA54" i="22"/>
  <c r="AD53" i="22"/>
  <c r="AC53" i="22"/>
  <c r="AB53" i="22"/>
  <c r="AA53" i="22"/>
  <c r="AD52" i="22"/>
  <c r="AC52" i="22"/>
  <c r="AB52" i="22"/>
  <c r="AA52" i="22"/>
  <c r="AD51" i="22"/>
  <c r="AC51" i="22"/>
  <c r="AB51" i="22"/>
  <c r="AA51" i="22"/>
  <c r="AD50" i="22"/>
  <c r="AC50" i="22"/>
  <c r="AB50" i="22"/>
  <c r="AA50" i="22"/>
  <c r="AD49" i="22"/>
  <c r="AC49" i="22"/>
  <c r="AB49" i="22"/>
  <c r="AA49" i="22"/>
  <c r="AD48" i="22"/>
  <c r="AC48" i="22"/>
  <c r="AB48" i="22"/>
  <c r="AA48" i="22"/>
  <c r="AD47" i="22"/>
  <c r="AC47" i="22"/>
  <c r="AB47" i="22"/>
  <c r="AA47" i="22"/>
  <c r="AD46" i="22"/>
  <c r="AC46" i="22"/>
  <c r="AB46" i="22"/>
  <c r="AA46" i="22"/>
  <c r="AD45" i="22"/>
  <c r="AC45" i="22"/>
  <c r="AB45" i="22"/>
  <c r="AA45" i="22"/>
  <c r="AD44" i="22"/>
  <c r="AC44" i="22"/>
  <c r="AB44" i="22"/>
  <c r="AA44" i="22"/>
  <c r="AD43" i="22"/>
  <c r="AC43" i="22"/>
  <c r="AB43" i="22"/>
  <c r="AA43" i="22"/>
  <c r="AD42" i="22"/>
  <c r="AC42" i="22"/>
  <c r="AB42" i="22"/>
  <c r="AA42" i="22"/>
  <c r="AD41" i="22"/>
  <c r="AC41" i="22"/>
  <c r="AB41" i="22"/>
  <c r="AA41" i="22"/>
  <c r="AD40" i="22"/>
  <c r="AC40" i="22"/>
  <c r="AB40" i="22"/>
  <c r="AA40" i="22"/>
  <c r="AD39" i="22"/>
  <c r="AC39" i="22"/>
  <c r="AB39" i="22"/>
  <c r="AA39" i="22"/>
  <c r="AD38" i="22"/>
  <c r="AC38" i="22"/>
  <c r="AB38" i="22"/>
  <c r="AA38" i="22"/>
  <c r="AD37" i="22"/>
  <c r="AC37" i="22"/>
  <c r="AB37" i="22"/>
  <c r="AA37" i="22"/>
  <c r="AD36" i="22"/>
  <c r="AC36" i="22"/>
  <c r="AB36" i="22"/>
  <c r="AA36" i="22"/>
  <c r="AD35" i="22"/>
  <c r="AC35" i="22"/>
  <c r="AB35" i="22"/>
  <c r="AA35" i="22"/>
  <c r="AD34" i="22"/>
  <c r="AC34" i="22"/>
  <c r="AB34" i="22"/>
  <c r="AA34" i="22"/>
  <c r="AD33" i="22"/>
  <c r="AC33" i="22"/>
  <c r="AB33" i="22"/>
  <c r="AA33" i="22"/>
  <c r="AD32" i="22"/>
  <c r="AC32" i="22"/>
  <c r="AB32" i="22"/>
  <c r="AA32" i="22"/>
  <c r="AD31" i="22"/>
  <c r="AC31" i="22"/>
  <c r="AB31" i="22"/>
  <c r="AA31" i="22"/>
  <c r="AD30" i="22"/>
  <c r="AC30" i="22"/>
  <c r="AB30" i="22"/>
  <c r="AA30" i="22"/>
  <c r="AD29" i="22"/>
  <c r="AC29" i="22"/>
  <c r="AB29" i="22"/>
  <c r="AA29" i="22"/>
  <c r="AD28" i="22"/>
  <c r="AC28" i="22"/>
  <c r="AB28" i="22"/>
  <c r="AA28" i="22"/>
  <c r="AD27" i="22"/>
  <c r="AC27" i="22"/>
  <c r="AB27" i="22"/>
  <c r="AA27" i="22"/>
  <c r="AD26" i="22"/>
  <c r="AC26" i="22"/>
  <c r="AB26" i="22"/>
  <c r="AA26" i="22"/>
  <c r="AD25" i="22"/>
  <c r="AC25" i="22"/>
  <c r="AB25" i="22"/>
  <c r="AA25" i="22"/>
  <c r="AD24" i="22"/>
  <c r="AC24" i="22"/>
  <c r="AB24" i="22"/>
  <c r="AA24" i="22"/>
  <c r="AD23" i="22"/>
  <c r="AC23" i="22"/>
  <c r="AB23" i="22"/>
  <c r="AA23" i="22"/>
  <c r="AD22" i="22"/>
  <c r="AC22" i="22"/>
  <c r="AB22" i="22"/>
  <c r="AA22" i="22"/>
  <c r="AD21" i="22"/>
  <c r="AC21" i="22"/>
  <c r="AB21" i="22"/>
  <c r="AA21" i="22"/>
  <c r="AD20" i="22"/>
  <c r="AC20" i="22"/>
  <c r="AB20" i="22"/>
  <c r="AA20" i="22"/>
  <c r="AD19" i="22"/>
  <c r="AC19" i="22"/>
  <c r="AB19" i="22"/>
  <c r="AA19" i="22"/>
  <c r="AD18" i="22"/>
  <c r="AC18" i="22"/>
  <c r="AB18" i="22"/>
  <c r="AA18" i="22"/>
  <c r="AD17" i="22"/>
  <c r="AC17" i="22"/>
  <c r="AB17" i="22"/>
  <c r="AA17" i="22"/>
  <c r="AD16" i="22"/>
  <c r="AC16" i="22"/>
  <c r="AB16" i="22"/>
  <c r="AA16" i="22"/>
  <c r="AD15" i="22"/>
  <c r="AC15" i="22"/>
  <c r="AB15" i="22"/>
  <c r="AA15" i="22"/>
  <c r="AD14" i="22"/>
  <c r="AC14" i="22"/>
  <c r="AB14" i="22"/>
  <c r="AA14" i="22"/>
  <c r="AD13" i="22"/>
  <c r="AC13" i="22"/>
  <c r="AB13" i="22"/>
  <c r="AA13" i="22"/>
  <c r="AD12" i="22"/>
  <c r="AC12" i="22"/>
  <c r="AB12" i="22"/>
  <c r="AA12" i="22"/>
  <c r="AD11" i="22"/>
  <c r="AC11" i="22"/>
  <c r="AB11" i="22"/>
  <c r="AA11" i="22"/>
  <c r="AD10" i="22"/>
  <c r="AC10" i="22"/>
  <c r="AB10" i="22"/>
  <c r="AA10" i="22"/>
  <c r="AD9" i="22"/>
  <c r="AC9" i="22"/>
  <c r="AB9" i="22"/>
  <c r="AA9" i="22"/>
  <c r="AD8" i="22"/>
  <c r="AC8" i="22"/>
  <c r="AB8" i="22"/>
  <c r="AA8" i="22"/>
  <c r="AD7" i="22"/>
  <c r="AC7" i="22"/>
  <c r="AB7" i="22"/>
  <c r="AA7" i="22"/>
  <c r="AD6" i="22"/>
  <c r="AC6" i="22"/>
  <c r="AB6" i="22"/>
  <c r="AA6" i="22"/>
  <c r="AD5" i="22"/>
  <c r="AC5" i="22"/>
  <c r="AB5" i="22"/>
  <c r="AA5" i="22"/>
  <c r="AD4" i="22"/>
  <c r="AC4" i="22"/>
  <c r="AB4" i="22"/>
  <c r="AA4" i="22"/>
  <c r="AD3" i="22"/>
  <c r="AC3" i="22"/>
  <c r="AB3" i="22"/>
  <c r="AA3" i="22"/>
  <c r="AD2" i="22"/>
  <c r="AC2" i="22"/>
  <c r="AB2" i="22"/>
  <c r="AA2" i="22"/>
  <c r="AD1" i="22"/>
  <c r="AC1" i="22"/>
  <c r="AB1" i="22"/>
  <c r="AA1" i="22"/>
  <c r="C183" i="36"/>
  <c r="C180" i="36"/>
  <c r="C147" i="36"/>
  <c r="C144" i="36"/>
  <c r="C117" i="36"/>
  <c r="D114" i="36"/>
  <c r="C106" i="36"/>
  <c r="C104" i="36"/>
  <c r="D211" i="36"/>
  <c r="C211" i="36"/>
  <c r="D108" i="36"/>
  <c r="C100" i="36"/>
  <c r="D210" i="36"/>
  <c r="C210" i="36"/>
  <c r="D107" i="36"/>
  <c r="C107" i="36"/>
  <c r="D209" i="36"/>
  <c r="C209" i="36"/>
  <c r="D106" i="36"/>
  <c r="C98" i="36"/>
  <c r="D208" i="36"/>
  <c r="C208" i="36"/>
  <c r="D105" i="36"/>
  <c r="C105" i="36"/>
  <c r="D207" i="36"/>
  <c r="C207" i="36"/>
  <c r="D104" i="36"/>
  <c r="D206" i="36"/>
  <c r="C206" i="36"/>
  <c r="D103" i="36"/>
  <c r="C103" i="36"/>
  <c r="D205" i="36"/>
  <c r="C205" i="36"/>
  <c r="D102" i="36"/>
  <c r="C94" i="36"/>
  <c r="D204" i="36"/>
  <c r="C204" i="36"/>
  <c r="D101" i="36"/>
  <c r="C101" i="36"/>
  <c r="D203" i="36"/>
  <c r="C203" i="36"/>
  <c r="D100" i="36"/>
  <c r="C92" i="36"/>
  <c r="D202" i="36"/>
  <c r="C202" i="36"/>
  <c r="D99" i="36"/>
  <c r="C99" i="36"/>
  <c r="D201" i="36"/>
  <c r="C201" i="36"/>
  <c r="D98" i="36"/>
  <c r="D200" i="36"/>
  <c r="C200" i="36"/>
  <c r="D97" i="36"/>
  <c r="C97" i="36"/>
  <c r="D199" i="36"/>
  <c r="C199" i="36"/>
  <c r="D96" i="36"/>
  <c r="C88" i="36"/>
  <c r="D198" i="36"/>
  <c r="C198" i="36"/>
  <c r="D95" i="36"/>
  <c r="C95" i="36"/>
  <c r="D197" i="36"/>
  <c r="C197" i="36"/>
  <c r="D94" i="36"/>
  <c r="C86" i="36"/>
  <c r="D196" i="36"/>
  <c r="C196" i="36"/>
  <c r="D93" i="36"/>
  <c r="C93" i="36"/>
  <c r="D195" i="36"/>
  <c r="C195" i="36"/>
  <c r="D92" i="36"/>
  <c r="D194" i="36"/>
  <c r="C194" i="36"/>
  <c r="D91" i="36"/>
  <c r="C91" i="36"/>
  <c r="D193" i="36"/>
  <c r="C193" i="36"/>
  <c r="D90" i="36"/>
  <c r="C82" i="36"/>
  <c r="D192" i="36"/>
  <c r="C192" i="36"/>
  <c r="D89" i="36"/>
  <c r="C89" i="36"/>
  <c r="D191" i="36"/>
  <c r="C191" i="36"/>
  <c r="D88" i="36"/>
  <c r="C80" i="36"/>
  <c r="D190" i="36"/>
  <c r="C190" i="36"/>
  <c r="D87" i="36"/>
  <c r="C87" i="36"/>
  <c r="D189" i="36"/>
  <c r="C189" i="36"/>
  <c r="D86" i="36"/>
  <c r="D188" i="36"/>
  <c r="C188" i="36"/>
  <c r="D85" i="36"/>
  <c r="C85" i="36"/>
  <c r="D187" i="36"/>
  <c r="C187" i="36"/>
  <c r="D84" i="36"/>
  <c r="C76" i="36"/>
  <c r="D186" i="36"/>
  <c r="C186" i="36"/>
  <c r="D83" i="36"/>
  <c r="C83" i="36"/>
  <c r="D185" i="36"/>
  <c r="C185" i="36"/>
  <c r="D82" i="36"/>
  <c r="C74" i="36"/>
  <c r="D184" i="36"/>
  <c r="C184" i="36"/>
  <c r="D81" i="36"/>
  <c r="C81" i="36"/>
  <c r="D183" i="36"/>
  <c r="D80" i="36"/>
  <c r="D182" i="36"/>
  <c r="C182" i="36"/>
  <c r="D79" i="36"/>
  <c r="C79" i="36"/>
  <c r="D181" i="36"/>
  <c r="C181" i="36"/>
  <c r="D78" i="36"/>
  <c r="C70" i="36"/>
  <c r="D180" i="36"/>
  <c r="D77" i="36"/>
  <c r="C77" i="36"/>
  <c r="D179" i="36"/>
  <c r="C179" i="36"/>
  <c r="D76" i="36"/>
  <c r="C68" i="36"/>
  <c r="D178" i="36"/>
  <c r="C178" i="36"/>
  <c r="D75" i="36"/>
  <c r="D177" i="36"/>
  <c r="C177" i="36"/>
  <c r="D74" i="36"/>
  <c r="D176" i="36"/>
  <c r="C176" i="36"/>
  <c r="D73" i="36"/>
  <c r="C73" i="36"/>
  <c r="D175" i="36"/>
  <c r="C175" i="36"/>
  <c r="D72" i="36"/>
  <c r="C64" i="36"/>
  <c r="D174" i="36"/>
  <c r="C174" i="36"/>
  <c r="D71" i="36"/>
  <c r="C71" i="36"/>
  <c r="D173" i="36"/>
  <c r="C173" i="36"/>
  <c r="D70" i="36"/>
  <c r="C62" i="36"/>
  <c r="D172" i="36"/>
  <c r="C172" i="36"/>
  <c r="D69" i="36"/>
  <c r="D171" i="36"/>
  <c r="C171" i="36"/>
  <c r="D68" i="36"/>
  <c r="D170" i="36"/>
  <c r="C170" i="36"/>
  <c r="D67" i="36"/>
  <c r="C67" i="36"/>
  <c r="D169" i="36"/>
  <c r="C169" i="36"/>
  <c r="D66" i="36"/>
  <c r="C58" i="36"/>
  <c r="D168" i="36"/>
  <c r="C168" i="36"/>
  <c r="D65" i="36"/>
  <c r="C65" i="36"/>
  <c r="D167" i="36"/>
  <c r="C167" i="36"/>
  <c r="D64" i="36"/>
  <c r="C56" i="36"/>
  <c r="D166" i="36"/>
  <c r="C166" i="36"/>
  <c r="D63" i="36"/>
  <c r="D165" i="36"/>
  <c r="C165" i="36"/>
  <c r="D62" i="36"/>
  <c r="D164" i="36"/>
  <c r="C164" i="36"/>
  <c r="D61" i="36"/>
  <c r="C61" i="36"/>
  <c r="D163" i="36"/>
  <c r="C163" i="36"/>
  <c r="D60" i="36"/>
  <c r="C52" i="36"/>
  <c r="D162" i="36"/>
  <c r="C162" i="36"/>
  <c r="D59" i="36"/>
  <c r="C59" i="36"/>
  <c r="D161" i="36"/>
  <c r="C161" i="36"/>
  <c r="D58" i="36"/>
  <c r="C50" i="36"/>
  <c r="D160" i="36"/>
  <c r="C160" i="36"/>
  <c r="D57" i="36"/>
  <c r="D159" i="36"/>
  <c r="C159" i="36"/>
  <c r="D56" i="36"/>
  <c r="D158" i="36"/>
  <c r="C158" i="36"/>
  <c r="D55" i="36"/>
  <c r="C55" i="36"/>
  <c r="D157" i="36"/>
  <c r="C157" i="36"/>
  <c r="D54" i="36"/>
  <c r="C46" i="36"/>
  <c r="D156" i="36"/>
  <c r="C156" i="36"/>
  <c r="D53" i="36"/>
  <c r="C53" i="36"/>
  <c r="D155" i="36"/>
  <c r="C155" i="36"/>
  <c r="D52" i="36"/>
  <c r="C44" i="36"/>
  <c r="D154" i="36"/>
  <c r="C154" i="36"/>
  <c r="D51" i="36"/>
  <c r="D153" i="36"/>
  <c r="C153" i="36"/>
  <c r="D50" i="36"/>
  <c r="D152" i="36"/>
  <c r="C152" i="36"/>
  <c r="D49" i="36"/>
  <c r="C49" i="36"/>
  <c r="D151" i="36"/>
  <c r="C151" i="36"/>
  <c r="D48" i="36"/>
  <c r="C40" i="36"/>
  <c r="D150" i="36"/>
  <c r="C150" i="36"/>
  <c r="D47" i="36"/>
  <c r="C47" i="36"/>
  <c r="D149" i="36"/>
  <c r="C149" i="36"/>
  <c r="D46" i="36"/>
  <c r="D148" i="36"/>
  <c r="C148" i="36"/>
  <c r="D45" i="36"/>
  <c r="D147" i="36"/>
  <c r="D44" i="36"/>
  <c r="D146" i="36"/>
  <c r="C146" i="36"/>
  <c r="D43" i="36"/>
  <c r="C43" i="36"/>
  <c r="D145" i="36"/>
  <c r="C145" i="36"/>
  <c r="D42" i="36"/>
  <c r="D144" i="36"/>
  <c r="D41" i="36"/>
  <c r="C41" i="36"/>
  <c r="D143" i="36"/>
  <c r="C143" i="36"/>
  <c r="D40" i="36"/>
  <c r="D142" i="36"/>
  <c r="C142" i="36"/>
  <c r="D39" i="36"/>
  <c r="D141" i="36"/>
  <c r="C141" i="36"/>
  <c r="D38" i="36"/>
  <c r="C38" i="36"/>
  <c r="D140" i="36"/>
  <c r="C140" i="36"/>
  <c r="D37" i="36"/>
  <c r="C37" i="36"/>
  <c r="D139" i="36"/>
  <c r="C139" i="36"/>
  <c r="D36" i="36"/>
  <c r="D138" i="36"/>
  <c r="C138" i="36"/>
  <c r="D35" i="36"/>
  <c r="C35" i="36"/>
  <c r="D137" i="36"/>
  <c r="C137" i="36"/>
  <c r="D34" i="36"/>
  <c r="C34" i="36"/>
  <c r="D136" i="36"/>
  <c r="C136" i="36"/>
  <c r="D33" i="36"/>
  <c r="D135" i="36"/>
  <c r="C135" i="36"/>
  <c r="D32" i="36"/>
  <c r="C32" i="36"/>
  <c r="D134" i="36"/>
  <c r="C134" i="36"/>
  <c r="D31" i="36"/>
  <c r="C31" i="36"/>
  <c r="D133" i="36"/>
  <c r="C133" i="36"/>
  <c r="D30" i="36"/>
  <c r="D132" i="36"/>
  <c r="C132" i="36"/>
  <c r="D29" i="36"/>
  <c r="C29" i="36"/>
  <c r="D131" i="36"/>
  <c r="C131" i="36"/>
  <c r="D28" i="36"/>
  <c r="C28" i="36"/>
  <c r="D130" i="36"/>
  <c r="C130" i="36"/>
  <c r="D27" i="36"/>
  <c r="D129" i="36"/>
  <c r="C129" i="36"/>
  <c r="D26" i="36"/>
  <c r="C26" i="36"/>
  <c r="D128" i="36"/>
  <c r="C128" i="36"/>
  <c r="D25" i="36"/>
  <c r="C25" i="36"/>
  <c r="D127" i="36"/>
  <c r="C127" i="36"/>
  <c r="D24" i="36"/>
  <c r="D126" i="36"/>
  <c r="C126" i="36"/>
  <c r="D23" i="36"/>
  <c r="C23" i="36"/>
  <c r="D125" i="36"/>
  <c r="C125" i="36"/>
  <c r="D22" i="36"/>
  <c r="C22" i="36"/>
  <c r="D14" i="36"/>
  <c r="C14" i="36"/>
  <c r="D124" i="36"/>
  <c r="C124" i="36"/>
  <c r="D21" i="36"/>
  <c r="D123" i="36"/>
  <c r="C123" i="36"/>
  <c r="D20" i="36"/>
  <c r="C20" i="36"/>
  <c r="D122" i="36"/>
  <c r="C122" i="36"/>
  <c r="D19" i="36"/>
  <c r="C19" i="36"/>
  <c r="D121" i="36"/>
  <c r="C121" i="36"/>
  <c r="D18" i="36"/>
  <c r="D120" i="36"/>
  <c r="C120" i="36"/>
  <c r="D17" i="36"/>
  <c r="C17" i="36"/>
  <c r="D119" i="36"/>
  <c r="C119" i="36"/>
  <c r="D16" i="36"/>
  <c r="C16" i="36"/>
  <c r="D118" i="36"/>
  <c r="C118" i="36"/>
  <c r="D15" i="36"/>
  <c r="D117" i="36"/>
  <c r="D227" i="36"/>
  <c r="C227" i="36"/>
  <c r="D219" i="36"/>
  <c r="C219" i="36"/>
  <c r="D116" i="36"/>
  <c r="C116" i="36"/>
  <c r="D13" i="36"/>
  <c r="C13" i="36"/>
  <c r="D226" i="36"/>
  <c r="C226" i="36"/>
  <c r="D218" i="36"/>
  <c r="C218" i="36"/>
  <c r="D115" i="36"/>
  <c r="C115" i="36"/>
  <c r="D12" i="36"/>
  <c r="D225" i="36"/>
  <c r="C225" i="36"/>
  <c r="D217" i="36"/>
  <c r="C114" i="36"/>
  <c r="D11" i="36"/>
  <c r="C11" i="36"/>
  <c r="D224" i="36"/>
  <c r="C224" i="36"/>
  <c r="D216" i="36"/>
  <c r="C216" i="36"/>
  <c r="D113" i="36"/>
  <c r="C113" i="36"/>
  <c r="D10" i="36"/>
  <c r="C10" i="36"/>
  <c r="D223" i="36"/>
  <c r="C223" i="36"/>
  <c r="D215" i="36"/>
  <c r="C215" i="36"/>
  <c r="D112" i="36"/>
  <c r="C112" i="36"/>
  <c r="D9" i="36"/>
  <c r="AE1" i="22"/>
  <c r="DF4" i="34" a="1"/>
  <c r="DF4" i="34" s="1"/>
  <c r="DE4" i="34" a="1"/>
  <c r="DE4" i="34" s="1"/>
  <c r="DD4" i="34" a="1"/>
  <c r="DD4" i="34" s="1"/>
  <c r="DC4" i="34" a="1"/>
  <c r="DC4" i="34" s="1"/>
  <c r="DB4" i="34" a="1"/>
  <c r="DB4" i="34" s="1"/>
  <c r="DA4" i="34" a="1"/>
  <c r="DA4" i="34" s="1"/>
  <c r="CZ4" i="34" a="1"/>
  <c r="CZ4" i="34" s="1"/>
  <c r="CY4" i="34" a="1"/>
  <c r="DH4" i="33" a="1"/>
  <c r="DH4" i="33" s="1"/>
  <c r="DK4" i="33" a="1"/>
  <c r="DK4" i="33" s="1"/>
  <c r="DJ4" i="33" a="1"/>
  <c r="DJ4" i="33" s="1"/>
  <c r="DI4" i="33" a="1"/>
  <c r="DI4" i="33" s="1"/>
  <c r="DT103" i="34"/>
  <c r="DR103" i="34"/>
  <c r="DP103" i="34"/>
  <c r="DT102" i="34"/>
  <c r="DR102" i="34"/>
  <c r="DP102" i="34"/>
  <c r="DT103" i="33"/>
  <c r="DR103" i="33"/>
  <c r="DP103" i="33"/>
  <c r="DT102" i="33"/>
  <c r="DR102" i="33"/>
  <c r="DP102" i="33"/>
  <c r="DP13" i="33" l="1"/>
  <c r="DT13" i="33"/>
  <c r="DN4" i="33"/>
  <c r="DN6" i="33"/>
  <c r="DN3" i="33"/>
  <c r="DN5" i="33"/>
  <c r="DT32" i="34"/>
  <c r="DT69" i="34"/>
  <c r="DT81" i="34"/>
  <c r="DP42" i="33"/>
  <c r="DP81" i="33"/>
  <c r="DT49" i="33"/>
  <c r="DT81" i="33"/>
  <c r="DR21" i="33"/>
  <c r="DP53" i="33"/>
  <c r="DT89" i="33"/>
  <c r="DR73" i="33"/>
  <c r="DT21" i="33"/>
  <c r="DT53" i="33"/>
  <c r="DP90" i="33"/>
  <c r="DR13" i="33"/>
  <c r="DT57" i="33"/>
  <c r="DT97" i="33"/>
  <c r="DP25" i="33"/>
  <c r="DR60" i="33"/>
  <c r="DP101" i="33"/>
  <c r="DT5" i="33"/>
  <c r="DP33" i="33"/>
  <c r="DT61" i="33"/>
  <c r="DT33" i="33"/>
  <c r="DT69" i="33"/>
  <c r="DP70" i="33"/>
  <c r="DP14" i="33"/>
  <c r="DP50" i="33"/>
  <c r="DP89" i="33"/>
  <c r="DP3" i="33"/>
  <c r="DP22" i="33"/>
  <c r="DP30" i="33"/>
  <c r="DP61" i="33"/>
  <c r="DT9" i="33"/>
  <c r="DP41" i="33"/>
  <c r="DR12" i="33"/>
  <c r="DT41" i="33"/>
  <c r="DP78" i="33"/>
  <c r="DT97" i="34"/>
  <c r="DR25" i="34"/>
  <c r="DT100" i="34"/>
  <c r="DT49" i="34"/>
  <c r="DT50" i="34"/>
  <c r="DP13" i="34"/>
  <c r="DP60" i="34"/>
  <c r="DT22" i="34"/>
  <c r="CY4" i="34"/>
  <c r="DP2" i="34" s="1"/>
  <c r="DP97" i="34"/>
  <c r="DP81" i="34"/>
  <c r="DP69" i="34"/>
  <c r="DT58" i="34"/>
  <c r="DP49" i="34"/>
  <c r="DP40" i="34"/>
  <c r="DT29" i="34"/>
  <c r="DT20" i="34"/>
  <c r="DT10" i="34"/>
  <c r="DT96" i="34"/>
  <c r="DT80" i="34"/>
  <c r="DT68" i="34"/>
  <c r="DT57" i="34"/>
  <c r="DT48" i="34"/>
  <c r="DT38" i="34"/>
  <c r="DP29" i="34"/>
  <c r="DP20" i="34"/>
  <c r="DT9" i="34"/>
  <c r="DT93" i="34"/>
  <c r="DP80" i="34"/>
  <c r="DP68" i="34"/>
  <c r="DP57" i="34"/>
  <c r="DP48" i="34"/>
  <c r="DT37" i="34"/>
  <c r="DT28" i="34"/>
  <c r="DT18" i="34"/>
  <c r="DP9" i="34"/>
  <c r="DP93" i="34"/>
  <c r="DT77" i="34"/>
  <c r="DT65" i="34"/>
  <c r="DT56" i="34"/>
  <c r="DT46" i="34"/>
  <c r="DP37" i="34"/>
  <c r="DP28" i="34"/>
  <c r="DT17" i="34"/>
  <c r="DT8" i="34"/>
  <c r="DT92" i="34"/>
  <c r="DP77" i="34"/>
  <c r="DP65" i="34"/>
  <c r="DP56" i="34"/>
  <c r="DT45" i="34"/>
  <c r="DT36" i="34"/>
  <c r="DT26" i="34"/>
  <c r="DP17" i="34"/>
  <c r="DP8" i="34"/>
  <c r="DT89" i="34"/>
  <c r="DT76" i="34"/>
  <c r="DT64" i="34"/>
  <c r="DT54" i="34"/>
  <c r="DP45" i="34"/>
  <c r="DP36" i="34"/>
  <c r="DT25" i="34"/>
  <c r="DT16" i="34"/>
  <c r="DT6" i="34"/>
  <c r="DP89" i="34"/>
  <c r="DP76" i="34"/>
  <c r="DP64" i="34"/>
  <c r="DT53" i="34"/>
  <c r="DT44" i="34"/>
  <c r="DT34" i="34"/>
  <c r="DP25" i="34"/>
  <c r="DP16" i="34"/>
  <c r="DT5" i="34"/>
  <c r="DT88" i="34"/>
  <c r="DT73" i="34"/>
  <c r="DT62" i="34"/>
  <c r="DP53" i="34"/>
  <c r="DP44" i="34"/>
  <c r="DT33" i="34"/>
  <c r="DT24" i="34"/>
  <c r="DT14" i="34"/>
  <c r="DP5" i="34"/>
  <c r="DT101" i="34"/>
  <c r="DT85" i="34"/>
  <c r="DP73" i="34"/>
  <c r="DT61" i="34"/>
  <c r="DT52" i="34"/>
  <c r="DT42" i="34"/>
  <c r="DP33" i="34"/>
  <c r="DP24" i="34"/>
  <c r="DT13" i="34"/>
  <c r="DT4" i="34"/>
  <c r="DP101" i="34"/>
  <c r="DP85" i="34"/>
  <c r="DT72" i="34"/>
  <c r="DP3" i="34"/>
  <c r="DT40" i="34"/>
  <c r="DT84" i="34"/>
  <c r="DT99" i="34"/>
  <c r="DP41" i="34"/>
  <c r="DT41" i="34"/>
  <c r="DP12" i="34"/>
  <c r="DT12" i="34"/>
  <c r="DP52" i="34"/>
  <c r="DP21" i="34"/>
  <c r="DT21" i="34"/>
  <c r="DT60" i="34"/>
  <c r="DP61" i="34"/>
  <c r="DT30" i="34"/>
  <c r="DP32" i="34"/>
  <c r="DP72" i="34"/>
  <c r="DR32" i="33"/>
  <c r="DR41" i="33"/>
  <c r="DR80" i="33"/>
  <c r="DR89" i="33"/>
  <c r="DP98" i="33"/>
  <c r="DR85" i="34"/>
  <c r="DR100" i="33"/>
  <c r="DR81" i="33"/>
  <c r="DR89" i="34"/>
  <c r="DR3" i="33"/>
  <c r="DR16" i="33"/>
  <c r="DR64" i="33"/>
  <c r="DT3" i="33"/>
  <c r="DT25" i="33"/>
  <c r="DR36" i="33"/>
  <c r="DP54" i="33"/>
  <c r="DP65" i="33"/>
  <c r="DT73" i="33"/>
  <c r="DR84" i="33"/>
  <c r="DR93" i="33"/>
  <c r="DR13" i="34"/>
  <c r="DR21" i="34"/>
  <c r="DR29" i="34"/>
  <c r="DR37" i="34"/>
  <c r="DR45" i="34"/>
  <c r="DR53" i="34"/>
  <c r="DR61" i="34"/>
  <c r="DR17" i="34"/>
  <c r="DR33" i="34"/>
  <c r="DR41" i="34"/>
  <c r="DR57" i="34"/>
  <c r="DR65" i="34"/>
  <c r="DR97" i="34"/>
  <c r="DR52" i="33"/>
  <c r="DR61" i="33"/>
  <c r="DN3" i="34"/>
  <c r="DR5" i="33"/>
  <c r="DR101" i="34"/>
  <c r="DR25" i="33"/>
  <c r="DP34" i="33"/>
  <c r="DP45" i="33"/>
  <c r="DP82" i="33"/>
  <c r="DP93" i="33"/>
  <c r="DT101" i="33"/>
  <c r="DR5" i="34"/>
  <c r="DR69" i="34"/>
  <c r="DN2" i="33"/>
  <c r="DP6" i="33"/>
  <c r="DP17" i="33"/>
  <c r="DR45" i="33"/>
  <c r="DP100" i="33"/>
  <c r="DR8" i="33"/>
  <c r="DR17" i="33"/>
  <c r="DP26" i="33"/>
  <c r="DP37" i="33"/>
  <c r="DT45" i="33"/>
  <c r="DR56" i="33"/>
  <c r="DR65" i="33"/>
  <c r="DP74" i="33"/>
  <c r="DP85" i="33"/>
  <c r="DT93" i="33"/>
  <c r="DN6" i="34"/>
  <c r="DR9" i="34"/>
  <c r="DR81" i="34"/>
  <c r="DR93" i="34"/>
  <c r="DR69" i="33"/>
  <c r="DR33" i="33"/>
  <c r="DR44" i="33"/>
  <c r="DR53" i="33"/>
  <c r="DP62" i="33"/>
  <c r="DP73" i="33"/>
  <c r="DR92" i="33"/>
  <c r="DR101" i="33"/>
  <c r="DR3" i="34"/>
  <c r="DP9" i="33"/>
  <c r="DT17" i="33"/>
  <c r="DR28" i="33"/>
  <c r="DR37" i="33"/>
  <c r="DP46" i="33"/>
  <c r="DP57" i="33"/>
  <c r="DT65" i="33"/>
  <c r="DR76" i="33"/>
  <c r="DR85" i="33"/>
  <c r="DP94" i="33"/>
  <c r="DN4" i="34"/>
  <c r="DR9" i="33"/>
  <c r="DP18" i="33"/>
  <c r="DP29" i="33"/>
  <c r="DT37" i="33"/>
  <c r="DR48" i="33"/>
  <c r="DR57" i="33"/>
  <c r="DP66" i="33"/>
  <c r="DP77" i="33"/>
  <c r="DT85" i="33"/>
  <c r="DR96" i="33"/>
  <c r="DN2" i="34"/>
  <c r="DR49" i="34"/>
  <c r="DR24" i="33"/>
  <c r="DR72" i="33"/>
  <c r="DR77" i="34"/>
  <c r="DR20" i="33"/>
  <c r="DR29" i="33"/>
  <c r="DP38" i="33"/>
  <c r="DP49" i="33"/>
  <c r="DR68" i="33"/>
  <c r="DR77" i="33"/>
  <c r="DP86" i="33"/>
  <c r="DP97" i="33"/>
  <c r="DR73" i="34"/>
  <c r="DP10" i="33"/>
  <c r="DP21" i="33"/>
  <c r="DT29" i="33"/>
  <c r="DR40" i="33"/>
  <c r="DR49" i="33"/>
  <c r="DP58" i="33"/>
  <c r="DP69" i="33"/>
  <c r="DT77" i="33"/>
  <c r="DR88" i="33"/>
  <c r="DR97" i="33"/>
  <c r="DP84" i="34"/>
  <c r="DP88" i="34"/>
  <c r="DP92" i="34"/>
  <c r="DP96" i="34"/>
  <c r="DP100" i="34"/>
  <c r="DP5" i="33"/>
  <c r="DT8" i="33"/>
  <c r="DT12" i="33"/>
  <c r="DT16" i="33"/>
  <c r="DT20" i="33"/>
  <c r="DT24" i="33"/>
  <c r="DT28" i="33"/>
  <c r="DT32" i="33"/>
  <c r="DT36" i="33"/>
  <c r="DT40" i="33"/>
  <c r="DT44" i="33"/>
  <c r="DT48" i="33"/>
  <c r="DT52" i="33"/>
  <c r="DT56" i="33"/>
  <c r="DT60" i="33"/>
  <c r="DT64" i="33"/>
  <c r="DT68" i="33"/>
  <c r="DT72" i="33"/>
  <c r="DT76" i="33"/>
  <c r="DT80" i="33"/>
  <c r="DT84" i="33"/>
  <c r="DT88" i="33"/>
  <c r="DT92" i="33"/>
  <c r="DT96" i="33"/>
  <c r="DT100" i="33"/>
  <c r="DN5" i="34"/>
  <c r="DR8" i="34"/>
  <c r="DR12" i="34"/>
  <c r="DR16" i="34"/>
  <c r="DR20" i="34"/>
  <c r="DR24" i="34"/>
  <c r="DR28" i="34"/>
  <c r="DR32" i="34"/>
  <c r="DR36" i="34"/>
  <c r="DR40" i="34"/>
  <c r="DR44" i="34"/>
  <c r="DR48" i="34"/>
  <c r="DR52" i="34"/>
  <c r="DR56" i="34"/>
  <c r="DR60" i="34"/>
  <c r="DR64" i="34"/>
  <c r="DR68" i="34"/>
  <c r="DR72" i="34"/>
  <c r="DR76" i="34"/>
  <c r="DR80" i="34"/>
  <c r="DR84" i="34"/>
  <c r="DR88" i="34"/>
  <c r="DR92" i="34"/>
  <c r="DR96" i="34"/>
  <c r="DR100" i="34"/>
  <c r="DR6" i="33"/>
  <c r="DR10" i="33"/>
  <c r="DR14" i="33"/>
  <c r="DR18" i="33"/>
  <c r="DR22" i="33"/>
  <c r="DR26" i="33"/>
  <c r="DR30" i="33"/>
  <c r="DR34" i="33"/>
  <c r="DR38" i="33"/>
  <c r="DR42" i="33"/>
  <c r="DR46" i="33"/>
  <c r="DR50" i="33"/>
  <c r="DR54" i="33"/>
  <c r="DR58" i="33"/>
  <c r="DR62" i="33"/>
  <c r="DR66" i="33"/>
  <c r="DR70" i="33"/>
  <c r="DR74" i="33"/>
  <c r="DR78" i="33"/>
  <c r="DR82" i="33"/>
  <c r="DR86" i="33"/>
  <c r="DR90" i="33"/>
  <c r="DR94" i="33"/>
  <c r="DR98" i="33"/>
  <c r="DT3" i="34"/>
  <c r="DP6" i="34"/>
  <c r="DP10" i="34"/>
  <c r="DP14" i="34"/>
  <c r="DP18" i="34"/>
  <c r="DP22" i="34"/>
  <c r="DP26" i="34"/>
  <c r="DP30" i="34"/>
  <c r="DP34" i="34"/>
  <c r="DP38" i="34"/>
  <c r="DP42" i="34"/>
  <c r="DP46" i="34"/>
  <c r="DP50" i="34"/>
  <c r="DP54" i="34"/>
  <c r="DP58" i="34"/>
  <c r="DP62" i="34"/>
  <c r="DP66" i="34"/>
  <c r="DP70" i="34"/>
  <c r="DP74" i="34"/>
  <c r="DP78" i="34"/>
  <c r="DP82" i="34"/>
  <c r="DP86" i="34"/>
  <c r="DP90" i="34"/>
  <c r="DP94" i="34"/>
  <c r="DP98" i="34"/>
  <c r="DT6" i="33"/>
  <c r="DT10" i="33"/>
  <c r="DT14" i="33"/>
  <c r="DT18" i="33"/>
  <c r="DT22" i="33"/>
  <c r="DT26" i="33"/>
  <c r="DT30" i="33"/>
  <c r="DT34" i="33"/>
  <c r="DT38" i="33"/>
  <c r="DT42" i="33"/>
  <c r="DT46" i="33"/>
  <c r="DT50" i="33"/>
  <c r="DT54" i="33"/>
  <c r="DT58" i="33"/>
  <c r="DT62" i="33"/>
  <c r="DT66" i="33"/>
  <c r="DT70" i="33"/>
  <c r="DT74" i="33"/>
  <c r="DT78" i="33"/>
  <c r="DT82" i="33"/>
  <c r="DT86" i="33"/>
  <c r="DT90" i="33"/>
  <c r="DT94" i="33"/>
  <c r="DT98" i="33"/>
  <c r="DR6" i="34"/>
  <c r="DR10" i="34"/>
  <c r="DR14" i="34"/>
  <c r="DR18" i="34"/>
  <c r="DR22" i="34"/>
  <c r="DR26" i="34"/>
  <c r="DR30" i="34"/>
  <c r="DR34" i="34"/>
  <c r="DR38" i="34"/>
  <c r="DR42" i="34"/>
  <c r="DR46" i="34"/>
  <c r="DR50" i="34"/>
  <c r="DR54" i="34"/>
  <c r="DR58" i="34"/>
  <c r="DR62" i="34"/>
  <c r="DR66" i="34"/>
  <c r="DR70" i="34"/>
  <c r="DR74" i="34"/>
  <c r="DR78" i="34"/>
  <c r="DR82" i="34"/>
  <c r="DR86" i="34"/>
  <c r="DR90" i="34"/>
  <c r="DR94" i="34"/>
  <c r="DR98" i="34"/>
  <c r="DP7" i="33"/>
  <c r="DP11" i="33"/>
  <c r="DP15" i="33"/>
  <c r="DP19" i="33"/>
  <c r="DP23" i="33"/>
  <c r="DP27" i="33"/>
  <c r="DP31" i="33"/>
  <c r="DP35" i="33"/>
  <c r="DP39" i="33"/>
  <c r="DP43" i="33"/>
  <c r="DP47" i="33"/>
  <c r="DP51" i="33"/>
  <c r="DP55" i="33"/>
  <c r="DP59" i="33"/>
  <c r="DP63" i="33"/>
  <c r="DP67" i="33"/>
  <c r="DP71" i="33"/>
  <c r="DP75" i="33"/>
  <c r="DP79" i="33"/>
  <c r="DP83" i="33"/>
  <c r="DP87" i="33"/>
  <c r="DP91" i="33"/>
  <c r="DP95" i="33"/>
  <c r="DP99" i="33"/>
  <c r="DT66" i="34"/>
  <c r="DT70" i="34"/>
  <c r="DT74" i="34"/>
  <c r="DT78" i="34"/>
  <c r="DT82" i="34"/>
  <c r="DT86" i="34"/>
  <c r="DT90" i="34"/>
  <c r="DT94" i="34"/>
  <c r="DT98" i="34"/>
  <c r="DP4" i="33"/>
  <c r="DR7" i="33"/>
  <c r="DR11" i="33"/>
  <c r="DR15" i="33"/>
  <c r="DR19" i="33"/>
  <c r="DR23" i="33"/>
  <c r="DR27" i="33"/>
  <c r="DR31" i="33"/>
  <c r="DR35" i="33"/>
  <c r="DR39" i="33"/>
  <c r="DR43" i="33"/>
  <c r="DR47" i="33"/>
  <c r="DR51" i="33"/>
  <c r="DR55" i="33"/>
  <c r="DR59" i="33"/>
  <c r="DR63" i="33"/>
  <c r="DR67" i="33"/>
  <c r="DR71" i="33"/>
  <c r="DR75" i="33"/>
  <c r="DR79" i="33"/>
  <c r="DR83" i="33"/>
  <c r="DR87" i="33"/>
  <c r="DR91" i="33"/>
  <c r="DR95" i="33"/>
  <c r="DR99" i="33"/>
  <c r="DP7" i="34"/>
  <c r="DP11" i="34"/>
  <c r="DP15" i="34"/>
  <c r="DP19" i="34"/>
  <c r="DP23" i="34"/>
  <c r="DP27" i="34"/>
  <c r="DP31" i="34"/>
  <c r="DP35" i="34"/>
  <c r="DP39" i="34"/>
  <c r="DP43" i="34"/>
  <c r="DP47" i="34"/>
  <c r="DP51" i="34"/>
  <c r="DP55" i="34"/>
  <c r="DP59" i="34"/>
  <c r="DP63" i="34"/>
  <c r="DP67" i="34"/>
  <c r="DP71" i="34"/>
  <c r="DP75" i="34"/>
  <c r="DP79" i="34"/>
  <c r="DP83" i="34"/>
  <c r="DP87" i="34"/>
  <c r="DP91" i="34"/>
  <c r="DP95" i="34"/>
  <c r="DP99" i="34"/>
  <c r="DR4" i="33"/>
  <c r="DT7" i="33"/>
  <c r="DT11" i="33"/>
  <c r="DT15" i="33"/>
  <c r="DT19" i="33"/>
  <c r="DT23" i="33"/>
  <c r="DT27" i="33"/>
  <c r="DT31" i="33"/>
  <c r="DT35" i="33"/>
  <c r="DT39" i="33"/>
  <c r="DT43" i="33"/>
  <c r="DT47" i="33"/>
  <c r="DT51" i="33"/>
  <c r="DT55" i="33"/>
  <c r="DT59" i="33"/>
  <c r="DT63" i="33"/>
  <c r="DT67" i="33"/>
  <c r="DT71" i="33"/>
  <c r="DT75" i="33"/>
  <c r="DT79" i="33"/>
  <c r="DT83" i="33"/>
  <c r="DT87" i="33"/>
  <c r="DT91" i="33"/>
  <c r="DT95" i="33"/>
  <c r="DT99" i="33"/>
  <c r="DP4" i="34"/>
  <c r="DR7" i="34"/>
  <c r="DR11" i="34"/>
  <c r="DR15" i="34"/>
  <c r="DR19" i="34"/>
  <c r="DR23" i="34"/>
  <c r="DR27" i="34"/>
  <c r="DR31" i="34"/>
  <c r="DR35" i="34"/>
  <c r="DR39" i="34"/>
  <c r="DR43" i="34"/>
  <c r="DR47" i="34"/>
  <c r="DR51" i="34"/>
  <c r="DR55" i="34"/>
  <c r="DR59" i="34"/>
  <c r="DR63" i="34"/>
  <c r="DR67" i="34"/>
  <c r="DR71" i="34"/>
  <c r="DR75" i="34"/>
  <c r="DR79" i="34"/>
  <c r="DR83" i="34"/>
  <c r="DR87" i="34"/>
  <c r="DR91" i="34"/>
  <c r="DR95" i="34"/>
  <c r="DR99" i="34"/>
  <c r="DT4" i="33"/>
  <c r="DP8" i="33"/>
  <c r="DP12" i="33"/>
  <c r="DP16" i="33"/>
  <c r="DP20" i="33"/>
  <c r="DP24" i="33"/>
  <c r="DP28" i="33"/>
  <c r="DP32" i="33"/>
  <c r="DP36" i="33"/>
  <c r="DP40" i="33"/>
  <c r="DP44" i="33"/>
  <c r="DP48" i="33"/>
  <c r="DP52" i="33"/>
  <c r="DP56" i="33"/>
  <c r="DP60" i="33"/>
  <c r="DP64" i="33"/>
  <c r="DP68" i="33"/>
  <c r="DP72" i="33"/>
  <c r="DP76" i="33"/>
  <c r="DP80" i="33"/>
  <c r="DP84" i="33"/>
  <c r="DP88" i="33"/>
  <c r="DP92" i="33"/>
  <c r="DP96" i="33"/>
  <c r="DR4" i="34"/>
  <c r="DT7" i="34"/>
  <c r="DT11" i="34"/>
  <c r="DT15" i="34"/>
  <c r="DT19" i="34"/>
  <c r="DT23" i="34"/>
  <c r="DT27" i="34"/>
  <c r="DT31" i="34"/>
  <c r="DT35" i="34"/>
  <c r="DT39" i="34"/>
  <c r="DT43" i="34"/>
  <c r="DT47" i="34"/>
  <c r="DT51" i="34"/>
  <c r="DT55" i="34"/>
  <c r="DT59" i="34"/>
  <c r="DT63" i="34"/>
  <c r="DT67" i="34"/>
  <c r="DT71" i="34"/>
  <c r="DT75" i="34"/>
  <c r="DT79" i="34"/>
  <c r="DT83" i="34"/>
  <c r="DT87" i="34"/>
  <c r="DT91" i="34"/>
  <c r="DT95" i="34"/>
  <c r="DR2" i="34" l="1"/>
  <c r="DT2" i="34"/>
  <c r="DP2" i="33"/>
  <c r="DT2" i="33"/>
  <c r="DR2" i="33"/>
  <c r="CN114" i="30" l="1"/>
  <c r="L114" i="30"/>
  <c r="CN113" i="30"/>
  <c r="L113" i="30"/>
  <c r="CN112" i="30"/>
  <c r="L112" i="30"/>
  <c r="CN111" i="30"/>
  <c r="L111" i="30"/>
  <c r="CN110" i="30"/>
  <c r="L110" i="30"/>
  <c r="CN109" i="30"/>
  <c r="L109" i="30"/>
  <c r="CN108" i="30"/>
  <c r="L108" i="30"/>
  <c r="CN107" i="30"/>
  <c r="L107" i="30"/>
  <c r="CN106" i="30"/>
  <c r="L106" i="30"/>
  <c r="CN105" i="30"/>
  <c r="L105" i="30"/>
  <c r="CN104" i="30"/>
  <c r="L104" i="30"/>
  <c r="CN103" i="30"/>
  <c r="L103" i="30"/>
  <c r="CN102" i="30"/>
  <c r="L102" i="30"/>
  <c r="CN101" i="30"/>
  <c r="L101" i="30"/>
  <c r="CN100" i="30"/>
  <c r="L100" i="30"/>
  <c r="CN99" i="30"/>
  <c r="L99" i="30"/>
  <c r="CN98" i="30"/>
  <c r="L98" i="30"/>
  <c r="CN97" i="30"/>
  <c r="L97" i="30"/>
  <c r="CN96" i="30"/>
  <c r="L96" i="30"/>
  <c r="CN95" i="30"/>
  <c r="L95" i="30"/>
  <c r="CN94" i="30"/>
  <c r="L94" i="30"/>
  <c r="CN93" i="30"/>
  <c r="L93" i="30"/>
  <c r="CN92" i="30"/>
  <c r="L92" i="30"/>
  <c r="CN91" i="30"/>
  <c r="L91" i="30"/>
  <c r="CN90" i="30"/>
  <c r="L90" i="30"/>
  <c r="CN89" i="30"/>
  <c r="L89" i="30"/>
  <c r="CN88" i="30"/>
  <c r="L88" i="30"/>
  <c r="CN87" i="30"/>
  <c r="L87" i="30"/>
  <c r="CN86" i="30"/>
  <c r="L86" i="30"/>
  <c r="CN85" i="30"/>
  <c r="L85" i="30"/>
  <c r="CN84" i="30"/>
  <c r="L84" i="30"/>
  <c r="CN83" i="30"/>
  <c r="L83" i="30"/>
  <c r="CN82" i="30"/>
  <c r="L82" i="30"/>
  <c r="CN81" i="30"/>
  <c r="L81" i="30"/>
  <c r="CN80" i="30"/>
  <c r="L80" i="30"/>
  <c r="CN79" i="30"/>
  <c r="L79" i="30"/>
  <c r="CN78" i="30"/>
  <c r="CN77" i="30"/>
  <c r="CN76" i="30"/>
  <c r="L76" i="30"/>
  <c r="CN75" i="30"/>
  <c r="L75" i="30"/>
  <c r="CN74" i="30"/>
  <c r="L74" i="30"/>
  <c r="CN73" i="30"/>
  <c r="L73" i="30"/>
  <c r="CN72" i="30"/>
  <c r="L72" i="30"/>
  <c r="CN71" i="30"/>
  <c r="L71" i="30"/>
  <c r="CN70" i="30"/>
  <c r="L70" i="30"/>
  <c r="CN69" i="30"/>
  <c r="L69" i="30"/>
  <c r="CN68" i="30"/>
  <c r="L68" i="30"/>
  <c r="CN67" i="30"/>
  <c r="L67" i="30"/>
  <c r="CN66" i="30"/>
  <c r="L66" i="30"/>
  <c r="CN65" i="30"/>
  <c r="L65" i="30"/>
  <c r="CN64" i="30"/>
  <c r="L64" i="30"/>
  <c r="CN63" i="30"/>
  <c r="L63" i="30"/>
  <c r="CN62" i="30"/>
  <c r="L62" i="30"/>
  <c r="CN61" i="30"/>
  <c r="L61" i="30"/>
  <c r="CN60" i="30"/>
  <c r="L60" i="30"/>
  <c r="CN59" i="30"/>
  <c r="L59" i="30"/>
  <c r="CN58" i="30"/>
  <c r="L58" i="30"/>
  <c r="CN57" i="30"/>
  <c r="L57" i="30"/>
  <c r="CN56" i="30"/>
  <c r="L56" i="30"/>
  <c r="CN55" i="30"/>
  <c r="L55" i="30"/>
  <c r="CN54" i="30"/>
  <c r="L54" i="30"/>
  <c r="CN53" i="30"/>
  <c r="L53" i="30"/>
  <c r="CN52" i="30"/>
  <c r="L52" i="30"/>
  <c r="CN51" i="30"/>
  <c r="L51" i="30"/>
  <c r="CN50" i="30"/>
  <c r="L50" i="30"/>
  <c r="CN49" i="30"/>
  <c r="L49" i="30"/>
  <c r="CN48" i="30"/>
  <c r="L48" i="30"/>
  <c r="CN47" i="30"/>
  <c r="L47" i="30"/>
  <c r="CN46" i="30"/>
  <c r="L46" i="30"/>
  <c r="CN45" i="30"/>
  <c r="L45" i="30"/>
  <c r="CN44" i="30"/>
  <c r="L44" i="30"/>
  <c r="CN43" i="30"/>
  <c r="L43" i="30"/>
  <c r="CN42" i="30"/>
  <c r="L42" i="30"/>
  <c r="CN41" i="30"/>
  <c r="L41" i="30"/>
  <c r="CN40" i="30"/>
  <c r="CN39" i="30"/>
  <c r="L39" i="30"/>
  <c r="CN38" i="30"/>
  <c r="CN37" i="30"/>
  <c r="L37" i="30"/>
  <c r="CN36" i="30"/>
  <c r="L36" i="30"/>
  <c r="CN35" i="30"/>
  <c r="L35" i="30"/>
  <c r="CN34" i="30"/>
  <c r="L34" i="30"/>
  <c r="CN33" i="30"/>
  <c r="CO33" i="30" s="1"/>
  <c r="L33" i="30"/>
  <c r="CN32" i="30"/>
  <c r="L32" i="30"/>
  <c r="CN31" i="30"/>
  <c r="L31" i="30"/>
  <c r="CN30" i="30"/>
  <c r="L30" i="30"/>
  <c r="CN29" i="30"/>
  <c r="CO29" i="30" s="1"/>
  <c r="L29" i="30"/>
  <c r="CN28" i="30"/>
  <c r="L28" i="30"/>
  <c r="CN27" i="30"/>
  <c r="CN26" i="30"/>
  <c r="L26" i="30"/>
  <c r="CN25" i="30"/>
  <c r="CO25" i="30" s="1"/>
  <c r="L25" i="30"/>
  <c r="CN24" i="30"/>
  <c r="L24" i="30"/>
  <c r="CN23" i="30"/>
  <c r="L23" i="30"/>
  <c r="CN22" i="30"/>
  <c r="L22" i="30"/>
  <c r="CN21" i="30"/>
  <c r="CO21" i="30" s="1"/>
  <c r="L21" i="30"/>
  <c r="CN20" i="30"/>
  <c r="L20" i="30"/>
  <c r="CN19" i="30"/>
  <c r="L19" i="30"/>
  <c r="CN18" i="30"/>
  <c r="L18" i="30"/>
  <c r="CN17" i="30"/>
  <c r="CO17" i="30" s="1"/>
  <c r="L17" i="30"/>
  <c r="CN16" i="30"/>
  <c r="L16" i="30"/>
  <c r="CN15" i="30"/>
  <c r="L15" i="30"/>
  <c r="CN14" i="30"/>
  <c r="L14" i="30"/>
  <c r="CP17" i="30" l="1"/>
  <c r="CQ17" i="30" s="1"/>
  <c r="CP21" i="30"/>
  <c r="CQ21" i="30" s="1"/>
  <c r="CP25" i="30"/>
  <c r="CO85" i="30"/>
  <c r="CP85" i="30" s="1"/>
  <c r="CQ85" i="30" s="1"/>
  <c r="CO89" i="30"/>
  <c r="CP89" i="30" s="1"/>
  <c r="CO93" i="30"/>
  <c r="CP93" i="30" s="1"/>
  <c r="CO97" i="30"/>
  <c r="CO101" i="30"/>
  <c r="CP101" i="30" s="1"/>
  <c r="CQ101" i="30" s="1"/>
  <c r="CO105" i="30"/>
  <c r="CO109" i="30"/>
  <c r="CP109" i="30" s="1"/>
  <c r="CQ109" i="30" s="1"/>
  <c r="CO37" i="30"/>
  <c r="CO81" i="30"/>
  <c r="CP81" i="30" s="1"/>
  <c r="CQ81" i="30" s="1"/>
  <c r="CO77" i="30"/>
  <c r="CP77" i="30" s="1"/>
  <c r="CO41" i="30"/>
  <c r="CP41" i="30" s="1"/>
  <c r="CO45" i="30"/>
  <c r="CP45" i="30" s="1"/>
  <c r="CQ45" i="30" s="1"/>
  <c r="CO49" i="30"/>
  <c r="CO53" i="30"/>
  <c r="CO57" i="30"/>
  <c r="CP57" i="30" s="1"/>
  <c r="CO61" i="30"/>
  <c r="CO65" i="30"/>
  <c r="CP65" i="30" s="1"/>
  <c r="CO69" i="30"/>
  <c r="CP69" i="30" s="1"/>
  <c r="CO73" i="30"/>
  <c r="CP73" i="30" s="1"/>
  <c r="CP33" i="30"/>
  <c r="CP61" i="30"/>
  <c r="CQ61" i="30" s="1"/>
  <c r="CP29" i="30"/>
  <c r="CQ29" i="30" s="1"/>
  <c r="CP53" i="30"/>
  <c r="CQ53" i="30" s="1"/>
  <c r="CP97" i="30"/>
  <c r="CQ97" i="30" s="1"/>
  <c r="CO16" i="30"/>
  <c r="CO20" i="30"/>
  <c r="CO24" i="30"/>
  <c r="CQ25" i="30"/>
  <c r="CR25" i="30" s="1"/>
  <c r="CO28" i="30"/>
  <c r="CO32" i="30"/>
  <c r="CO36" i="30"/>
  <c r="CO40" i="30"/>
  <c r="CO44" i="30"/>
  <c r="CO48" i="30"/>
  <c r="CO52" i="30"/>
  <c r="CO56" i="30"/>
  <c r="CO60" i="30"/>
  <c r="CO64" i="30"/>
  <c r="CO68" i="30"/>
  <c r="CO72" i="30"/>
  <c r="CO76" i="30"/>
  <c r="CO80" i="30"/>
  <c r="CO84" i="30"/>
  <c r="CO88" i="30"/>
  <c r="CO92" i="30"/>
  <c r="CO96" i="30"/>
  <c r="CO100" i="30"/>
  <c r="CO104" i="30"/>
  <c r="CO108" i="30"/>
  <c r="CO112" i="30"/>
  <c r="CP112" i="30" s="1"/>
  <c r="CO15" i="30"/>
  <c r="CO19" i="30"/>
  <c r="CO23" i="30"/>
  <c r="CO27" i="30"/>
  <c r="CO31" i="30"/>
  <c r="CO35" i="30"/>
  <c r="CP35" i="30" s="1"/>
  <c r="CQ35" i="30" s="1"/>
  <c r="CO39" i="30"/>
  <c r="CO43" i="30"/>
  <c r="CP43" i="30" s="1"/>
  <c r="CO47" i="30"/>
  <c r="CP47" i="30" s="1"/>
  <c r="CO51" i="30"/>
  <c r="CP51" i="30" s="1"/>
  <c r="CQ51" i="30" s="1"/>
  <c r="CO55" i="30"/>
  <c r="CP55" i="30" s="1"/>
  <c r="CQ55" i="30" s="1"/>
  <c r="CO59" i="30"/>
  <c r="CO63" i="30"/>
  <c r="CP63" i="30" s="1"/>
  <c r="CQ63" i="30" s="1"/>
  <c r="CO67" i="30"/>
  <c r="CP67" i="30" s="1"/>
  <c r="CQ67" i="30" s="1"/>
  <c r="CO71" i="30"/>
  <c r="CP71" i="30" s="1"/>
  <c r="CO75" i="30"/>
  <c r="CO79" i="30"/>
  <c r="CP79" i="30" s="1"/>
  <c r="CQ79" i="30" s="1"/>
  <c r="CO83" i="30"/>
  <c r="CP83" i="30" s="1"/>
  <c r="CQ83" i="30" s="1"/>
  <c r="CO87" i="30"/>
  <c r="CO91" i="30"/>
  <c r="CO95" i="30"/>
  <c r="CP95" i="30" s="1"/>
  <c r="CO99" i="30"/>
  <c r="CP99" i="30" s="1"/>
  <c r="CQ99" i="30" s="1"/>
  <c r="CO103" i="30"/>
  <c r="CO107" i="30"/>
  <c r="CP107" i="30" s="1"/>
  <c r="CO111" i="30"/>
  <c r="CP111" i="30" s="1"/>
  <c r="CQ111" i="30" s="1"/>
  <c r="CO14" i="30"/>
  <c r="CO18" i="30"/>
  <c r="CO22" i="30"/>
  <c r="CO26" i="30"/>
  <c r="CO30" i="30"/>
  <c r="CO34" i="30"/>
  <c r="CO38" i="30"/>
  <c r="CO42" i="30"/>
  <c r="CP42" i="30" s="1"/>
  <c r="CQ42" i="30" s="1"/>
  <c r="CO46" i="30"/>
  <c r="CP46" i="30" s="1"/>
  <c r="CO50" i="30"/>
  <c r="CP50" i="30" s="1"/>
  <c r="CQ50" i="30" s="1"/>
  <c r="CO54" i="30"/>
  <c r="CP54" i="30" s="1"/>
  <c r="CQ54" i="30" s="1"/>
  <c r="CO58" i="30"/>
  <c r="CO62" i="30"/>
  <c r="CP62" i="30" s="1"/>
  <c r="CO66" i="30"/>
  <c r="CO70" i="30"/>
  <c r="CP70" i="30" s="1"/>
  <c r="CO74" i="30"/>
  <c r="CP74" i="30" s="1"/>
  <c r="CQ74" i="30" s="1"/>
  <c r="CO78" i="30"/>
  <c r="CP78" i="30" s="1"/>
  <c r="CQ78" i="30" s="1"/>
  <c r="CO82" i="30"/>
  <c r="CP82" i="30" s="1"/>
  <c r="CQ82" i="30" s="1"/>
  <c r="CO86" i="30"/>
  <c r="CO90" i="30"/>
  <c r="CP90" i="30" s="1"/>
  <c r="CO94" i="30"/>
  <c r="CP94" i="30" s="1"/>
  <c r="CO98" i="30"/>
  <c r="CP98" i="30" s="1"/>
  <c r="CQ98" i="30" s="1"/>
  <c r="CO102" i="30"/>
  <c r="CO106" i="30"/>
  <c r="CP106" i="30" s="1"/>
  <c r="CQ106" i="30" s="1"/>
  <c r="CO110" i="30"/>
  <c r="CP110" i="30" s="1"/>
  <c r="CQ110" i="30" s="1"/>
  <c r="CO114" i="30"/>
  <c r="CO113" i="30"/>
  <c r="CR98" i="30" l="1"/>
  <c r="CR97" i="30"/>
  <c r="CR21" i="30"/>
  <c r="CP105" i="30"/>
  <c r="CQ105" i="30" s="1"/>
  <c r="CR55" i="30"/>
  <c r="CR101" i="30"/>
  <c r="CR61" i="30"/>
  <c r="CR85" i="30"/>
  <c r="CR54" i="30"/>
  <c r="CP49" i="30"/>
  <c r="CQ49" i="30" s="1"/>
  <c r="CR17" i="30"/>
  <c r="CQ33" i="30"/>
  <c r="CR33" i="30" s="1"/>
  <c r="CP37" i="30"/>
  <c r="CQ37" i="30" s="1"/>
  <c r="CR106" i="30"/>
  <c r="CR29" i="30"/>
  <c r="CR111" i="30"/>
  <c r="CQ73" i="30"/>
  <c r="CR73" i="30" s="1"/>
  <c r="CR45" i="30"/>
  <c r="CQ65" i="30"/>
  <c r="CR65" i="30" s="1"/>
  <c r="CQ57" i="30"/>
  <c r="CR57" i="30" s="1"/>
  <c r="CQ89" i="30"/>
  <c r="CR89" i="30" s="1"/>
  <c r="CR81" i="30"/>
  <c r="CR99" i="30"/>
  <c r="CR53" i="30"/>
  <c r="CR109" i="30"/>
  <c r="CR67" i="30"/>
  <c r="CP34" i="30"/>
  <c r="CQ34" i="30" s="1"/>
  <c r="CR34" i="30"/>
  <c r="CR74" i="30"/>
  <c r="CR79" i="30"/>
  <c r="CR63" i="30"/>
  <c r="CR83" i="30"/>
  <c r="CP19" i="30"/>
  <c r="CQ19" i="30" s="1"/>
  <c r="CR19" i="30" s="1"/>
  <c r="CP14" i="30"/>
  <c r="CQ14" i="30" s="1"/>
  <c r="CR14" i="30" s="1"/>
  <c r="CP30" i="30"/>
  <c r="CP26" i="30"/>
  <c r="CQ41" i="30"/>
  <c r="CR41" i="30" s="1"/>
  <c r="CR82" i="30"/>
  <c r="CR51" i="30"/>
  <c r="CR50" i="30"/>
  <c r="CP16" i="30"/>
  <c r="CQ16" i="30" s="1"/>
  <c r="CP15" i="30"/>
  <c r="CP31" i="30"/>
  <c r="CQ31" i="30" s="1"/>
  <c r="CP18" i="30"/>
  <c r="CQ18" i="30" s="1"/>
  <c r="CR18" i="30" s="1"/>
  <c r="CP23" i="30"/>
  <c r="CQ23" i="30" s="1"/>
  <c r="CR110" i="30"/>
  <c r="CR78" i="30"/>
  <c r="CR35" i="30"/>
  <c r="CR42" i="30"/>
  <c r="CP87" i="30"/>
  <c r="CQ46" i="30"/>
  <c r="CR46" i="30" s="1"/>
  <c r="CQ47" i="30"/>
  <c r="CR47" i="30" s="1"/>
  <c r="CQ90" i="30"/>
  <c r="CR90" i="30" s="1"/>
  <c r="CQ71" i="30"/>
  <c r="CR71" i="30" s="1"/>
  <c r="CP39" i="30"/>
  <c r="CP114" i="30"/>
  <c r="CQ114" i="30" s="1"/>
  <c r="CP66" i="30"/>
  <c r="CP86" i="30"/>
  <c r="CP22" i="30"/>
  <c r="CP58" i="30"/>
  <c r="CP103" i="30"/>
  <c r="CP72" i="30"/>
  <c r="CQ72" i="30" s="1"/>
  <c r="CP40" i="30"/>
  <c r="CP24" i="30"/>
  <c r="CQ24" i="30" s="1"/>
  <c r="CP91" i="30"/>
  <c r="CP59" i="30"/>
  <c r="CP27" i="30"/>
  <c r="CQ27" i="30" s="1"/>
  <c r="CP104" i="30"/>
  <c r="CQ104" i="30" s="1"/>
  <c r="CP56" i="30"/>
  <c r="CQ56" i="30" s="1"/>
  <c r="CP84" i="30"/>
  <c r="CQ84" i="30" s="1"/>
  <c r="CQ70" i="30"/>
  <c r="CR70" i="30" s="1"/>
  <c r="CP102" i="30"/>
  <c r="CP38" i="30"/>
  <c r="CP96" i="30"/>
  <c r="CQ96" i="30" s="1"/>
  <c r="CP80" i="30"/>
  <c r="CQ80" i="30" s="1"/>
  <c r="CP64" i="30"/>
  <c r="CP48" i="30"/>
  <c r="CP32" i="30"/>
  <c r="CP88" i="30"/>
  <c r="CP68" i="30"/>
  <c r="CP113" i="30"/>
  <c r="CQ93" i="30"/>
  <c r="CR93" i="30" s="1"/>
  <c r="CQ77" i="30"/>
  <c r="CR77" i="30" s="1"/>
  <c r="CP100" i="30"/>
  <c r="CQ100" i="30" s="1"/>
  <c r="CQ95" i="30"/>
  <c r="CR95" i="30" s="1"/>
  <c r="CQ94" i="30"/>
  <c r="CR94" i="30" s="1"/>
  <c r="CQ62" i="30"/>
  <c r="CR62" i="30" s="1"/>
  <c r="CQ107" i="30"/>
  <c r="CR107" i="30" s="1"/>
  <c r="CQ43" i="30"/>
  <c r="CR43" i="30" s="1"/>
  <c r="CP108" i="30"/>
  <c r="CP92" i="30"/>
  <c r="CP76" i="30"/>
  <c r="CQ76" i="30" s="1"/>
  <c r="CP60" i="30"/>
  <c r="CP44" i="30"/>
  <c r="CQ44" i="30" s="1"/>
  <c r="CP28" i="30"/>
  <c r="CQ28" i="30" s="1"/>
  <c r="CQ69" i="30"/>
  <c r="CR69" i="30" s="1"/>
  <c r="CP52" i="30"/>
  <c r="CQ52" i="30" s="1"/>
  <c r="CP36" i="30"/>
  <c r="CP20" i="30"/>
  <c r="CQ20" i="30" s="1"/>
  <c r="CP75" i="30"/>
  <c r="CQ112" i="30"/>
  <c r="CR112" i="30" s="1"/>
  <c r="CR100" i="30" l="1"/>
  <c r="CR31" i="30"/>
  <c r="CQ26" i="30"/>
  <c r="CR26" i="30" s="1"/>
  <c r="CR16" i="30"/>
  <c r="CQ15" i="30"/>
  <c r="CR15" i="30" s="1"/>
  <c r="CR96" i="30"/>
  <c r="CR37" i="30"/>
  <c r="CR20" i="30"/>
  <c r="CR105" i="30"/>
  <c r="CR24" i="30"/>
  <c r="CR72" i="30"/>
  <c r="CR49" i="30"/>
  <c r="CQ30" i="30"/>
  <c r="CR30" i="30" s="1"/>
  <c r="CQ108" i="30"/>
  <c r="CR108" i="30" s="1"/>
  <c r="CQ103" i="30"/>
  <c r="CR103" i="30" s="1"/>
  <c r="CR52" i="30"/>
  <c r="CQ68" i="30"/>
  <c r="CR68" i="30" s="1"/>
  <c r="CQ91" i="30"/>
  <c r="CR91" i="30" s="1"/>
  <c r="CR23" i="30"/>
  <c r="CR27" i="30"/>
  <c r="CR28" i="30"/>
  <c r="CR84" i="30"/>
  <c r="CR104" i="30"/>
  <c r="CQ87" i="30"/>
  <c r="CR87" i="30" s="1"/>
  <c r="CR80" i="30"/>
  <c r="CR44" i="30"/>
  <c r="CQ36" i="30"/>
  <c r="CR36" i="30" s="1"/>
  <c r="CQ113" i="30"/>
  <c r="CR113" i="30"/>
  <c r="CQ60" i="30"/>
  <c r="CR60" i="30"/>
  <c r="CQ40" i="30"/>
  <c r="CR40" i="30" s="1"/>
  <c r="CQ92" i="30"/>
  <c r="CR92" i="30" s="1"/>
  <c r="CQ64" i="30"/>
  <c r="CR64" i="30" s="1"/>
  <c r="CR76" i="30"/>
  <c r="CR114" i="30"/>
  <c r="CR56" i="30"/>
  <c r="CQ58" i="30"/>
  <c r="CR58" i="30" s="1"/>
  <c r="CQ66" i="30"/>
  <c r="CR66" i="30" s="1"/>
  <c r="CQ22" i="30"/>
  <c r="CR22" i="30" s="1"/>
  <c r="CQ32" i="30"/>
  <c r="CR32" i="30" s="1"/>
  <c r="CQ86" i="30"/>
  <c r="CR86" i="30" s="1"/>
  <c r="CQ39" i="30"/>
  <c r="CR39" i="30" s="1"/>
  <c r="CQ59" i="30"/>
  <c r="CR59" i="30" s="1"/>
  <c r="CQ88" i="30"/>
  <c r="CR88" i="30" s="1"/>
  <c r="CQ102" i="30"/>
  <c r="CR102" i="30" s="1"/>
  <c r="CQ38" i="30"/>
  <c r="CR38" i="30" s="1"/>
  <c r="CQ48" i="30"/>
  <c r="CR48" i="30" s="1"/>
  <c r="CQ75" i="30"/>
  <c r="CR75" i="30" s="1"/>
  <c r="D211" i="22" l="1"/>
  <c r="C211" i="22"/>
  <c r="D108" i="22"/>
  <c r="C108" i="22"/>
  <c r="C210" i="22"/>
  <c r="C107" i="22"/>
  <c r="D209" i="22"/>
  <c r="C209" i="22"/>
  <c r="D106" i="22"/>
  <c r="C106" i="22"/>
  <c r="D208" i="22"/>
  <c r="C208" i="22"/>
  <c r="D105" i="22"/>
  <c r="C105" i="22"/>
  <c r="D207" i="22"/>
  <c r="C207" i="22"/>
  <c r="D104" i="22"/>
  <c r="C104" i="22"/>
  <c r="D206" i="22"/>
  <c r="C206" i="22"/>
  <c r="D103" i="22"/>
  <c r="C103" i="22"/>
  <c r="D205" i="22"/>
  <c r="C205" i="22"/>
  <c r="D102" i="22"/>
  <c r="C102" i="22"/>
  <c r="D204" i="22"/>
  <c r="C204" i="22"/>
  <c r="D101" i="22"/>
  <c r="C101" i="22"/>
  <c r="D203" i="22"/>
  <c r="C203" i="22"/>
  <c r="D100" i="22"/>
  <c r="C100" i="22"/>
  <c r="D202" i="22"/>
  <c r="C202" i="22"/>
  <c r="D99" i="22"/>
  <c r="C99" i="22"/>
  <c r="D201" i="22"/>
  <c r="C201" i="22"/>
  <c r="D98" i="22"/>
  <c r="C98" i="22"/>
  <c r="D200" i="22"/>
  <c r="C200" i="22"/>
  <c r="D97" i="22"/>
  <c r="C97" i="22"/>
  <c r="D199" i="22"/>
  <c r="C199" i="22"/>
  <c r="D96" i="22"/>
  <c r="C96" i="22"/>
  <c r="D198" i="22"/>
  <c r="C198" i="22"/>
  <c r="D95" i="22"/>
  <c r="C95" i="22"/>
  <c r="D197" i="22"/>
  <c r="C197" i="22"/>
  <c r="D94" i="22"/>
  <c r="C94" i="22"/>
  <c r="D196" i="22"/>
  <c r="C196" i="22"/>
  <c r="D93" i="22"/>
  <c r="C93" i="22"/>
  <c r="D195" i="22"/>
  <c r="C195" i="22"/>
  <c r="D92" i="22"/>
  <c r="C92" i="22"/>
  <c r="D194" i="22"/>
  <c r="C194" i="22"/>
  <c r="D91" i="22"/>
  <c r="C91" i="22"/>
  <c r="D193" i="22"/>
  <c r="C193" i="22"/>
  <c r="D90" i="22"/>
  <c r="C90" i="22"/>
  <c r="D192" i="22"/>
  <c r="C192" i="22"/>
  <c r="D89" i="22"/>
  <c r="C89" i="22"/>
  <c r="D191" i="22"/>
  <c r="C191" i="22"/>
  <c r="D88" i="22"/>
  <c r="C88" i="22"/>
  <c r="D190" i="22"/>
  <c r="C190" i="22"/>
  <c r="D87" i="22"/>
  <c r="C87" i="22"/>
  <c r="D189" i="22"/>
  <c r="C189" i="22"/>
  <c r="D86" i="22"/>
  <c r="C86" i="22"/>
  <c r="D188" i="22"/>
  <c r="C188" i="22"/>
  <c r="D85" i="22"/>
  <c r="C85" i="22"/>
  <c r="D187" i="22"/>
  <c r="C187" i="22"/>
  <c r="D84" i="22"/>
  <c r="C84" i="22"/>
  <c r="C186" i="22"/>
  <c r="D83" i="22"/>
  <c r="C83" i="22"/>
  <c r="D185" i="22"/>
  <c r="C185" i="22"/>
  <c r="D82" i="22"/>
  <c r="C82" i="22"/>
  <c r="D184" i="22"/>
  <c r="C184" i="22"/>
  <c r="D81" i="22"/>
  <c r="C81" i="22"/>
  <c r="D183" i="22"/>
  <c r="C183" i="22"/>
  <c r="D80" i="22"/>
  <c r="C80" i="22"/>
  <c r="D182" i="22"/>
  <c r="C182" i="22"/>
  <c r="D79" i="22"/>
  <c r="C79" i="22"/>
  <c r="D181" i="22"/>
  <c r="C181" i="22"/>
  <c r="D78" i="22"/>
  <c r="C78" i="22"/>
  <c r="D180" i="22"/>
  <c r="C180" i="22"/>
  <c r="D77" i="22"/>
  <c r="C77" i="22"/>
  <c r="D179" i="22"/>
  <c r="C179" i="22"/>
  <c r="D76" i="22"/>
  <c r="C76" i="22"/>
  <c r="D178" i="22"/>
  <c r="C178" i="22"/>
  <c r="D75" i="22"/>
  <c r="C75" i="22"/>
  <c r="D177" i="22"/>
  <c r="C177" i="22"/>
  <c r="D74" i="22"/>
  <c r="C74" i="22"/>
  <c r="D176" i="22"/>
  <c r="C176" i="22"/>
  <c r="D73" i="22"/>
  <c r="C73" i="22"/>
  <c r="D175" i="22"/>
  <c r="C175" i="22"/>
  <c r="D72" i="22"/>
  <c r="C72" i="22"/>
  <c r="D174" i="22"/>
  <c r="C174" i="22"/>
  <c r="D71" i="22"/>
  <c r="C71" i="22"/>
  <c r="D173" i="22"/>
  <c r="C173" i="22"/>
  <c r="D70" i="22"/>
  <c r="C70" i="22"/>
  <c r="D172" i="22"/>
  <c r="C172" i="22"/>
  <c r="D69" i="22"/>
  <c r="C69" i="22"/>
  <c r="D171" i="22"/>
  <c r="C171" i="22"/>
  <c r="D68" i="22"/>
  <c r="C68" i="22"/>
  <c r="D170" i="22"/>
  <c r="C170" i="22"/>
  <c r="D67" i="22"/>
  <c r="C67" i="22"/>
  <c r="D169" i="22"/>
  <c r="C169" i="22"/>
  <c r="D66" i="22"/>
  <c r="C66" i="22"/>
  <c r="D168" i="22"/>
  <c r="C168" i="22"/>
  <c r="D65" i="22"/>
  <c r="C65" i="22"/>
  <c r="D167" i="22"/>
  <c r="C167" i="22"/>
  <c r="D64" i="22"/>
  <c r="C64" i="22"/>
  <c r="D166" i="22"/>
  <c r="C166" i="22"/>
  <c r="D63" i="22"/>
  <c r="C63" i="22"/>
  <c r="D165" i="22"/>
  <c r="C165" i="22"/>
  <c r="D62" i="22"/>
  <c r="C62" i="22"/>
  <c r="D164" i="22"/>
  <c r="C164" i="22"/>
  <c r="D61" i="22"/>
  <c r="C61" i="22"/>
  <c r="D163" i="22"/>
  <c r="C163" i="22"/>
  <c r="D60" i="22"/>
  <c r="C60" i="22"/>
  <c r="D162" i="22"/>
  <c r="C162" i="22"/>
  <c r="D59" i="22"/>
  <c r="C59" i="22"/>
  <c r="D161" i="22"/>
  <c r="C161" i="22"/>
  <c r="D58" i="22"/>
  <c r="C58" i="22"/>
  <c r="D160" i="22"/>
  <c r="C160" i="22"/>
  <c r="D57" i="22"/>
  <c r="C57" i="22"/>
  <c r="D159" i="22"/>
  <c r="C159" i="22"/>
  <c r="D56" i="22"/>
  <c r="C56" i="22"/>
  <c r="D158" i="22"/>
  <c r="C158" i="22"/>
  <c r="D55" i="22"/>
  <c r="C55" i="22"/>
  <c r="D157" i="22"/>
  <c r="C157" i="22"/>
  <c r="D54" i="22"/>
  <c r="C54" i="22"/>
  <c r="D156" i="22"/>
  <c r="C156" i="22"/>
  <c r="D53" i="22"/>
  <c r="C53" i="22"/>
  <c r="D155" i="22"/>
  <c r="C155" i="22"/>
  <c r="D52" i="22"/>
  <c r="C52" i="22"/>
  <c r="D154" i="22"/>
  <c r="C154" i="22"/>
  <c r="D51" i="22"/>
  <c r="C51" i="22"/>
  <c r="D153" i="22"/>
  <c r="C153" i="22"/>
  <c r="D50" i="22"/>
  <c r="C50" i="22"/>
  <c r="D152" i="22"/>
  <c r="C152" i="22"/>
  <c r="D49" i="22"/>
  <c r="C49" i="22"/>
  <c r="D151" i="22"/>
  <c r="C151" i="22"/>
  <c r="D48" i="22"/>
  <c r="C48" i="22"/>
  <c r="D150" i="22"/>
  <c r="C150" i="22"/>
  <c r="D47" i="22"/>
  <c r="C47" i="22"/>
  <c r="D149" i="22"/>
  <c r="C149" i="22"/>
  <c r="D46" i="22"/>
  <c r="C46" i="22"/>
  <c r="D148" i="22"/>
  <c r="C148" i="22"/>
  <c r="D45" i="22"/>
  <c r="C45" i="22"/>
  <c r="D147" i="22"/>
  <c r="C147" i="22"/>
  <c r="D44" i="22"/>
  <c r="C44" i="22"/>
  <c r="D146" i="22"/>
  <c r="C146" i="22"/>
  <c r="D43" i="22"/>
  <c r="C43" i="22"/>
  <c r="D145" i="22"/>
  <c r="C145" i="22"/>
  <c r="D42" i="22"/>
  <c r="C42" i="22"/>
  <c r="D144" i="22"/>
  <c r="C144" i="22"/>
  <c r="D41" i="22"/>
  <c r="C41" i="22"/>
  <c r="D143" i="22"/>
  <c r="C143" i="22"/>
  <c r="D40" i="22"/>
  <c r="C40" i="22"/>
  <c r="D142" i="22"/>
  <c r="C142" i="22"/>
  <c r="D39" i="22"/>
  <c r="C39" i="22"/>
  <c r="D141" i="22"/>
  <c r="C141" i="22"/>
  <c r="D38" i="22"/>
  <c r="C38" i="22"/>
  <c r="D140" i="22"/>
  <c r="C140" i="22"/>
  <c r="D37" i="22"/>
  <c r="C37" i="22"/>
  <c r="D139" i="22"/>
  <c r="C139" i="22"/>
  <c r="D36" i="22"/>
  <c r="C36" i="22"/>
  <c r="D138" i="22"/>
  <c r="C138" i="22"/>
  <c r="D35" i="22"/>
  <c r="C35" i="22"/>
  <c r="D137" i="22"/>
  <c r="C137" i="22"/>
  <c r="D34" i="22"/>
  <c r="C34" i="22"/>
  <c r="D136" i="22"/>
  <c r="C136" i="22"/>
  <c r="D33" i="22"/>
  <c r="C33" i="22"/>
  <c r="D135" i="22"/>
  <c r="C135" i="22"/>
  <c r="D32" i="22"/>
  <c r="C32" i="22"/>
  <c r="D134" i="22"/>
  <c r="C134" i="22"/>
  <c r="D31" i="22"/>
  <c r="C31" i="22"/>
  <c r="D133" i="22"/>
  <c r="C133" i="22"/>
  <c r="D30" i="22"/>
  <c r="C30" i="22"/>
  <c r="D132" i="22"/>
  <c r="C132" i="22"/>
  <c r="D29" i="22"/>
  <c r="C29" i="22"/>
  <c r="D131" i="22"/>
  <c r="C131" i="22"/>
  <c r="D28" i="22"/>
  <c r="C28" i="22"/>
  <c r="D130" i="22"/>
  <c r="C130" i="22"/>
  <c r="D27" i="22"/>
  <c r="C27" i="22"/>
  <c r="D129" i="22"/>
  <c r="C129" i="22"/>
  <c r="D26" i="22"/>
  <c r="C26" i="22"/>
  <c r="D128" i="22"/>
  <c r="C128" i="22"/>
  <c r="D25" i="22"/>
  <c r="C25" i="22"/>
  <c r="D127" i="22"/>
  <c r="C127" i="22"/>
  <c r="D24" i="22"/>
  <c r="C24" i="22"/>
  <c r="D126" i="22"/>
  <c r="C126" i="22"/>
  <c r="D23" i="22"/>
  <c r="C23" i="22"/>
  <c r="D125" i="22"/>
  <c r="C125" i="22"/>
  <c r="D22" i="22"/>
  <c r="C22" i="22"/>
  <c r="D124" i="22"/>
  <c r="C124" i="22"/>
  <c r="D21" i="22"/>
  <c r="C21" i="22"/>
  <c r="D123" i="22"/>
  <c r="C123" i="22"/>
  <c r="D20" i="22"/>
  <c r="C20" i="22"/>
  <c r="D122" i="22"/>
  <c r="C122" i="22"/>
  <c r="D19" i="22"/>
  <c r="C19" i="22"/>
  <c r="D121" i="22"/>
  <c r="C121" i="22"/>
  <c r="D18" i="22"/>
  <c r="C18" i="22"/>
  <c r="D120" i="22"/>
  <c r="C120" i="22"/>
  <c r="D17" i="22"/>
  <c r="C17" i="22"/>
  <c r="D119" i="22"/>
  <c r="C119" i="22"/>
  <c r="D16" i="22"/>
  <c r="C16" i="22"/>
  <c r="D118" i="22"/>
  <c r="C118" i="22"/>
  <c r="D15" i="22"/>
  <c r="C15" i="22"/>
  <c r="D117" i="22"/>
  <c r="C117" i="22"/>
  <c r="D14" i="22"/>
  <c r="C14" i="22"/>
  <c r="AH5" i="22"/>
  <c r="D227" i="22" s="1"/>
  <c r="AG5" i="22"/>
  <c r="C227" i="22" s="1"/>
  <c r="AF5" i="22"/>
  <c r="D219" i="22" s="1"/>
  <c r="AE5" i="22"/>
  <c r="C219" i="22" s="1"/>
  <c r="D116" i="22"/>
  <c r="C116" i="22"/>
  <c r="D13" i="22"/>
  <c r="C13" i="22"/>
  <c r="AH4" i="22"/>
  <c r="D226" i="22" s="1"/>
  <c r="AG4" i="22"/>
  <c r="C226" i="22" s="1"/>
  <c r="AF4" i="22"/>
  <c r="D218" i="22" s="1"/>
  <c r="AE4" i="22"/>
  <c r="C218" i="22" s="1"/>
  <c r="D115" i="22"/>
  <c r="C115" i="22"/>
  <c r="D12" i="22"/>
  <c r="C12" i="22"/>
  <c r="AH3" i="22"/>
  <c r="D225" i="22" s="1"/>
  <c r="AG3" i="22"/>
  <c r="C225" i="22" s="1"/>
  <c r="AF3" i="22"/>
  <c r="D217" i="22" s="1"/>
  <c r="AE3" i="22"/>
  <c r="C217" i="22" s="1"/>
  <c r="D114" i="22"/>
  <c r="C114" i="22"/>
  <c r="D11" i="22"/>
  <c r="C11" i="22"/>
  <c r="AH2" i="22"/>
  <c r="D224" i="22" s="1"/>
  <c r="AG2" i="22"/>
  <c r="C224" i="22" s="1"/>
  <c r="AF2" i="22"/>
  <c r="D216" i="22" s="1"/>
  <c r="AE2" i="22"/>
  <c r="C216" i="22" s="1"/>
  <c r="D113" i="22"/>
  <c r="C113" i="22"/>
  <c r="D10" i="22"/>
  <c r="C10" i="22"/>
  <c r="AH1" i="22"/>
  <c r="D223" i="22" s="1"/>
  <c r="AG1" i="22"/>
  <c r="C223" i="22" s="1"/>
  <c r="AF1" i="22"/>
  <c r="D215" i="22" s="1"/>
  <c r="C215" i="22"/>
  <c r="D112" i="22"/>
  <c r="C112" i="22"/>
  <c r="D9" i="22"/>
  <c r="C9" i="22"/>
  <c r="D210" i="22"/>
  <c r="D107" i="22"/>
  <c r="D186" i="2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<sst xmlns="http://schemas.openxmlformats.org/spreadsheetml/2006/main" count="2855" uniqueCount="746">
  <si>
    <t>発行日：2024/6/28</t>
    <rPh sb="0" eb="2">
      <t>ハッコウ</t>
    </rPh>
    <rPh sb="2" eb="3">
      <t>ビ</t>
    </rPh>
    <phoneticPr fontId="42"/>
  </si>
  <si>
    <t>版数：</t>
    <phoneticPr fontId="6"/>
  </si>
  <si>
    <t>1.0版</t>
    <phoneticPr fontId="6"/>
  </si>
  <si>
    <t>医療機関におけるサイバーセキュリティ確保事業 基本情報シート</t>
    <rPh sb="23" eb="27">
      <t>キホンジョウホウ</t>
    </rPh>
    <phoneticPr fontId="42"/>
  </si>
  <si>
    <t>■顧客コード（NTT東日本 管理用）</t>
    <rPh sb="1" eb="3">
      <t>コキャク</t>
    </rPh>
    <rPh sb="10" eb="11">
      <t>ヒガシ</t>
    </rPh>
    <rPh sb="11" eb="13">
      <t>ニホン</t>
    </rPh>
    <rPh sb="14" eb="17">
      <t>カンリヨウ</t>
    </rPh>
    <phoneticPr fontId="42"/>
  </si>
  <si>
    <t>管理No</t>
    <rPh sb="0" eb="2">
      <t>カンリ</t>
    </rPh>
    <phoneticPr fontId="42"/>
  </si>
  <si>
    <t>本事業の回答内容・調査結果が他の事業へ波及したり、医療機関様に不利益や不都合を与えるものではありません。</t>
    <rPh sb="29" eb="30">
      <t>サマ</t>
    </rPh>
    <phoneticPr fontId="6"/>
  </si>
  <si>
    <t>本施策の同意確認</t>
    <rPh sb="0" eb="3">
      <t>ホンシサク</t>
    </rPh>
    <rPh sb="4" eb="6">
      <t>ドウイ</t>
    </rPh>
    <rPh sb="6" eb="8">
      <t>カクニン</t>
    </rPh>
    <phoneticPr fontId="42"/>
  </si>
  <si>
    <t>(別紙)規約に記載の内容をご確認のうえ、本施策実施に同意いただける場合は「同意する」を選択してください</t>
    <rPh sb="1" eb="3">
      <t>ベッシ</t>
    </rPh>
    <rPh sb="4" eb="6">
      <t>キヤク</t>
    </rPh>
    <rPh sb="7" eb="9">
      <t>キサイ</t>
    </rPh>
    <rPh sb="10" eb="12">
      <t>ナイヨウ</t>
    </rPh>
    <rPh sb="14" eb="16">
      <t>カクニン</t>
    </rPh>
    <rPh sb="20" eb="21">
      <t>ホン</t>
    </rPh>
    <rPh sb="21" eb="23">
      <t>シサク</t>
    </rPh>
    <rPh sb="23" eb="25">
      <t>ジッシ</t>
    </rPh>
    <rPh sb="26" eb="28">
      <t>ドウイ</t>
    </rPh>
    <rPh sb="33" eb="35">
      <t>バアイ</t>
    </rPh>
    <rPh sb="37" eb="39">
      <t>ドウイ</t>
    </rPh>
    <rPh sb="43" eb="45">
      <t>センタク</t>
    </rPh>
    <phoneticPr fontId="15"/>
  </si>
  <si>
    <t>同意する</t>
  </si>
  <si>
    <t>■お客様情報（医療機関情報）</t>
    <rPh sb="2" eb="4">
      <t>キャクサマ</t>
    </rPh>
    <rPh sb="4" eb="6">
      <t>ジョウホウ</t>
    </rPh>
    <rPh sb="7" eb="11">
      <t>イリョウキカン</t>
    </rPh>
    <rPh sb="11" eb="13">
      <t>ジョウホウ</t>
    </rPh>
    <phoneticPr fontId="42"/>
  </si>
  <si>
    <t>医療機関名</t>
    <rPh sb="0" eb="2">
      <t>イリョウ</t>
    </rPh>
    <rPh sb="2" eb="4">
      <t>キカン</t>
    </rPh>
    <rPh sb="4" eb="5">
      <t>メイ</t>
    </rPh>
    <phoneticPr fontId="42"/>
  </si>
  <si>
    <t>（かな）</t>
    <phoneticPr fontId="6"/>
  </si>
  <si>
    <t>住所</t>
    <rPh sb="0" eb="2">
      <t>ジュウショ</t>
    </rPh>
    <phoneticPr fontId="42"/>
  </si>
  <si>
    <t>〒</t>
    <phoneticPr fontId="42"/>
  </si>
  <si>
    <t>ビル名</t>
    <rPh sb="2" eb="3">
      <t>メイ</t>
    </rPh>
    <phoneticPr fontId="42"/>
  </si>
  <si>
    <t>病床数</t>
    <rPh sb="0" eb="3">
      <t>ビョウショウスウ</t>
    </rPh>
    <phoneticPr fontId="42"/>
  </si>
  <si>
    <t>■医療機関 担当者情報（情報担当またはセキュリティ担当）※NTT東日本の事務局から連絡する際にご対応いただけるご担当者様</t>
    <rPh sb="6" eb="9">
      <t>タントウシャ</t>
    </rPh>
    <rPh sb="9" eb="11">
      <t>ジョウホウ</t>
    </rPh>
    <rPh sb="12" eb="14">
      <t>ジョウホウ</t>
    </rPh>
    <rPh sb="14" eb="16">
      <t>タントウ</t>
    </rPh>
    <rPh sb="25" eb="27">
      <t>タントウ</t>
    </rPh>
    <phoneticPr fontId="42"/>
  </si>
  <si>
    <t>所属先</t>
    <rPh sb="0" eb="2">
      <t>ショゾク</t>
    </rPh>
    <rPh sb="2" eb="3">
      <t>サキ</t>
    </rPh>
    <phoneticPr fontId="42"/>
  </si>
  <si>
    <t>担当者名</t>
    <rPh sb="0" eb="2">
      <t>タントウ</t>
    </rPh>
    <rPh sb="2" eb="3">
      <t>シャ</t>
    </rPh>
    <rPh sb="3" eb="4">
      <t>メイ</t>
    </rPh>
    <phoneticPr fontId="42"/>
  </si>
  <si>
    <t>連絡先</t>
    <rPh sb="0" eb="3">
      <t>レンラクサキ</t>
    </rPh>
    <phoneticPr fontId="42"/>
  </si>
  <si>
    <t>メールアドレス　</t>
    <phoneticPr fontId="42"/>
  </si>
  <si>
    <t>■医療機関 担当者情報（その他）</t>
    <rPh sb="6" eb="9">
      <t>タントウシャ</t>
    </rPh>
    <rPh sb="9" eb="11">
      <t>ジョウホウ</t>
    </rPh>
    <rPh sb="14" eb="15">
      <t>ホカ</t>
    </rPh>
    <phoneticPr fontId="42"/>
  </si>
  <si>
    <t>■駐車場情報</t>
    <rPh sb="1" eb="4">
      <t>チュウシャジョウ</t>
    </rPh>
    <rPh sb="4" eb="6">
      <t>ジョウホウ</t>
    </rPh>
    <phoneticPr fontId="42"/>
  </si>
  <si>
    <t>駐車場利用</t>
    <rPh sb="0" eb="2">
      <t>チュウシャ</t>
    </rPh>
    <rPh sb="2" eb="3">
      <t>ジョウ</t>
    </rPh>
    <rPh sb="3" eb="5">
      <t>リヨウ</t>
    </rPh>
    <phoneticPr fontId="42"/>
  </si>
  <si>
    <t>駐車場料金</t>
    <rPh sb="0" eb="3">
      <t>チュウシャジョウ</t>
    </rPh>
    <rPh sb="3" eb="5">
      <t>リョウキン</t>
    </rPh>
    <phoneticPr fontId="42"/>
  </si>
  <si>
    <t>備考</t>
    <rPh sb="0" eb="2">
      <t>ビコウ</t>
    </rPh>
    <phoneticPr fontId="42"/>
  </si>
  <si>
    <t>■申込内容の確認</t>
    <rPh sb="1" eb="3">
      <t>モウシコミ</t>
    </rPh>
    <rPh sb="3" eb="5">
      <t>ナイヨウ</t>
    </rPh>
    <rPh sb="6" eb="8">
      <t>カクニン</t>
    </rPh>
    <phoneticPr fontId="42"/>
  </si>
  <si>
    <t>確認者名(医療機関のご担当者名)</t>
    <rPh sb="0" eb="2">
      <t>カクニン</t>
    </rPh>
    <rPh sb="2" eb="3">
      <t>シャ</t>
    </rPh>
    <rPh sb="3" eb="4">
      <t>メイ</t>
    </rPh>
    <rPh sb="5" eb="7">
      <t>イリョウ</t>
    </rPh>
    <rPh sb="7" eb="9">
      <t>キカン</t>
    </rPh>
    <rPh sb="11" eb="14">
      <t>タントウシャ</t>
    </rPh>
    <rPh sb="14" eb="15">
      <t>メイ</t>
    </rPh>
    <phoneticPr fontId="42"/>
  </si>
  <si>
    <t>回線・機器情報記入シート</t>
    <phoneticPr fontId="12"/>
  </si>
  <si>
    <t>本事業は、外部接続を中心としたセキュリティの現状把握と今後の課題を各医療機関様に認識いただくことを目的としています。本事業の回答内容・調査結果が他の事業へ波及したり、医療機関様に不利益や不都合を与えるものではありません。</t>
    <phoneticPr fontId="6"/>
  </si>
  <si>
    <t>回線・機器情報についてご記入いただく際の注意事項</t>
    <phoneticPr fontId="6"/>
  </si>
  <si>
    <t>1.回線・機器情報記入シートには、電子カルテシステムへの接続がある回線を記入していただくことを前提としております。</t>
    <rPh sb="17" eb="19">
      <t>デンシ</t>
    </rPh>
    <rPh sb="28" eb="30">
      <t>セツゾク</t>
    </rPh>
    <rPh sb="33" eb="35">
      <t>カイセン</t>
    </rPh>
    <rPh sb="36" eb="38">
      <t>キニュウ</t>
    </rPh>
    <rPh sb="47" eb="49">
      <t>ゼンテイ</t>
    </rPh>
    <phoneticPr fontId="6"/>
  </si>
  <si>
    <t>4.「別紙2-2_医療機関情報記入依頼書（回線・機器情報等記入）」_補足説明資料に、記入に関する説明を記載しておりますので、ご参照ください。</t>
    <rPh sb="3" eb="5">
      <t>ベッシ</t>
    </rPh>
    <rPh sb="9" eb="20">
      <t>イリョウキカンジョウホウキニュウイライショ</t>
    </rPh>
    <rPh sb="21" eb="23">
      <t>カイセン</t>
    </rPh>
    <rPh sb="24" eb="26">
      <t>キキ</t>
    </rPh>
    <rPh sb="26" eb="28">
      <t>ジョウホウ</t>
    </rPh>
    <rPh sb="28" eb="29">
      <t>トウ</t>
    </rPh>
    <rPh sb="29" eb="31">
      <t>キニュウ</t>
    </rPh>
    <rPh sb="34" eb="40">
      <t>ホソクセツメイシリョウ</t>
    </rPh>
    <rPh sb="42" eb="44">
      <t>キニュウ</t>
    </rPh>
    <rPh sb="45" eb="46">
      <t>カン</t>
    </rPh>
    <rPh sb="48" eb="50">
      <t>セツメイ</t>
    </rPh>
    <rPh sb="51" eb="53">
      <t>キサイ</t>
    </rPh>
    <rPh sb="63" eb="65">
      <t>サンショウ</t>
    </rPh>
    <phoneticPr fontId="6"/>
  </si>
  <si>
    <t>2.ヒアリング項目に (*) を付与した項目は、入力必須項目となりますので、漏れなく記入をお願いします。</t>
    <rPh sb="7" eb="9">
      <t>コウモク</t>
    </rPh>
    <rPh sb="16" eb="18">
      <t>フヨ</t>
    </rPh>
    <rPh sb="20" eb="22">
      <t>コウモク</t>
    </rPh>
    <rPh sb="24" eb="26">
      <t>ニュウリョク</t>
    </rPh>
    <rPh sb="26" eb="28">
      <t>ヒッス</t>
    </rPh>
    <rPh sb="28" eb="30">
      <t>コウモク</t>
    </rPh>
    <rPh sb="38" eb="39">
      <t>モ</t>
    </rPh>
    <rPh sb="42" eb="44">
      <t>キニュウ</t>
    </rPh>
    <rPh sb="46" eb="47">
      <t>ネガ</t>
    </rPh>
    <phoneticPr fontId="6"/>
  </si>
  <si>
    <t>3.ヒアリング項目がグレーアウトになっている場合、記入の必要はありません。</t>
    <rPh sb="22" eb="24">
      <t>バアイ</t>
    </rPh>
    <rPh sb="25" eb="27">
      <t>キニュウ</t>
    </rPh>
    <rPh sb="28" eb="30">
      <t>ヒツヨウ</t>
    </rPh>
    <phoneticPr fontId="6"/>
  </si>
  <si>
    <t>回線・機器情報記入シート</t>
    <phoneticPr fontId="15"/>
  </si>
  <si>
    <t xml:space="preserve">調査希望 </t>
    <rPh sb="0" eb="2">
      <t>チョウサ</t>
    </rPh>
    <rPh sb="2" eb="4">
      <t>キボウ</t>
    </rPh>
    <phoneticPr fontId="6"/>
  </si>
  <si>
    <t>電子カルテ
システムの所属するネットワークとの
接続 (*)</t>
    <rPh sb="0" eb="2">
      <t>デンシ</t>
    </rPh>
    <rPh sb="11" eb="13">
      <t>ショゾク</t>
    </rPh>
    <rPh sb="24" eb="26">
      <t>セツゾク</t>
    </rPh>
    <phoneticPr fontId="6"/>
  </si>
  <si>
    <t>回線情報</t>
    <rPh sb="0" eb="4">
      <t>カイセンジョウホウ</t>
    </rPh>
    <phoneticPr fontId="6"/>
  </si>
  <si>
    <t>回線と紐付くグローバルIPアドレス</t>
    <phoneticPr fontId="6"/>
  </si>
  <si>
    <t>プロバイダ情報</t>
    <rPh sb="5" eb="7">
      <t>ジョウホウ</t>
    </rPh>
    <phoneticPr fontId="6"/>
  </si>
  <si>
    <t>回線終端装置(ONU/モデム)情報</t>
    <rPh sb="0" eb="6">
      <t>カイセンシュウタンソウチ</t>
    </rPh>
    <rPh sb="15" eb="17">
      <t>ジョウホウ</t>
    </rPh>
    <phoneticPr fontId="6"/>
  </si>
  <si>
    <t>装置①※インターネット回線/ONUに紐づく装置(ルータ/UTM/FW)</t>
    <rPh sb="0" eb="3">
      <t>ソウチマル1</t>
    </rPh>
    <phoneticPr fontId="6"/>
  </si>
  <si>
    <t>装置②※「装置①」に紐づく装置(ルータ/UTM/FW)</t>
    <rPh sb="0" eb="2">
      <t>ソウチ</t>
    </rPh>
    <phoneticPr fontId="6"/>
  </si>
  <si>
    <t>備考</t>
    <rPh sb="0" eb="2">
      <t>ビコウ</t>
    </rPh>
    <phoneticPr fontId="15"/>
  </si>
  <si>
    <t>装置バージョン確認 (*)</t>
    <rPh sb="0" eb="2">
      <t>ソウチ</t>
    </rPh>
    <rPh sb="7" eb="9">
      <t>カクニン</t>
    </rPh>
    <phoneticPr fontId="6"/>
  </si>
  <si>
    <t>脆弱性診断 (*)</t>
    <rPh sb="0" eb="3">
      <t>ゼイジャクセイ</t>
    </rPh>
    <rPh sb="3" eb="5">
      <t>シンダン</t>
    </rPh>
    <phoneticPr fontId="6"/>
  </si>
  <si>
    <t>用途、システム名 (*)</t>
    <phoneticPr fontId="6"/>
  </si>
  <si>
    <t>回線サービス名</t>
    <phoneticPr fontId="6"/>
  </si>
  <si>
    <t>回線ID</t>
    <rPh sb="0" eb="2">
      <t>カイセン</t>
    </rPh>
    <phoneticPr fontId="15"/>
  </si>
  <si>
    <t>回線事業者</t>
    <rPh sb="0" eb="2">
      <t>カイセン</t>
    </rPh>
    <rPh sb="2" eb="5">
      <t>ジギョウシャ</t>
    </rPh>
    <phoneticPr fontId="15"/>
  </si>
  <si>
    <t>回線名義</t>
    <rPh sb="0" eb="2">
      <t>カイセン</t>
    </rPh>
    <rPh sb="2" eb="4">
      <t>メイギ</t>
    </rPh>
    <phoneticPr fontId="6"/>
  </si>
  <si>
    <t>通信形態 (*)</t>
    <rPh sb="0" eb="2">
      <t>ツウシン</t>
    </rPh>
    <rPh sb="2" eb="4">
      <t>ケイタイ</t>
    </rPh>
    <phoneticPr fontId="6"/>
  </si>
  <si>
    <t>グローバルIP
利用 (*)</t>
    <rPh sb="8" eb="10">
      <t>リヨウ</t>
    </rPh>
    <phoneticPr fontId="6"/>
  </si>
  <si>
    <t>固定IP/
動的IP (*)</t>
    <rPh sb="0" eb="2">
      <t>コテイ</t>
    </rPh>
    <rPh sb="6" eb="7">
      <t>ドウ</t>
    </rPh>
    <rPh sb="7" eb="8">
      <t>テキ</t>
    </rPh>
    <phoneticPr fontId="6"/>
  </si>
  <si>
    <t>グローバルIPアドレス (*)</t>
    <phoneticPr fontId="6"/>
  </si>
  <si>
    <t>脆弱性診断当日記入欄</t>
    <rPh sb="5" eb="7">
      <t>トウジツ</t>
    </rPh>
    <rPh sb="7" eb="10">
      <t>キニュウラン</t>
    </rPh>
    <phoneticPr fontId="6"/>
  </si>
  <si>
    <t>FQDN</t>
    <phoneticPr fontId="6"/>
  </si>
  <si>
    <t>プロバイダ名</t>
    <rPh sb="5" eb="6">
      <t>メイ</t>
    </rPh>
    <phoneticPr fontId="6"/>
  </si>
  <si>
    <t>プロバイダ品目</t>
    <rPh sb="5" eb="7">
      <t>ヒンモク</t>
    </rPh>
    <phoneticPr fontId="6"/>
  </si>
  <si>
    <t>回線終端装置設置場所(*)</t>
    <rPh sb="0" eb="6">
      <t>カイセンシュウタンソウチ</t>
    </rPh>
    <rPh sb="6" eb="8">
      <t>セッチ</t>
    </rPh>
    <rPh sb="8" eb="10">
      <t>バショ</t>
    </rPh>
    <phoneticPr fontId="6"/>
  </si>
  <si>
    <t>装置の種類</t>
    <rPh sb="0" eb="2">
      <t>ソウチ</t>
    </rPh>
    <rPh sb="3" eb="5">
      <t>シュルイ</t>
    </rPh>
    <phoneticPr fontId="6"/>
  </si>
  <si>
    <t>メーカー (*)</t>
    <phoneticPr fontId="6"/>
  </si>
  <si>
    <t>機種名 (*)</t>
    <rPh sb="0" eb="3">
      <t>キシュメイ</t>
    </rPh>
    <phoneticPr fontId="6"/>
  </si>
  <si>
    <t>レンタル装置 (*)</t>
    <rPh sb="4" eb="6">
      <t>ソウチ</t>
    </rPh>
    <phoneticPr fontId="6"/>
  </si>
  <si>
    <t>ファームウェア
バージョン (*)</t>
    <phoneticPr fontId="6"/>
  </si>
  <si>
    <t>設置場所(*)</t>
    <rPh sb="0" eb="2">
      <t>セッチ</t>
    </rPh>
    <rPh sb="2" eb="4">
      <t>バショ</t>
    </rPh>
    <phoneticPr fontId="6"/>
  </si>
  <si>
    <t>アカウント/
パスワード
 (*)</t>
    <phoneticPr fontId="6"/>
  </si>
  <si>
    <t>パスワードポリシー確認</t>
    <rPh sb="9" eb="11">
      <t>カクニン</t>
    </rPh>
    <phoneticPr fontId="6"/>
  </si>
  <si>
    <t>動的グローバルIP
確認</t>
    <rPh sb="0" eb="2">
      <t>ドウテキ</t>
    </rPh>
    <rPh sb="10" eb="12">
      <t>カクニン</t>
    </rPh>
    <phoneticPr fontId="6"/>
  </si>
  <si>
    <t>動的グローバルIPアドレス</t>
    <rPh sb="0" eb="2">
      <t>ドウテキ</t>
    </rPh>
    <phoneticPr fontId="6"/>
  </si>
  <si>
    <t>桁数
 (*)</t>
    <rPh sb="0" eb="2">
      <t>ケタスウ</t>
    </rPh>
    <phoneticPr fontId="6"/>
  </si>
  <si>
    <t>文字混在
(英数字、記号) (*)</t>
    <phoneticPr fontId="6"/>
  </si>
  <si>
    <t>推測困難な文字列
 (*)</t>
    <rPh sb="0" eb="4">
      <t>スイソクコンナン</t>
    </rPh>
    <rPh sb="5" eb="8">
      <t>モジレツ</t>
    </rPh>
    <phoneticPr fontId="6"/>
  </si>
  <si>
    <t>工場出荷時の設定から
変更している (*)</t>
    <phoneticPr fontId="6"/>
  </si>
  <si>
    <t>他の機器と共通のパスワードを使用している (*)</t>
    <rPh sb="0" eb="1">
      <t>ホカ</t>
    </rPh>
    <rPh sb="2" eb="4">
      <t>キキ</t>
    </rPh>
    <rPh sb="5" eb="7">
      <t>キョウツウ</t>
    </rPh>
    <rPh sb="14" eb="16">
      <t>シヨウ</t>
    </rPh>
    <phoneticPr fontId="6"/>
  </si>
  <si>
    <t>定期的な変更
 (*)</t>
    <rPh sb="0" eb="3">
      <t>テイキテキ</t>
    </rPh>
    <rPh sb="4" eb="6">
      <t>ヘンコウ</t>
    </rPh>
    <phoneticPr fontId="6"/>
  </si>
  <si>
    <t>記入例</t>
    <rPh sb="0" eb="3">
      <t>キニュウレイ</t>
    </rPh>
    <phoneticPr fontId="12"/>
  </si>
  <si>
    <t>調査希望あり</t>
  </si>
  <si>
    <t>あり</t>
  </si>
  <si>
    <t>電子カルテ</t>
  </si>
  <si>
    <t>フレッツ光ネクスト　ギガファミリー・スマートタイプ</t>
    <phoneticPr fontId="6"/>
  </si>
  <si>
    <t>CAFXXXX</t>
    <phoneticPr fontId="6"/>
  </si>
  <si>
    <t>NTT東日本</t>
    <rPh sb="3" eb="4">
      <t>ヒガシ</t>
    </rPh>
    <rPh sb="4" eb="6">
      <t>ニホン</t>
    </rPh>
    <phoneticPr fontId="6"/>
  </si>
  <si>
    <t>株式会社XX</t>
    <rPh sb="0" eb="2">
      <t>カブシキ</t>
    </rPh>
    <rPh sb="2" eb="4">
      <t>カイシャ</t>
    </rPh>
    <phoneticPr fontId="6"/>
  </si>
  <si>
    <t>インターネットVPN</t>
  </si>
  <si>
    <t>固定IP</t>
  </si>
  <si>
    <t>121.119.249.222</t>
    <phoneticPr fontId="6"/>
  </si>
  <si>
    <t>example.xxx</t>
    <phoneticPr fontId="6"/>
  </si>
  <si>
    <t>NTTぷらら</t>
    <phoneticPr fontId="6"/>
  </si>
  <si>
    <t>Bフレッツサービス</t>
    <phoneticPr fontId="6"/>
  </si>
  <si>
    <t>本部棟　3F　サーバー室　1番ラック　3U</t>
    <rPh sb="0" eb="3">
      <t>ホンブトウ</t>
    </rPh>
    <rPh sb="11" eb="12">
      <t>シツ</t>
    </rPh>
    <rPh sb="14" eb="15">
      <t>バン</t>
    </rPh>
    <phoneticPr fontId="6"/>
  </si>
  <si>
    <t>ルーター</t>
  </si>
  <si>
    <t>Cisco</t>
    <phoneticPr fontId="6"/>
  </si>
  <si>
    <t>ISR 921</t>
    <phoneticPr fontId="6"/>
  </si>
  <si>
    <t>いいえ</t>
  </si>
  <si>
    <t>15.1S</t>
    <phoneticPr fontId="6"/>
  </si>
  <si>
    <t>本部棟　3F　サーバー室　1番ラック　7U</t>
    <rPh sb="0" eb="3">
      <t>ホンブトウ</t>
    </rPh>
    <rPh sb="11" eb="12">
      <t>シツ</t>
    </rPh>
    <rPh sb="14" eb="15">
      <t>バン</t>
    </rPh>
    <phoneticPr fontId="6"/>
  </si>
  <si>
    <t>確認済み</t>
  </si>
  <si>
    <t>13桁以上</t>
  </si>
  <si>
    <t>混在あり</t>
  </si>
  <si>
    <t>はい</t>
  </si>
  <si>
    <t>なし</t>
  </si>
  <si>
    <t>ファイアウォール/UTM</t>
  </si>
  <si>
    <t>Cisco</t>
  </si>
  <si>
    <t>PA-850</t>
    <phoneticPr fontId="6"/>
  </si>
  <si>
    <t>11.1.1</t>
    <phoneticPr fontId="6"/>
  </si>
  <si>
    <t>本部棟　3F　サーバー室　1番ラック　9U</t>
    <rPh sb="0" eb="3">
      <t>ホンブトウ</t>
    </rPh>
    <rPh sb="11" eb="12">
      <t>シツ</t>
    </rPh>
    <rPh sb="14" eb="15">
      <t>バン</t>
    </rPh>
    <phoneticPr fontId="6"/>
  </si>
  <si>
    <t>回線1</t>
    <rPh sb="0" eb="2">
      <t>カイセン</t>
    </rPh>
    <phoneticPr fontId="12"/>
  </si>
  <si>
    <t>ー</t>
    <phoneticPr fontId="6"/>
  </si>
  <si>
    <t>Firepower1140</t>
  </si>
  <si>
    <t>ー</t>
  </si>
  <si>
    <t>回線2</t>
    <rPh sb="0" eb="2">
      <t>カイセン</t>
    </rPh>
    <phoneticPr fontId="6"/>
  </si>
  <si>
    <t>回線3</t>
    <rPh sb="0" eb="2">
      <t>カイセン</t>
    </rPh>
    <phoneticPr fontId="6"/>
  </si>
  <si>
    <t>回線4</t>
    <rPh sb="0" eb="2">
      <t>カイセン</t>
    </rPh>
    <phoneticPr fontId="6"/>
  </si>
  <si>
    <t>回線5</t>
    <rPh sb="0" eb="2">
      <t>カイセン</t>
    </rPh>
    <phoneticPr fontId="6"/>
  </si>
  <si>
    <t>回線6</t>
    <rPh sb="0" eb="2">
      <t>カイセン</t>
    </rPh>
    <phoneticPr fontId="6"/>
  </si>
  <si>
    <t>回線7</t>
    <rPh sb="0" eb="2">
      <t>カイセン</t>
    </rPh>
    <phoneticPr fontId="6"/>
  </si>
  <si>
    <t>回線8</t>
    <rPh sb="0" eb="2">
      <t>カイセン</t>
    </rPh>
    <phoneticPr fontId="6"/>
  </si>
  <si>
    <t>回線9</t>
    <rPh sb="0" eb="2">
      <t>カイセン</t>
    </rPh>
    <phoneticPr fontId="6"/>
  </si>
  <si>
    <t>回線10</t>
    <rPh sb="0" eb="2">
      <t>カイセン</t>
    </rPh>
    <phoneticPr fontId="6"/>
  </si>
  <si>
    <t>回線11</t>
    <rPh sb="0" eb="2">
      <t>カイセン</t>
    </rPh>
    <phoneticPr fontId="6"/>
  </si>
  <si>
    <t>回線12</t>
    <rPh sb="0" eb="2">
      <t>カイセン</t>
    </rPh>
    <phoneticPr fontId="6"/>
  </si>
  <si>
    <t>回線13</t>
    <rPh sb="0" eb="2">
      <t>カイセン</t>
    </rPh>
    <phoneticPr fontId="6"/>
  </si>
  <si>
    <t>回線14</t>
    <rPh sb="0" eb="2">
      <t>カイセン</t>
    </rPh>
    <phoneticPr fontId="6"/>
  </si>
  <si>
    <t>回線15</t>
    <rPh sb="0" eb="2">
      <t>カイセン</t>
    </rPh>
    <phoneticPr fontId="6"/>
  </si>
  <si>
    <t>回線16</t>
    <rPh sb="0" eb="2">
      <t>カイセン</t>
    </rPh>
    <phoneticPr fontId="6"/>
  </si>
  <si>
    <t>回線17</t>
    <rPh sb="0" eb="2">
      <t>カイセン</t>
    </rPh>
    <phoneticPr fontId="6"/>
  </si>
  <si>
    <t>回線18</t>
    <rPh sb="0" eb="2">
      <t>カイセン</t>
    </rPh>
    <phoneticPr fontId="6"/>
  </si>
  <si>
    <t>回線19</t>
    <rPh sb="0" eb="2">
      <t>カイセン</t>
    </rPh>
    <phoneticPr fontId="6"/>
  </si>
  <si>
    <t>回線20</t>
    <rPh sb="0" eb="2">
      <t>カイセン</t>
    </rPh>
    <phoneticPr fontId="6"/>
  </si>
  <si>
    <t>回線21</t>
    <rPh sb="0" eb="2">
      <t>カイセン</t>
    </rPh>
    <phoneticPr fontId="6"/>
  </si>
  <si>
    <t>回線22</t>
    <rPh sb="0" eb="2">
      <t>カイセン</t>
    </rPh>
    <phoneticPr fontId="6"/>
  </si>
  <si>
    <t>回線23</t>
    <rPh sb="0" eb="2">
      <t>カイセン</t>
    </rPh>
    <phoneticPr fontId="6"/>
  </si>
  <si>
    <t>回線24</t>
    <rPh sb="0" eb="2">
      <t>カイセン</t>
    </rPh>
    <phoneticPr fontId="6"/>
  </si>
  <si>
    <t>回線25</t>
    <rPh sb="0" eb="2">
      <t>カイセン</t>
    </rPh>
    <phoneticPr fontId="6"/>
  </si>
  <si>
    <t>回線26</t>
    <rPh sb="0" eb="2">
      <t>カイセン</t>
    </rPh>
    <phoneticPr fontId="6"/>
  </si>
  <si>
    <t>回線27</t>
    <rPh sb="0" eb="2">
      <t>カイセン</t>
    </rPh>
    <phoneticPr fontId="6"/>
  </si>
  <si>
    <t>回線28</t>
    <rPh sb="0" eb="2">
      <t>カイセン</t>
    </rPh>
    <phoneticPr fontId="6"/>
  </si>
  <si>
    <t>回線29</t>
    <rPh sb="0" eb="2">
      <t>カイセン</t>
    </rPh>
    <phoneticPr fontId="6"/>
  </si>
  <si>
    <t>回線30</t>
    <rPh sb="0" eb="2">
      <t>カイセン</t>
    </rPh>
    <phoneticPr fontId="6"/>
  </si>
  <si>
    <t>回線31</t>
    <rPh sb="0" eb="2">
      <t>カイセン</t>
    </rPh>
    <phoneticPr fontId="6"/>
  </si>
  <si>
    <t>回線32</t>
    <rPh sb="0" eb="2">
      <t>カイセン</t>
    </rPh>
    <phoneticPr fontId="6"/>
  </si>
  <si>
    <t>回線33</t>
    <rPh sb="0" eb="2">
      <t>カイセン</t>
    </rPh>
    <phoneticPr fontId="6"/>
  </si>
  <si>
    <t>回線34</t>
    <rPh sb="0" eb="2">
      <t>カイセン</t>
    </rPh>
    <phoneticPr fontId="6"/>
  </si>
  <si>
    <t>回線35</t>
    <rPh sb="0" eb="2">
      <t>カイセン</t>
    </rPh>
    <phoneticPr fontId="6"/>
  </si>
  <si>
    <t>回線36</t>
    <rPh sb="0" eb="2">
      <t>カイセン</t>
    </rPh>
    <phoneticPr fontId="6"/>
  </si>
  <si>
    <t>回線37</t>
    <rPh sb="0" eb="2">
      <t>カイセン</t>
    </rPh>
    <phoneticPr fontId="6"/>
  </si>
  <si>
    <t>回線38</t>
    <rPh sb="0" eb="2">
      <t>カイセン</t>
    </rPh>
    <phoneticPr fontId="6"/>
  </si>
  <si>
    <t>回線39</t>
    <rPh sb="0" eb="2">
      <t>カイセン</t>
    </rPh>
    <phoneticPr fontId="6"/>
  </si>
  <si>
    <t>回線40</t>
    <rPh sb="0" eb="2">
      <t>カイセン</t>
    </rPh>
    <phoneticPr fontId="6"/>
  </si>
  <si>
    <t>回線41</t>
    <rPh sb="0" eb="2">
      <t>カイセン</t>
    </rPh>
    <phoneticPr fontId="6"/>
  </si>
  <si>
    <t>回線42</t>
    <rPh sb="0" eb="2">
      <t>カイセン</t>
    </rPh>
    <phoneticPr fontId="6"/>
  </si>
  <si>
    <t>回線43</t>
    <rPh sb="0" eb="2">
      <t>カイセン</t>
    </rPh>
    <phoneticPr fontId="6"/>
  </si>
  <si>
    <t>回線44</t>
    <rPh sb="0" eb="2">
      <t>カイセン</t>
    </rPh>
    <phoneticPr fontId="6"/>
  </si>
  <si>
    <t>回線45</t>
    <rPh sb="0" eb="2">
      <t>カイセン</t>
    </rPh>
    <phoneticPr fontId="6"/>
  </si>
  <si>
    <t>回線46</t>
    <rPh sb="0" eb="2">
      <t>カイセン</t>
    </rPh>
    <phoneticPr fontId="6"/>
  </si>
  <si>
    <t>回線47</t>
    <rPh sb="0" eb="2">
      <t>カイセン</t>
    </rPh>
    <phoneticPr fontId="6"/>
  </si>
  <si>
    <t>回線48</t>
    <rPh sb="0" eb="2">
      <t>カイセン</t>
    </rPh>
    <phoneticPr fontId="6"/>
  </si>
  <si>
    <t>回線49</t>
    <rPh sb="0" eb="2">
      <t>カイセン</t>
    </rPh>
    <phoneticPr fontId="6"/>
  </si>
  <si>
    <t>回線50</t>
    <rPh sb="0" eb="2">
      <t>カイセン</t>
    </rPh>
    <phoneticPr fontId="6"/>
  </si>
  <si>
    <t>回線51</t>
    <rPh sb="0" eb="2">
      <t>カイセン</t>
    </rPh>
    <phoneticPr fontId="6"/>
  </si>
  <si>
    <t>回線52</t>
    <rPh sb="0" eb="2">
      <t>カイセン</t>
    </rPh>
    <phoneticPr fontId="6"/>
  </si>
  <si>
    <t>回線53</t>
    <rPh sb="0" eb="2">
      <t>カイセン</t>
    </rPh>
    <phoneticPr fontId="6"/>
  </si>
  <si>
    <t>回線54</t>
    <rPh sb="0" eb="2">
      <t>カイセン</t>
    </rPh>
    <phoneticPr fontId="6"/>
  </si>
  <si>
    <t>回線55</t>
    <rPh sb="0" eb="2">
      <t>カイセン</t>
    </rPh>
    <phoneticPr fontId="6"/>
  </si>
  <si>
    <t>回線56</t>
    <rPh sb="0" eb="2">
      <t>カイセン</t>
    </rPh>
    <phoneticPr fontId="6"/>
  </si>
  <si>
    <t>回線57</t>
    <rPh sb="0" eb="2">
      <t>カイセン</t>
    </rPh>
    <phoneticPr fontId="6"/>
  </si>
  <si>
    <t>回線58</t>
    <rPh sb="0" eb="2">
      <t>カイセン</t>
    </rPh>
    <phoneticPr fontId="6"/>
  </si>
  <si>
    <t>回線59</t>
    <rPh sb="0" eb="2">
      <t>カイセン</t>
    </rPh>
    <phoneticPr fontId="6"/>
  </si>
  <si>
    <t>回線60</t>
    <rPh sb="0" eb="2">
      <t>カイセン</t>
    </rPh>
    <phoneticPr fontId="6"/>
  </si>
  <si>
    <t>回線61</t>
    <rPh sb="0" eb="2">
      <t>カイセン</t>
    </rPh>
    <phoneticPr fontId="6"/>
  </si>
  <si>
    <t>回線62</t>
    <rPh sb="0" eb="2">
      <t>カイセン</t>
    </rPh>
    <phoneticPr fontId="6"/>
  </si>
  <si>
    <t>回線63</t>
    <rPh sb="0" eb="2">
      <t>カイセン</t>
    </rPh>
    <phoneticPr fontId="6"/>
  </si>
  <si>
    <t>回線64</t>
    <rPh sb="0" eb="2">
      <t>カイセン</t>
    </rPh>
    <phoneticPr fontId="6"/>
  </si>
  <si>
    <t>回線65</t>
    <rPh sb="0" eb="2">
      <t>カイセン</t>
    </rPh>
    <phoneticPr fontId="6"/>
  </si>
  <si>
    <t>回線66</t>
    <rPh sb="0" eb="2">
      <t>カイセン</t>
    </rPh>
    <phoneticPr fontId="6"/>
  </si>
  <si>
    <t>回線67</t>
    <rPh sb="0" eb="2">
      <t>カイセン</t>
    </rPh>
    <phoneticPr fontId="6"/>
  </si>
  <si>
    <t>回線68</t>
    <rPh sb="0" eb="2">
      <t>カイセン</t>
    </rPh>
    <phoneticPr fontId="6"/>
  </si>
  <si>
    <t>回線69</t>
    <rPh sb="0" eb="2">
      <t>カイセン</t>
    </rPh>
    <phoneticPr fontId="6"/>
  </si>
  <si>
    <t>回線70</t>
    <rPh sb="0" eb="2">
      <t>カイセン</t>
    </rPh>
    <phoneticPr fontId="6"/>
  </si>
  <si>
    <t>回線71</t>
    <rPh sb="0" eb="2">
      <t>カイセン</t>
    </rPh>
    <phoneticPr fontId="6"/>
  </si>
  <si>
    <t>回線72</t>
    <rPh sb="0" eb="2">
      <t>カイセン</t>
    </rPh>
    <phoneticPr fontId="6"/>
  </si>
  <si>
    <t>回線73</t>
    <rPh sb="0" eb="2">
      <t>カイセン</t>
    </rPh>
    <phoneticPr fontId="6"/>
  </si>
  <si>
    <t>回線74</t>
    <rPh sb="0" eb="2">
      <t>カイセン</t>
    </rPh>
    <phoneticPr fontId="6"/>
  </si>
  <si>
    <t>回線75</t>
    <rPh sb="0" eb="2">
      <t>カイセン</t>
    </rPh>
    <phoneticPr fontId="6"/>
  </si>
  <si>
    <t>回線76</t>
    <rPh sb="0" eb="2">
      <t>カイセン</t>
    </rPh>
    <phoneticPr fontId="6"/>
  </si>
  <si>
    <t>回線77</t>
    <rPh sb="0" eb="2">
      <t>カイセン</t>
    </rPh>
    <phoneticPr fontId="6"/>
  </si>
  <si>
    <t>回線78</t>
    <rPh sb="0" eb="2">
      <t>カイセン</t>
    </rPh>
    <phoneticPr fontId="6"/>
  </si>
  <si>
    <t>回線79</t>
    <rPh sb="0" eb="2">
      <t>カイセン</t>
    </rPh>
    <phoneticPr fontId="6"/>
  </si>
  <si>
    <t>回線80</t>
    <rPh sb="0" eb="2">
      <t>カイセン</t>
    </rPh>
    <phoneticPr fontId="6"/>
  </si>
  <si>
    <t>回線81</t>
    <rPh sb="0" eb="2">
      <t>カイセン</t>
    </rPh>
    <phoneticPr fontId="6"/>
  </si>
  <si>
    <t>回線82</t>
    <rPh sb="0" eb="2">
      <t>カイセン</t>
    </rPh>
    <phoneticPr fontId="6"/>
  </si>
  <si>
    <t>回線83</t>
    <rPh sb="0" eb="2">
      <t>カイセン</t>
    </rPh>
    <phoneticPr fontId="6"/>
  </si>
  <si>
    <t>回線84</t>
    <rPh sb="0" eb="2">
      <t>カイセン</t>
    </rPh>
    <phoneticPr fontId="6"/>
  </si>
  <si>
    <t>回線85</t>
    <rPh sb="0" eb="2">
      <t>カイセン</t>
    </rPh>
    <phoneticPr fontId="6"/>
  </si>
  <si>
    <t>回線86</t>
    <rPh sb="0" eb="2">
      <t>カイセン</t>
    </rPh>
    <phoneticPr fontId="6"/>
  </si>
  <si>
    <t>回線87</t>
    <rPh sb="0" eb="2">
      <t>カイセン</t>
    </rPh>
    <phoneticPr fontId="6"/>
  </si>
  <si>
    <t>回線88</t>
    <rPh sb="0" eb="2">
      <t>カイセン</t>
    </rPh>
    <phoneticPr fontId="6"/>
  </si>
  <si>
    <t>回線89</t>
    <rPh sb="0" eb="2">
      <t>カイセン</t>
    </rPh>
    <phoneticPr fontId="6"/>
  </si>
  <si>
    <t>回線90</t>
    <rPh sb="0" eb="2">
      <t>カイセン</t>
    </rPh>
    <phoneticPr fontId="6"/>
  </si>
  <si>
    <t>回線91</t>
    <rPh sb="0" eb="2">
      <t>カイセン</t>
    </rPh>
    <phoneticPr fontId="6"/>
  </si>
  <si>
    <t>回線92</t>
    <rPh sb="0" eb="2">
      <t>カイセン</t>
    </rPh>
    <phoneticPr fontId="6"/>
  </si>
  <si>
    <t>回線93</t>
    <rPh sb="0" eb="2">
      <t>カイセン</t>
    </rPh>
    <phoneticPr fontId="6"/>
  </si>
  <si>
    <t>回線94</t>
    <rPh sb="0" eb="2">
      <t>カイセン</t>
    </rPh>
    <phoneticPr fontId="6"/>
  </si>
  <si>
    <t>回線95</t>
    <rPh sb="0" eb="2">
      <t>カイセン</t>
    </rPh>
    <phoneticPr fontId="6"/>
  </si>
  <si>
    <t>回線96</t>
    <rPh sb="0" eb="2">
      <t>カイセン</t>
    </rPh>
    <phoneticPr fontId="6"/>
  </si>
  <si>
    <t>回線97</t>
    <rPh sb="0" eb="2">
      <t>カイセン</t>
    </rPh>
    <phoneticPr fontId="6"/>
  </si>
  <si>
    <t>回線98</t>
    <rPh sb="0" eb="2">
      <t>カイセン</t>
    </rPh>
    <phoneticPr fontId="6"/>
  </si>
  <si>
    <t>回線99</t>
    <rPh sb="0" eb="2">
      <t>カイセン</t>
    </rPh>
    <phoneticPr fontId="6"/>
  </si>
  <si>
    <t>回線100</t>
    <rPh sb="0" eb="2">
      <t>カイセン</t>
    </rPh>
    <phoneticPr fontId="6"/>
  </si>
  <si>
    <t>選択してください</t>
    <rPh sb="0" eb="2">
      <t>センタク</t>
    </rPh>
    <phoneticPr fontId="12"/>
  </si>
  <si>
    <t>自社設備（オンプレミス）</t>
    <phoneticPr fontId="15"/>
  </si>
  <si>
    <t>ハウジング/ホスティング</t>
    <phoneticPr fontId="15"/>
  </si>
  <si>
    <t>クラウド（AWS）</t>
    <phoneticPr fontId="15"/>
  </si>
  <si>
    <t>クラウド（Azure）</t>
    <phoneticPr fontId="15"/>
  </si>
  <si>
    <t>クラウド（GCP）</t>
    <phoneticPr fontId="15"/>
  </si>
  <si>
    <t>クラウド（その他・右欄に記載）</t>
    <rPh sb="7" eb="8">
      <t>タ</t>
    </rPh>
    <rPh sb="9" eb="10">
      <t>ミギ</t>
    </rPh>
    <rPh sb="10" eb="11">
      <t>ラン</t>
    </rPh>
    <rPh sb="12" eb="14">
      <t>キサイ</t>
    </rPh>
    <phoneticPr fontId="15"/>
  </si>
  <si>
    <t>ASP/SaaS（右欄に記載）</t>
    <phoneticPr fontId="15"/>
  </si>
  <si>
    <t>同意する</t>
    <rPh sb="0" eb="2">
      <t>ドウイ</t>
    </rPh>
    <phoneticPr fontId="12"/>
  </si>
  <si>
    <t>同意しない</t>
    <rPh sb="0" eb="2">
      <t>ドウイ</t>
    </rPh>
    <phoneticPr fontId="12"/>
  </si>
  <si>
    <t>有</t>
    <rPh sb="0" eb="1">
      <t>ア</t>
    </rPh>
    <phoneticPr fontId="12"/>
  </si>
  <si>
    <t>無</t>
    <rPh sb="0" eb="1">
      <t>ナ</t>
    </rPh>
    <phoneticPr fontId="12"/>
  </si>
  <si>
    <t>可</t>
    <rPh sb="0" eb="1">
      <t>カ</t>
    </rPh>
    <phoneticPr fontId="12"/>
  </si>
  <si>
    <t>否</t>
    <rPh sb="0" eb="1">
      <t>イナ</t>
    </rPh>
    <phoneticPr fontId="12"/>
  </si>
  <si>
    <t>Webサーバ</t>
  </si>
  <si>
    <t>Mailサーバ</t>
  </si>
  <si>
    <t>DNSサーバ</t>
  </si>
  <si>
    <t>その他</t>
    <rPh sb="2" eb="3">
      <t>タ</t>
    </rPh>
    <phoneticPr fontId="15"/>
  </si>
  <si>
    <t>高</t>
    <rPh sb="0" eb="1">
      <t>コウ</t>
    </rPh>
    <phoneticPr fontId="15"/>
  </si>
  <si>
    <t>中</t>
    <rPh sb="0" eb="1">
      <t>チュウ</t>
    </rPh>
    <phoneticPr fontId="15"/>
  </si>
  <si>
    <t>低</t>
    <rPh sb="0" eb="1">
      <t>テイ</t>
    </rPh>
    <phoneticPr fontId="15"/>
  </si>
  <si>
    <t>診断用IP通信可の対応済</t>
    <rPh sb="2" eb="3">
      <t>ヨウ</t>
    </rPh>
    <rPh sb="5" eb="7">
      <t>ツウシン</t>
    </rPh>
    <rPh sb="7" eb="8">
      <t>カ</t>
    </rPh>
    <rPh sb="9" eb="11">
      <t>タイオウ</t>
    </rPh>
    <rPh sb="11" eb="12">
      <t>ズ</t>
    </rPh>
    <phoneticPr fontId="15"/>
  </si>
  <si>
    <t>未対応</t>
    <rPh sb="0" eb="3">
      <t>ミタイオウ</t>
    </rPh>
    <phoneticPr fontId="15"/>
  </si>
  <si>
    <t>NEC</t>
    <phoneticPr fontId="6"/>
  </si>
  <si>
    <t>YAMAHA</t>
    <phoneticPr fontId="6"/>
  </si>
  <si>
    <t>アライドテレシス</t>
    <phoneticPr fontId="6"/>
  </si>
  <si>
    <t>バッファロー</t>
    <phoneticPr fontId="6"/>
  </si>
  <si>
    <t>Paloalto</t>
    <phoneticPr fontId="6"/>
  </si>
  <si>
    <t>Fortinet</t>
    <phoneticPr fontId="6"/>
  </si>
  <si>
    <t>Fujitsu</t>
    <phoneticPr fontId="6"/>
  </si>
  <si>
    <t>cisco</t>
  </si>
  <si>
    <t>ISR 921</t>
  </si>
  <si>
    <t>ISR 1100-4G/6G</t>
  </si>
  <si>
    <t>ISR 1101</t>
  </si>
  <si>
    <t>ISR 1109</t>
  </si>
  <si>
    <t>ISR 111x</t>
  </si>
  <si>
    <t>ISR 1111X</t>
  </si>
  <si>
    <t>ISR 1120</t>
  </si>
  <si>
    <t>ISR 1160</t>
  </si>
  <si>
    <t>cisco</t>
    <phoneticPr fontId="6"/>
  </si>
  <si>
    <t>891 FJ</t>
    <phoneticPr fontId="6"/>
  </si>
  <si>
    <t>ASA5506-K9</t>
    <phoneticPr fontId="6"/>
  </si>
  <si>
    <t>Firepower1010</t>
    <phoneticPr fontId="15"/>
  </si>
  <si>
    <t>Firepower1120</t>
    <phoneticPr fontId="15"/>
  </si>
  <si>
    <t>Firepower1140</t>
    <phoneticPr fontId="15"/>
  </si>
  <si>
    <t>Firepower1150</t>
    <phoneticPr fontId="15"/>
  </si>
  <si>
    <t>Firepower2110</t>
    <phoneticPr fontId="15"/>
  </si>
  <si>
    <t>Firepower2120</t>
    <phoneticPr fontId="15"/>
  </si>
  <si>
    <t>Firepower2130</t>
    <phoneticPr fontId="15"/>
  </si>
  <si>
    <t>Firepower2140</t>
    <phoneticPr fontId="15"/>
  </si>
  <si>
    <t>Firepower3105</t>
    <phoneticPr fontId="15"/>
  </si>
  <si>
    <t>Firepower3110</t>
    <phoneticPr fontId="15"/>
  </si>
  <si>
    <t>Firepower3120</t>
    <phoneticPr fontId="15"/>
  </si>
  <si>
    <t>Firepower3130</t>
    <phoneticPr fontId="15"/>
  </si>
  <si>
    <t>Firepower3140</t>
    <phoneticPr fontId="15"/>
  </si>
  <si>
    <t>NEC</t>
  </si>
  <si>
    <t>IX2106</t>
    <phoneticPr fontId="15"/>
  </si>
  <si>
    <t>IX2107</t>
    <phoneticPr fontId="15"/>
  </si>
  <si>
    <t>IX2215</t>
    <phoneticPr fontId="15"/>
  </si>
  <si>
    <t>IX2235</t>
    <phoneticPr fontId="15"/>
  </si>
  <si>
    <t>IX2310</t>
    <phoneticPr fontId="6"/>
  </si>
  <si>
    <t>IX3315</t>
    <phoneticPr fontId="6"/>
  </si>
  <si>
    <t>UNIVERGE WA1510</t>
    <phoneticPr fontId="6"/>
  </si>
  <si>
    <t>YAMAHA</t>
  </si>
  <si>
    <t>NVR500</t>
    <phoneticPr fontId="15"/>
  </si>
  <si>
    <t>NVR510</t>
    <phoneticPr fontId="15"/>
  </si>
  <si>
    <t>NVR700W</t>
    <phoneticPr fontId="15"/>
  </si>
  <si>
    <t>RTX830</t>
    <phoneticPr fontId="15"/>
  </si>
  <si>
    <t>RTX1210</t>
    <phoneticPr fontId="6"/>
  </si>
  <si>
    <t>RTX1220</t>
    <phoneticPr fontId="15"/>
  </si>
  <si>
    <t>RTX1300</t>
    <phoneticPr fontId="15"/>
  </si>
  <si>
    <t>RTX3500</t>
    <phoneticPr fontId="15"/>
  </si>
  <si>
    <t>RTX3510</t>
    <phoneticPr fontId="15"/>
  </si>
  <si>
    <t>RTX5000</t>
    <phoneticPr fontId="15"/>
  </si>
  <si>
    <t>アライドテレシス</t>
  </si>
  <si>
    <t>AT-NFV-APL-GT</t>
    <phoneticPr fontId="15"/>
  </si>
  <si>
    <t>AT-NFV-APL-GTX</t>
    <phoneticPr fontId="15"/>
  </si>
  <si>
    <t>AT-AR4050S-5G</t>
    <phoneticPr fontId="15"/>
  </si>
  <si>
    <t>AT-AR4050S</t>
    <phoneticPr fontId="15"/>
  </si>
  <si>
    <t>AT-AR2010V</t>
    <phoneticPr fontId="15"/>
  </si>
  <si>
    <t>AT-AR2050V</t>
    <phoneticPr fontId="15"/>
  </si>
  <si>
    <t>AT-AR3050R</t>
    <phoneticPr fontId="15"/>
  </si>
  <si>
    <t>AT-AR1050V</t>
    <phoneticPr fontId="15"/>
  </si>
  <si>
    <t>AT-AR4000S-Cloud</t>
    <phoneticPr fontId="15"/>
  </si>
  <si>
    <t>バッファロー</t>
  </si>
  <si>
    <t>WSR-300HP</t>
    <phoneticPr fontId="15"/>
  </si>
  <si>
    <t>WSR-1166DHPL2</t>
    <phoneticPr fontId="15"/>
  </si>
  <si>
    <t>WSR-2533DHPLBシリーズ</t>
    <phoneticPr fontId="15"/>
  </si>
  <si>
    <t>WSR-2533DHPLSシリーズ</t>
    <phoneticPr fontId="15"/>
  </si>
  <si>
    <t>WRM-D2133HS</t>
    <phoneticPr fontId="15"/>
  </si>
  <si>
    <t>WTR-M2133HS</t>
    <phoneticPr fontId="15"/>
  </si>
  <si>
    <t>WSR-1500AX2Bシリーズ</t>
    <phoneticPr fontId="15"/>
  </si>
  <si>
    <t>WSR-3200AX4Sシリーズ</t>
    <phoneticPr fontId="15"/>
  </si>
  <si>
    <t>WSR-1500AX2Sシリーズ</t>
    <phoneticPr fontId="15"/>
  </si>
  <si>
    <t>WSR-3000AX4Pシリーズ</t>
    <phoneticPr fontId="15"/>
  </si>
  <si>
    <t>WSR-1800AX4Pシリーズ</t>
    <phoneticPr fontId="15"/>
  </si>
  <si>
    <t>WSR-5400AX6Pシリーズ</t>
    <phoneticPr fontId="15"/>
  </si>
  <si>
    <t>WSR-6000AX8Pシリーズ</t>
    <phoneticPr fontId="15"/>
  </si>
  <si>
    <t>WXR-5700AX7P</t>
    <phoneticPr fontId="15"/>
  </si>
  <si>
    <t>WXR-6000AX12P</t>
    <phoneticPr fontId="15"/>
  </si>
  <si>
    <t>WNR-3000AX4</t>
    <phoneticPr fontId="15"/>
  </si>
  <si>
    <t>WNR-5400XE6P</t>
    <phoneticPr fontId="15"/>
  </si>
  <si>
    <t>WSR-5400XE6</t>
    <phoneticPr fontId="15"/>
  </si>
  <si>
    <t>WXR-11000XE12</t>
    <phoneticPr fontId="15"/>
  </si>
  <si>
    <t>WXR18000BE10P</t>
    <phoneticPr fontId="15"/>
  </si>
  <si>
    <t>PA-220</t>
    <phoneticPr fontId="6"/>
  </si>
  <si>
    <t>PA-410</t>
    <phoneticPr fontId="6"/>
  </si>
  <si>
    <t>Paloalto</t>
  </si>
  <si>
    <t>PA-415</t>
    <phoneticPr fontId="15"/>
  </si>
  <si>
    <t>PA-440</t>
    <phoneticPr fontId="15"/>
  </si>
  <si>
    <t>PA-445</t>
    <phoneticPr fontId="15"/>
  </si>
  <si>
    <t>PA-450</t>
    <phoneticPr fontId="15"/>
  </si>
  <si>
    <t>PA-460</t>
    <phoneticPr fontId="15"/>
  </si>
  <si>
    <t>PA-820</t>
    <phoneticPr fontId="15"/>
  </si>
  <si>
    <t>PA-850</t>
    <phoneticPr fontId="15"/>
  </si>
  <si>
    <t>PA-3410</t>
    <phoneticPr fontId="15"/>
  </si>
  <si>
    <t>PA-3420</t>
    <phoneticPr fontId="15"/>
  </si>
  <si>
    <t>PA-3430</t>
    <phoneticPr fontId="15"/>
  </si>
  <si>
    <t>PA-3440</t>
    <phoneticPr fontId="15"/>
  </si>
  <si>
    <t>Fortinet</t>
  </si>
  <si>
    <t>FortiGate40F</t>
    <phoneticPr fontId="15"/>
  </si>
  <si>
    <t>Fortigate50E</t>
    <phoneticPr fontId="6"/>
  </si>
  <si>
    <t>FortiGate60F</t>
    <phoneticPr fontId="15"/>
  </si>
  <si>
    <t>FortiGate70F</t>
    <phoneticPr fontId="15"/>
  </si>
  <si>
    <t>FortiGate80F</t>
    <phoneticPr fontId="15"/>
  </si>
  <si>
    <t>FortiGate90F</t>
    <phoneticPr fontId="15"/>
  </si>
  <si>
    <t>FortiGate100F</t>
  </si>
  <si>
    <t>FortiGate120F</t>
    <phoneticPr fontId="15"/>
  </si>
  <si>
    <t>FortiGate200F</t>
    <phoneticPr fontId="15"/>
  </si>
  <si>
    <t>FortiGate400F</t>
    <phoneticPr fontId="15"/>
  </si>
  <si>
    <t>FortiGate600F</t>
    <phoneticPr fontId="15"/>
  </si>
  <si>
    <t>Fujitsu</t>
    <phoneticPr fontId="15"/>
  </si>
  <si>
    <t>Si-R GX500</t>
    <phoneticPr fontId="15"/>
  </si>
  <si>
    <t>Si-R GX211</t>
    <phoneticPr fontId="15"/>
  </si>
  <si>
    <t>Si-R GX210</t>
    <phoneticPr fontId="15"/>
  </si>
  <si>
    <t>Si-R GX121</t>
    <phoneticPr fontId="15"/>
  </si>
  <si>
    <t>Si-R GX121</t>
  </si>
  <si>
    <t>Si-R G110B</t>
    <phoneticPr fontId="15"/>
  </si>
  <si>
    <t>Si-R 90brin</t>
    <phoneticPr fontId="15"/>
  </si>
  <si>
    <t>Si-R G100B</t>
  </si>
  <si>
    <t>Si-R G110</t>
  </si>
  <si>
    <t>Si-R G200B</t>
  </si>
  <si>
    <t>Si-R220D</t>
  </si>
  <si>
    <t>Si-R370B</t>
  </si>
  <si>
    <t>Si-R570B</t>
  </si>
  <si>
    <t>確認済み</t>
    <rPh sb="0" eb="3">
      <t>カクニンズ</t>
    </rPh>
    <phoneticPr fontId="6"/>
  </si>
  <si>
    <t>未確認</t>
    <rPh sb="0" eb="3">
      <t>ミカクニン</t>
    </rPh>
    <phoneticPr fontId="6"/>
  </si>
  <si>
    <t>実施不可</t>
    <rPh sb="0" eb="4">
      <t>ジッシフカ</t>
    </rPh>
    <phoneticPr fontId="6"/>
  </si>
  <si>
    <t>固定IP</t>
    <rPh sb="0" eb="2">
      <t>コテイ</t>
    </rPh>
    <phoneticPr fontId="6"/>
  </si>
  <si>
    <t>入力不要</t>
    <rPh sb="0" eb="4">
      <t>ニュウリョクフヨウ</t>
    </rPh>
    <phoneticPr fontId="6"/>
  </si>
  <si>
    <t>動的IP</t>
    <rPh sb="0" eb="2">
      <t>ドウテキ</t>
    </rPh>
    <phoneticPr fontId="6"/>
  </si>
  <si>
    <t>確認実施済み</t>
    <rPh sb="0" eb="5">
      <t>カクニンジッシズ</t>
    </rPh>
    <phoneticPr fontId="6"/>
  </si>
  <si>
    <t>確認実施不可</t>
    <rPh sb="0" eb="2">
      <t>カクニン</t>
    </rPh>
    <rPh sb="2" eb="4">
      <t>ジッシ</t>
    </rPh>
    <rPh sb="4" eb="6">
      <t>フカ</t>
    </rPh>
    <phoneticPr fontId="6"/>
  </si>
  <si>
    <t>調査端末情報シート</t>
    <rPh sb="2" eb="4">
      <t>タンマツ</t>
    </rPh>
    <phoneticPr fontId="12"/>
  </si>
  <si>
    <t>Windows Defender</t>
  </si>
  <si>
    <t>Trend Micro Apex One</t>
  </si>
  <si>
    <t>ウイルスバスター ビジネスセキュリティ</t>
  </si>
  <si>
    <t>Symantec Endpoint Protection</t>
  </si>
  <si>
    <t>McAfee Endpoint Security</t>
  </si>
  <si>
    <t>Kaspersky Endpoint Security</t>
  </si>
  <si>
    <t>ESET Endpoint Protection</t>
  </si>
  <si>
    <t>Acronis Cyber Protect</t>
  </si>
  <si>
    <t>調査端末情報</t>
    <rPh sb="0" eb="2">
      <t>チョウサ</t>
    </rPh>
    <rPh sb="2" eb="6">
      <t>タンマツジョウホウ</t>
    </rPh>
    <phoneticPr fontId="15"/>
  </si>
  <si>
    <t>Sophos Endpoint Protection</t>
  </si>
  <si>
    <t>シンクラ端末/FAT端末</t>
    <rPh sb="4" eb="6">
      <t>タンマツ</t>
    </rPh>
    <rPh sb="10" eb="12">
      <t>タンマツ</t>
    </rPh>
    <phoneticPr fontId="6"/>
  </si>
  <si>
    <t>仮想デスクトップ</t>
    <phoneticPr fontId="6"/>
  </si>
  <si>
    <t>LANSCOPE サイバープロテクション</t>
  </si>
  <si>
    <t>システム種別 (*)</t>
    <phoneticPr fontId="15"/>
  </si>
  <si>
    <t>シンクラ
利用 (*)</t>
    <rPh sb="5" eb="7">
      <t>リヨウ</t>
    </rPh>
    <phoneticPr fontId="6"/>
  </si>
  <si>
    <t>端末ホスト名 (*)</t>
    <rPh sb="0" eb="2">
      <t>タンマツ</t>
    </rPh>
    <rPh sb="5" eb="6">
      <t>メイ</t>
    </rPh>
    <phoneticPr fontId="15"/>
  </si>
  <si>
    <t>IPアドレス(*)</t>
    <phoneticPr fontId="6"/>
  </si>
  <si>
    <t>設置場所 (*)</t>
    <rPh sb="0" eb="2">
      <t>セッチ</t>
    </rPh>
    <rPh sb="2" eb="4">
      <t>バショ</t>
    </rPh>
    <phoneticPr fontId="6"/>
  </si>
  <si>
    <t>端末ホスト名</t>
    <rPh sb="0" eb="2">
      <t>タンマツ</t>
    </rPh>
    <rPh sb="5" eb="6">
      <t>メイ</t>
    </rPh>
    <phoneticPr fontId="15"/>
  </si>
  <si>
    <t>IPアドレス</t>
    <phoneticPr fontId="6"/>
  </si>
  <si>
    <t>セキュリティ対策製品</t>
    <rPh sb="6" eb="8">
      <t>タイサク</t>
    </rPh>
    <rPh sb="8" eb="10">
      <t>セイヒン</t>
    </rPh>
    <phoneticPr fontId="6"/>
  </si>
  <si>
    <t>電子カルテ</t>
    <phoneticPr fontId="6"/>
  </si>
  <si>
    <t>PCXXXX</t>
    <phoneticPr fontId="6"/>
  </si>
  <si>
    <t>192.168.1.25/24</t>
    <phoneticPr fontId="6"/>
  </si>
  <si>
    <t>2F 〇〇室</t>
    <rPh sb="5" eb="6">
      <t>シツ</t>
    </rPh>
    <phoneticPr fontId="6"/>
  </si>
  <si>
    <t>Microsoft Defender</t>
  </si>
  <si>
    <t>ZERO ウイルスセキュリティ</t>
  </si>
  <si>
    <t>端末1</t>
    <rPh sb="0" eb="2">
      <t>タンマツ</t>
    </rPh>
    <phoneticPr fontId="12"/>
  </si>
  <si>
    <t>Avast Business Antivirus</t>
  </si>
  <si>
    <t>端末2</t>
    <rPh sb="0" eb="2">
      <t>タンマツ</t>
    </rPh>
    <phoneticPr fontId="6"/>
  </si>
  <si>
    <t>AVGアンチウイルス</t>
  </si>
  <si>
    <t>端末3</t>
    <rPh sb="0" eb="2">
      <t>タンマツ</t>
    </rPh>
    <phoneticPr fontId="6"/>
  </si>
  <si>
    <t>端末4</t>
    <rPh sb="0" eb="2">
      <t>タンマツ</t>
    </rPh>
    <phoneticPr fontId="6"/>
  </si>
  <si>
    <t>端末5</t>
    <rPh sb="0" eb="2">
      <t>タンマツ</t>
    </rPh>
    <phoneticPr fontId="6"/>
  </si>
  <si>
    <t>設置場所記入シート</t>
    <phoneticPr fontId="12"/>
  </si>
  <si>
    <t>■設置場所不明枠はこちらをクリック</t>
    <rPh sb="1" eb="3">
      <t>セッチ</t>
    </rPh>
    <rPh sb="3" eb="5">
      <t>バショ</t>
    </rPh>
    <rPh sb="5" eb="7">
      <t>フメイ</t>
    </rPh>
    <rPh sb="7" eb="8">
      <t>ワク</t>
    </rPh>
    <phoneticPr fontId="6"/>
  </si>
  <si>
    <t>平面図貼り付け</t>
    <rPh sb="0" eb="3">
      <t>ヘイメンズ</t>
    </rPh>
    <rPh sb="3" eb="4">
      <t>ハ</t>
    </rPh>
    <rPh sb="5" eb="6">
      <t>ツ</t>
    </rPh>
    <phoneticPr fontId="6"/>
  </si>
  <si>
    <t>回線・機器情報記入シート引用</t>
    <rPh sb="12" eb="14">
      <t>インヨウ</t>
    </rPh>
    <phoneticPr fontId="6"/>
  </si>
  <si>
    <t>クリーム色セルに関数が入っています</t>
    <rPh sb="4" eb="5">
      <t>イロ</t>
    </rPh>
    <rPh sb="8" eb="10">
      <t>カンスウ</t>
    </rPh>
    <rPh sb="11" eb="12">
      <t>ハイ</t>
    </rPh>
    <phoneticPr fontId="6"/>
  </si>
  <si>
    <t>調査端末情報記入シート引用</t>
    <rPh sb="0" eb="2">
      <t>チョウサ</t>
    </rPh>
    <rPh sb="2" eb="4">
      <t>タンマツ</t>
    </rPh>
    <rPh sb="4" eb="6">
      <t>ジョウホウ</t>
    </rPh>
    <rPh sb="6" eb="8">
      <t>キニュウ</t>
    </rPh>
    <rPh sb="11" eb="13">
      <t>インヨウ</t>
    </rPh>
    <phoneticPr fontId="6"/>
  </si>
  <si>
    <t>端末についてまとめ</t>
    <rPh sb="0" eb="2">
      <t>タンマツ</t>
    </rPh>
    <phoneticPr fontId="6"/>
  </si>
  <si>
    <t>ONUについてまとめ</t>
    <phoneticPr fontId="6"/>
  </si>
  <si>
    <t>装置①についてまとめ</t>
    <rPh sb="0" eb="2">
      <t>ソウチ</t>
    </rPh>
    <phoneticPr fontId="6"/>
  </si>
  <si>
    <t>装置②についてまとめ</t>
    <rPh sb="0" eb="2">
      <t>ソウチ</t>
    </rPh>
    <phoneticPr fontId="6"/>
  </si>
  <si>
    <t>回線番号</t>
    <rPh sb="0" eb="2">
      <t>カイセン</t>
    </rPh>
    <rPh sb="2" eb="4">
      <t>バンゴウ</t>
    </rPh>
    <phoneticPr fontId="6"/>
  </si>
  <si>
    <t>回線ID</t>
  </si>
  <si>
    <t>用途、システム名</t>
    <phoneticPr fontId="6"/>
  </si>
  <si>
    <t>ONU設置場所</t>
    <phoneticPr fontId="6"/>
  </si>
  <si>
    <t>装置①_機種名</t>
    <rPh sb="0" eb="2">
      <t>ソウチ</t>
    </rPh>
    <phoneticPr fontId="6"/>
  </si>
  <si>
    <t>装置①_設置場所</t>
    <rPh sb="0" eb="2">
      <t>ソウチ</t>
    </rPh>
    <rPh sb="4" eb="8">
      <t>セッチバショ</t>
    </rPh>
    <phoneticPr fontId="6"/>
  </si>
  <si>
    <t>装置②_設置有無</t>
    <rPh sb="0" eb="2">
      <t>ソウチ</t>
    </rPh>
    <rPh sb="4" eb="8">
      <t>セッチウム</t>
    </rPh>
    <phoneticPr fontId="6"/>
  </si>
  <si>
    <t>装置②_機種名</t>
    <rPh sb="0" eb="2">
      <t>ソウチ</t>
    </rPh>
    <phoneticPr fontId="6"/>
  </si>
  <si>
    <t>装置②_設置場所</t>
    <rPh sb="0" eb="2">
      <t>ソウチ</t>
    </rPh>
    <rPh sb="4" eb="8">
      <t>セッチバショ</t>
    </rPh>
    <phoneticPr fontId="6"/>
  </si>
  <si>
    <t>端末番号</t>
    <rPh sb="0" eb="2">
      <t>タンマツ</t>
    </rPh>
    <rPh sb="2" eb="4">
      <t>バンゴウ</t>
    </rPh>
    <phoneticPr fontId="6"/>
  </si>
  <si>
    <t>端末ホスト名</t>
    <rPh sb="0" eb="2">
      <t>タンマツ</t>
    </rPh>
    <rPh sb="5" eb="6">
      <t>メイ</t>
    </rPh>
    <phoneticPr fontId="6"/>
  </si>
  <si>
    <t>システム種別</t>
    <rPh sb="4" eb="6">
      <t>シュベツ</t>
    </rPh>
    <phoneticPr fontId="6"/>
  </si>
  <si>
    <t>設置場所</t>
    <rPh sb="0" eb="4">
      <t>セッチバショ</t>
    </rPh>
    <phoneticPr fontId="6"/>
  </si>
  <si>
    <t>端末　１～５</t>
    <phoneticPr fontId="6"/>
  </si>
  <si>
    <t>回線終端装置(ONU)　１～１０</t>
    <phoneticPr fontId="6"/>
  </si>
  <si>
    <t>装置①(ルータ/UTM/FW)　１～１０</t>
    <phoneticPr fontId="6"/>
  </si>
  <si>
    <t>装置②(ルータ/UTM/FW)　１～１０</t>
    <phoneticPr fontId="6"/>
  </si>
  <si>
    <t>回線終端装置(ONU)　１１～２０</t>
    <phoneticPr fontId="6"/>
  </si>
  <si>
    <t>装置①(ルータ/UTM/FW)　１１～２０</t>
    <phoneticPr fontId="6"/>
  </si>
  <si>
    <t>装置②(ルータ/UTM/FW)　１１～２０</t>
    <phoneticPr fontId="6"/>
  </si>
  <si>
    <t>回線終端装置(ONU)　２１～３０</t>
    <phoneticPr fontId="6"/>
  </si>
  <si>
    <t>装置①(ルータ/UTM/FW)　２１～３０</t>
    <phoneticPr fontId="6"/>
  </si>
  <si>
    <t>装置②(ルータ/UTM/FW)　２１～３０</t>
    <phoneticPr fontId="6"/>
  </si>
  <si>
    <t>回線終端装置(ONU)　３１～４０</t>
    <phoneticPr fontId="6"/>
  </si>
  <si>
    <t>装置①(ルータ/UTM/FW)　３１～４０</t>
    <phoneticPr fontId="6"/>
  </si>
  <si>
    <t>装置②(ルータ/UTM/FW)　３１～４０</t>
    <phoneticPr fontId="6"/>
  </si>
  <si>
    <t>回線終端装置(ONU)　４１～５０</t>
    <phoneticPr fontId="6"/>
  </si>
  <si>
    <t>装置①(ルータ/UTM/FW)　４１～５０</t>
    <phoneticPr fontId="6"/>
  </si>
  <si>
    <t>装置②(ルータ/UTM/FW)　４１～５０</t>
    <phoneticPr fontId="6"/>
  </si>
  <si>
    <t>回線終端装置(ONU)　５１～６０</t>
    <phoneticPr fontId="6"/>
  </si>
  <si>
    <t>装置①(ルータ/UTM/FW)　５１～６０</t>
    <phoneticPr fontId="6"/>
  </si>
  <si>
    <t>装置②(ルータ/UTM/FW)　５１～６０</t>
    <phoneticPr fontId="6"/>
  </si>
  <si>
    <t>回線終端装置(ONU)　６１～７０</t>
    <phoneticPr fontId="6"/>
  </si>
  <si>
    <t>装置①(ルータ/UTM/FW)　６１～７０</t>
    <phoneticPr fontId="6"/>
  </si>
  <si>
    <t>装置②(ルータ/UTM/FW)　６１～７０</t>
    <phoneticPr fontId="6"/>
  </si>
  <si>
    <t>回線終端装置(ONU)　７１～８０</t>
    <phoneticPr fontId="6"/>
  </si>
  <si>
    <t>装置①(ルータ/UTM/FW)　７１～８０</t>
    <phoneticPr fontId="6"/>
  </si>
  <si>
    <t>装置②(ルータ/UTM/FW)　７１～８０</t>
    <phoneticPr fontId="6"/>
  </si>
  <si>
    <t>回線終端装置(ONU)　８１～９０</t>
    <phoneticPr fontId="6"/>
  </si>
  <si>
    <t>装置①(ルータ/UTM/FW)　８１～９０</t>
    <phoneticPr fontId="6"/>
  </si>
  <si>
    <t>装置②(ルータ/UTM/FW)　８１～９０</t>
    <phoneticPr fontId="6"/>
  </si>
  <si>
    <t>回線終端装置(ONU)　９１～１００</t>
    <phoneticPr fontId="6"/>
  </si>
  <si>
    <t>装置①(ルータ/UTM/FW)　９１～１００</t>
    <phoneticPr fontId="6"/>
  </si>
  <si>
    <t>装置②(ルータ/UTM/FW)　９１～１００</t>
    <phoneticPr fontId="6"/>
  </si>
  <si>
    <t>設置場所不明</t>
    <rPh sb="0" eb="6">
      <t>セッチバショフメイ</t>
    </rPh>
    <phoneticPr fontId="6"/>
  </si>
  <si>
    <t>アカウント(ログインID)パスワードリスト</t>
    <phoneticPr fontId="15"/>
  </si>
  <si>
    <t>アカウント(ログインID)パスワードリストの注意事項</t>
    <phoneticPr fontId="6"/>
  </si>
  <si>
    <r>
      <t>1.</t>
    </r>
    <r>
      <rPr>
        <b/>
        <sz val="11"/>
        <color rgb="FFFF0000"/>
        <rFont val="Meiryo UI"/>
        <family val="3"/>
        <charset val="128"/>
      </rPr>
      <t>アカウント(ログインID)パスワードリストは提出不要ですので、プリントアウトなどをしていただき、ご活用ください。</t>
    </r>
    <rPh sb="24" eb="28">
      <t>テイシュツフヨウ</t>
    </rPh>
    <rPh sb="51" eb="53">
      <t>カツヨウ</t>
    </rPh>
    <phoneticPr fontId="6"/>
  </si>
  <si>
    <t>2.円滑な調査ができるようアカウント/パスワードを把握していただくことを目的としています。バージョン確認を実施する装置は、現地調査当日までにご確認ください。</t>
    <rPh sb="25" eb="27">
      <t>ハアク</t>
    </rPh>
    <rPh sb="36" eb="38">
      <t>モクテキ</t>
    </rPh>
    <rPh sb="61" eb="63">
      <t>ゲンチ</t>
    </rPh>
    <rPh sb="71" eb="73">
      <t>カクニン</t>
    </rPh>
    <phoneticPr fontId="6"/>
  </si>
  <si>
    <r>
      <t>■ 装置①</t>
    </r>
    <r>
      <rPr>
        <sz val="12"/>
        <rFont val="Meiryo UI"/>
        <family val="3"/>
        <charset val="128"/>
      </rPr>
      <t xml:space="preserve"> ※インターネット回線/ONUに紐づく装置(ルータ/UTM/FW)</t>
    </r>
    <phoneticPr fontId="6"/>
  </si>
  <si>
    <t>メーカー</t>
    <phoneticPr fontId="15"/>
  </si>
  <si>
    <t>機種名</t>
    <rPh sb="0" eb="3">
      <t>キシュメイ</t>
    </rPh>
    <phoneticPr fontId="15"/>
  </si>
  <si>
    <t>アカウント/ログインID</t>
    <phoneticPr fontId="15"/>
  </si>
  <si>
    <t>パスワード</t>
    <phoneticPr fontId="15"/>
  </si>
  <si>
    <t>特権(enable)モード
パスワード</t>
    <rPh sb="0" eb="2">
      <t>トッケン</t>
    </rPh>
    <phoneticPr fontId="6"/>
  </si>
  <si>
    <t>備考 (接続先情報など)</t>
    <rPh sb="0" eb="2">
      <t>ビコウ</t>
    </rPh>
    <rPh sb="4" eb="7">
      <t>セツゾクサキ</t>
    </rPh>
    <rPh sb="7" eb="9">
      <t>ジョウホウ</t>
    </rPh>
    <phoneticPr fontId="15"/>
  </si>
  <si>
    <r>
      <t xml:space="preserve">■ 装置② </t>
    </r>
    <r>
      <rPr>
        <sz val="12"/>
        <rFont val="Meiryo UI"/>
        <family val="3"/>
        <charset val="128"/>
      </rPr>
      <t>※「装置①」に紐づく装置(ルータ/UTM/FW)</t>
    </r>
    <phoneticPr fontId="6"/>
  </si>
  <si>
    <t>アカウント</t>
    <phoneticPr fontId="15"/>
  </si>
  <si>
    <t>備考 (接続先情報など)</t>
    <phoneticPr fontId="15"/>
  </si>
  <si>
    <t>No.1</t>
  </si>
  <si>
    <t>No.2</t>
  </si>
  <si>
    <t>No.3</t>
  </si>
  <si>
    <t>No.4</t>
  </si>
  <si>
    <t>No.5</t>
  </si>
  <si>
    <t>No.6</t>
  </si>
  <si>
    <t>No.7</t>
  </si>
  <si>
    <t>No.8</t>
  </si>
  <si>
    <t>No.9</t>
  </si>
  <si>
    <t>No.10</t>
  </si>
  <si>
    <t>No.11</t>
  </si>
  <si>
    <t>No.12</t>
  </si>
  <si>
    <t>No.13</t>
  </si>
  <si>
    <t>No.14</t>
  </si>
  <si>
    <t>No.15</t>
  </si>
  <si>
    <t>No.16</t>
  </si>
  <si>
    <t>No.17</t>
  </si>
  <si>
    <t>No.18</t>
  </si>
  <si>
    <t>No.19</t>
  </si>
  <si>
    <t>No.20</t>
  </si>
  <si>
    <t>No.21</t>
    <phoneticPr fontId="6"/>
  </si>
  <si>
    <t>No.22</t>
    <phoneticPr fontId="6"/>
  </si>
  <si>
    <t>No.23</t>
    <phoneticPr fontId="6"/>
  </si>
  <si>
    <t>No.24</t>
    <phoneticPr fontId="6"/>
  </si>
  <si>
    <t>No.25</t>
    <phoneticPr fontId="6"/>
  </si>
  <si>
    <t>No.26</t>
    <phoneticPr fontId="6"/>
  </si>
  <si>
    <t>No.27</t>
    <phoneticPr fontId="6"/>
  </si>
  <si>
    <t>No.28</t>
    <phoneticPr fontId="6"/>
  </si>
  <si>
    <t>No.29</t>
    <phoneticPr fontId="6"/>
  </si>
  <si>
    <t>No.30</t>
    <phoneticPr fontId="6"/>
  </si>
  <si>
    <t>No.31</t>
    <phoneticPr fontId="6"/>
  </si>
  <si>
    <t>No.32</t>
    <phoneticPr fontId="6"/>
  </si>
  <si>
    <t>No.33</t>
    <phoneticPr fontId="6"/>
  </si>
  <si>
    <t>No.34</t>
    <phoneticPr fontId="6"/>
  </si>
  <si>
    <t>No.35</t>
    <phoneticPr fontId="6"/>
  </si>
  <si>
    <t>No.36</t>
    <phoneticPr fontId="6"/>
  </si>
  <si>
    <t>No.37</t>
    <phoneticPr fontId="6"/>
  </si>
  <si>
    <t>No.38</t>
    <phoneticPr fontId="6"/>
  </si>
  <si>
    <t>No.39</t>
    <phoneticPr fontId="6"/>
  </si>
  <si>
    <t>No.40</t>
    <phoneticPr fontId="6"/>
  </si>
  <si>
    <t>No.41</t>
    <phoneticPr fontId="6"/>
  </si>
  <si>
    <t>No.42</t>
    <phoneticPr fontId="6"/>
  </si>
  <si>
    <t>No.43</t>
    <phoneticPr fontId="6"/>
  </si>
  <si>
    <t>No.44</t>
    <phoneticPr fontId="6"/>
  </si>
  <si>
    <t>No.45</t>
    <phoneticPr fontId="6"/>
  </si>
  <si>
    <t>No.46</t>
    <phoneticPr fontId="6"/>
  </si>
  <si>
    <t>No.47</t>
    <phoneticPr fontId="6"/>
  </si>
  <si>
    <t>No.48</t>
    <phoneticPr fontId="6"/>
  </si>
  <si>
    <t>No.49</t>
    <phoneticPr fontId="6"/>
  </si>
  <si>
    <t>No.50</t>
    <phoneticPr fontId="6"/>
  </si>
  <si>
    <t>No.51</t>
    <phoneticPr fontId="6"/>
  </si>
  <si>
    <t>No.52</t>
    <phoneticPr fontId="6"/>
  </si>
  <si>
    <t>No.53</t>
    <phoneticPr fontId="6"/>
  </si>
  <si>
    <t>No.54</t>
    <phoneticPr fontId="6"/>
  </si>
  <si>
    <t>No.55</t>
    <phoneticPr fontId="6"/>
  </si>
  <si>
    <t>No.56</t>
    <phoneticPr fontId="6"/>
  </si>
  <si>
    <t>No.57</t>
    <phoneticPr fontId="6"/>
  </si>
  <si>
    <t>No.58</t>
    <phoneticPr fontId="6"/>
  </si>
  <si>
    <t>No.59</t>
    <phoneticPr fontId="6"/>
  </si>
  <si>
    <t>No.60</t>
    <phoneticPr fontId="6"/>
  </si>
  <si>
    <t>No.61</t>
  </si>
  <si>
    <t>No.62</t>
  </si>
  <si>
    <t>No.63</t>
  </si>
  <si>
    <t>No.64</t>
  </si>
  <si>
    <t>No.65</t>
  </si>
  <si>
    <t>No.66</t>
  </si>
  <si>
    <t>No.67</t>
  </si>
  <si>
    <t>No.68</t>
  </si>
  <si>
    <t>No.69</t>
  </si>
  <si>
    <t>No.70</t>
  </si>
  <si>
    <t>No.71</t>
  </si>
  <si>
    <t>No.72</t>
  </si>
  <si>
    <t>No.73</t>
  </si>
  <si>
    <t>No.74</t>
  </si>
  <si>
    <t>No.75</t>
  </si>
  <si>
    <t>No.76</t>
  </si>
  <si>
    <t>No.77</t>
  </si>
  <si>
    <t>No.78</t>
  </si>
  <si>
    <t>No.79</t>
  </si>
  <si>
    <t>No.80</t>
  </si>
  <si>
    <t>No.81</t>
  </si>
  <si>
    <t>No.82</t>
  </si>
  <si>
    <t>No.83</t>
  </si>
  <si>
    <t>No.84</t>
  </si>
  <si>
    <t>No.85</t>
  </si>
  <si>
    <t>No.86</t>
  </si>
  <si>
    <t>No.87</t>
  </si>
  <si>
    <t>No.88</t>
  </si>
  <si>
    <t>No.89</t>
  </si>
  <si>
    <t>No.90</t>
  </si>
  <si>
    <t>No.91</t>
  </si>
  <si>
    <t>No.92</t>
  </si>
  <si>
    <t>No.93</t>
  </si>
  <si>
    <t>No.94</t>
  </si>
  <si>
    <t>No.95</t>
  </si>
  <si>
    <t>No.96</t>
  </si>
  <si>
    <t>No.97</t>
  </si>
  <si>
    <t>No.98</t>
  </si>
  <si>
    <t>No.99</t>
  </si>
  <si>
    <t>No.100</t>
  </si>
  <si>
    <t>■ 調査端末 (シンクラ端末/FAT端末)</t>
    <phoneticPr fontId="6"/>
  </si>
  <si>
    <t>IPアドレス</t>
    <phoneticPr fontId="15"/>
  </si>
  <si>
    <t>端末2</t>
  </si>
  <si>
    <t>端末3</t>
  </si>
  <si>
    <t>端末4</t>
  </si>
  <si>
    <t>端末5</t>
  </si>
  <si>
    <t>■ 調査端末 (仮想デスクトップ)</t>
    <phoneticPr fontId="6"/>
  </si>
  <si>
    <t>【記入例】回線・機器情報記入シート</t>
    <phoneticPr fontId="12"/>
  </si>
  <si>
    <t>1.【記入例】回線・機器情報記入シートには、電子カルテシステムへの接続がある回線を記入していただくことを前提としております。</t>
    <rPh sb="22" eb="24">
      <t>デンシ</t>
    </rPh>
    <rPh sb="33" eb="35">
      <t>セツゾク</t>
    </rPh>
    <rPh sb="38" eb="40">
      <t>カイセン</t>
    </rPh>
    <rPh sb="41" eb="43">
      <t>キニュウ</t>
    </rPh>
    <rPh sb="52" eb="54">
      <t>ゼンテイ</t>
    </rPh>
    <phoneticPr fontId="6"/>
  </si>
  <si>
    <t>【記入例】回線・機器情報記入シート</t>
    <phoneticPr fontId="15"/>
  </si>
  <si>
    <t>回線終端装置(ONU/モデム)情報</t>
    <phoneticPr fontId="6"/>
  </si>
  <si>
    <t>プロバイダ名</t>
    <rPh sb="5" eb="6">
      <t>メイ</t>
    </rPh>
    <phoneticPr fontId="15"/>
  </si>
  <si>
    <t>回線終端装置設置場所 (*)</t>
    <phoneticPr fontId="6"/>
  </si>
  <si>
    <t>PaloAlto</t>
    <phoneticPr fontId="6"/>
  </si>
  <si>
    <t>フレッツ光クロス</t>
    <rPh sb="4" eb="5">
      <t>ヒカリ</t>
    </rPh>
    <phoneticPr fontId="6"/>
  </si>
  <si>
    <t>CAFXX01</t>
  </si>
  <si>
    <t>医療法人○○</t>
    <rPh sb="0" eb="4">
      <t>イリョウホウジン</t>
    </rPh>
    <phoneticPr fontId="6"/>
  </si>
  <si>
    <t>XXX.XXX.XXX.XXX</t>
    <phoneticPr fontId="6"/>
  </si>
  <si>
    <t>○○.healthrecord</t>
    <phoneticPr fontId="6"/>
  </si>
  <si>
    <t>AsahiNet</t>
    <phoneticPr fontId="6"/>
  </si>
  <si>
    <t>2F サーバー室A Bラック</t>
    <rPh sb="7" eb="8">
      <t>シツ</t>
    </rPh>
    <phoneticPr fontId="5"/>
  </si>
  <si>
    <t>不明</t>
    <rPh sb="0" eb="2">
      <t>フメイ</t>
    </rPh>
    <phoneticPr fontId="6"/>
  </si>
  <si>
    <t>XG-100NE</t>
    <phoneticPr fontId="6"/>
  </si>
  <si>
    <t>X.XX.XX</t>
    <phoneticPr fontId="6"/>
  </si>
  <si>
    <t>2F　サーバー室A Aラック</t>
    <rPh sb="7" eb="8">
      <t>シツ</t>
    </rPh>
    <phoneticPr fontId="6"/>
  </si>
  <si>
    <t>2ヶ月以内</t>
  </si>
  <si>
    <t>PA-3410</t>
  </si>
  <si>
    <t>XX.X.X</t>
    <phoneticPr fontId="6"/>
  </si>
  <si>
    <t>2F　サーバー室A Aラック</t>
    <phoneticPr fontId="6"/>
  </si>
  <si>
    <t>装置①はレンタルルーターであるためメーカー不明</t>
    <rPh sb="0" eb="2">
      <t>ソウチ</t>
    </rPh>
    <rPh sb="21" eb="23">
      <t>フメイ</t>
    </rPh>
    <phoneticPr fontId="6"/>
  </si>
  <si>
    <t>調査希望なし</t>
  </si>
  <si>
    <t>CAFXX02</t>
  </si>
  <si>
    <t>NTT西日本</t>
    <rPh sb="3" eb="6">
      <t>ニシニホン</t>
    </rPh>
    <phoneticPr fontId="6"/>
  </si>
  <si>
    <t>2F　サーバー室A Bラック</t>
    <rPh sb="7" eb="8">
      <t>シツ</t>
    </rPh>
    <phoneticPr fontId="6"/>
  </si>
  <si>
    <t>8-12桁</t>
  </si>
  <si>
    <t>混在なし</t>
  </si>
  <si>
    <t>工場出荷時のパスワードを利用</t>
    <phoneticPr fontId="6"/>
  </si>
  <si>
    <t>Firepower3110</t>
  </si>
  <si>
    <t>2F　サーバー室A Bラック</t>
    <phoneticPr fontId="6"/>
  </si>
  <si>
    <t>未確認</t>
  </si>
  <si>
    <t>医事</t>
  </si>
  <si>
    <t>フレッツ光ネクスト　ギガラインタイプ</t>
    <rPh sb="4" eb="5">
      <t>ヒカリ</t>
    </rPh>
    <phoneticPr fontId="6"/>
  </si>
  <si>
    <t>CAFXX03</t>
  </si>
  <si>
    <t>医療法人社団○○</t>
    <rPh sb="0" eb="2">
      <t>イリョウ</t>
    </rPh>
    <rPh sb="2" eb="4">
      <t>ホウジン</t>
    </rPh>
    <rPh sb="4" eb="6">
      <t>シャダン</t>
    </rPh>
    <phoneticPr fontId="6"/>
  </si>
  <si>
    <t>インターネット</t>
  </si>
  <si>
    <t>ISR 1120</t>
    <phoneticPr fontId="6"/>
  </si>
  <si>
    <t>フレッツ光ネクスト　ハイスピードタイプ</t>
    <rPh sb="4" eb="5">
      <t>ヒカリ</t>
    </rPh>
    <phoneticPr fontId="6"/>
  </si>
  <si>
    <t>CAFXX04</t>
  </si>
  <si>
    <t>○○.elist</t>
    <phoneticPr fontId="6"/>
  </si>
  <si>
    <t>2F</t>
  </si>
  <si>
    <t>IX 2215</t>
    <phoneticPr fontId="6"/>
  </si>
  <si>
    <t>1F　医事科/事務室</t>
    <rPh sb="3" eb="5">
      <t>イジ</t>
    </rPh>
    <rPh sb="5" eb="6">
      <t>カ</t>
    </rPh>
    <rPh sb="7" eb="10">
      <t>ジムシツ</t>
    </rPh>
    <phoneticPr fontId="6"/>
  </si>
  <si>
    <t>8桁未満</t>
  </si>
  <si>
    <t>1年以上</t>
  </si>
  <si>
    <t>FortiGate90F</t>
  </si>
  <si>
    <t>1F　情報管理室</t>
    <rPh sb="3" eb="8">
      <t>ジョウホウカンリシツ</t>
    </rPh>
    <phoneticPr fontId="6"/>
  </si>
  <si>
    <t>工場出荷時のパスワードを利用</t>
  </si>
  <si>
    <t>回線終端装置の設置部屋が不明</t>
    <rPh sb="0" eb="6">
      <t>カイセンシュウタンソウチ</t>
    </rPh>
    <rPh sb="7" eb="9">
      <t>セッチ</t>
    </rPh>
    <rPh sb="9" eb="11">
      <t>ヘヤ</t>
    </rPh>
    <rPh sb="12" eb="14">
      <t>フメイ</t>
    </rPh>
    <phoneticPr fontId="6"/>
  </si>
  <si>
    <t>フレッツ光ライトネクスト</t>
    <phoneticPr fontId="6"/>
  </si>
  <si>
    <t>CAFXX05</t>
  </si>
  <si>
    <t>1F 医事科/事務室 机上</t>
    <rPh sb="3" eb="5">
      <t>イジ</t>
    </rPh>
    <rPh sb="5" eb="6">
      <t>カ</t>
    </rPh>
    <rPh sb="7" eb="10">
      <t>ジムシツ</t>
    </rPh>
    <rPh sb="11" eb="13">
      <t>キジョウ</t>
    </rPh>
    <phoneticPr fontId="5"/>
  </si>
  <si>
    <t>RTX 1220</t>
    <phoneticPr fontId="6"/>
  </si>
  <si>
    <t>2F　サーバー室A Aラック</t>
  </si>
  <si>
    <t>FortiGate200F</t>
  </si>
  <si>
    <t>6ヶ月以内</t>
  </si>
  <si>
    <t>薬剤</t>
  </si>
  <si>
    <t>フレッツ光ライト</t>
    <rPh sb="4" eb="5">
      <t>ヒカリ</t>
    </rPh>
    <phoneticPr fontId="6"/>
  </si>
  <si>
    <t>CAFXX06</t>
  </si>
  <si>
    <t>医療法人○○</t>
    <phoneticPr fontId="6"/>
  </si>
  <si>
    <t>不明</t>
    <rPh sb="0" eb="2">
      <t>フメイ</t>
    </rPh>
    <phoneticPr fontId="5"/>
  </si>
  <si>
    <t>AT-NFV-APL-GT</t>
    <phoneticPr fontId="6"/>
  </si>
  <si>
    <t>1F　薬剤室</t>
    <rPh sb="3" eb="6">
      <t>ヤクザイシツ</t>
    </rPh>
    <phoneticPr fontId="6"/>
  </si>
  <si>
    <t>回線終端装置の設置場所が不明</t>
    <rPh sb="0" eb="6">
      <t>カイセンシュウタンソウチ</t>
    </rPh>
    <rPh sb="7" eb="9">
      <t>セッチ</t>
    </rPh>
    <rPh sb="9" eb="11">
      <t>バショ</t>
    </rPh>
    <rPh sb="12" eb="14">
      <t>フメイ</t>
    </rPh>
    <phoneticPr fontId="6"/>
  </si>
  <si>
    <t>拠点間通信</t>
    <rPh sb="0" eb="5">
      <t>キョテンカンツウシン</t>
    </rPh>
    <phoneticPr fontId="6"/>
  </si>
  <si>
    <t>フレッツ光ネクスト</t>
    <rPh sb="4" eb="5">
      <t>ヒカリ</t>
    </rPh>
    <phoneticPr fontId="6"/>
  </si>
  <si>
    <t>CAFXX07</t>
  </si>
  <si>
    <t>2F サーバー室B Cラック</t>
    <rPh sb="7" eb="8">
      <t>シツ</t>
    </rPh>
    <phoneticPr fontId="5"/>
  </si>
  <si>
    <t>WSR-3200AX4Sシリーズ</t>
    <phoneticPr fontId="6"/>
  </si>
  <si>
    <t>2F　サーバー室B　Cラック</t>
    <rPh sb="7" eb="8">
      <t>シツ</t>
    </rPh>
    <phoneticPr fontId="6"/>
  </si>
  <si>
    <t>FortiGate60F</t>
  </si>
  <si>
    <t>2F　サーバー室B　Cラック</t>
    <phoneticPr fontId="6"/>
  </si>
  <si>
    <t>auひかり　ホーム　Vギガ</t>
    <phoneticPr fontId="6"/>
  </si>
  <si>
    <t>CAFXX08</t>
  </si>
  <si>
    <t>au</t>
    <phoneticPr fontId="6"/>
  </si>
  <si>
    <t>動的IP</t>
  </si>
  <si>
    <t>○○.medicine</t>
    <phoneticPr fontId="6"/>
  </si>
  <si>
    <t>au one net</t>
    <phoneticPr fontId="6"/>
  </si>
  <si>
    <t>1F 薬剤室 PC横</t>
    <rPh sb="3" eb="6">
      <t>ヤクザイシツ</t>
    </rPh>
    <rPh sb="9" eb="10">
      <t>ヨコ</t>
    </rPh>
    <phoneticPr fontId="5"/>
  </si>
  <si>
    <t>ISR 1109</t>
    <phoneticPr fontId="6"/>
  </si>
  <si>
    <t>FortiGate120F</t>
  </si>
  <si>
    <t>装置①、装置②の設置場所が不明</t>
    <rPh sb="0" eb="2">
      <t>ソウチ</t>
    </rPh>
    <rPh sb="4" eb="6">
      <t>ソウチ</t>
    </rPh>
    <rPh sb="6" eb="15">
      <t>マルニノセッチバショガフメイ</t>
    </rPh>
    <phoneticPr fontId="6"/>
  </si>
  <si>
    <t>検査</t>
  </si>
  <si>
    <t>NURO光　NUROアクセス10G</t>
    <rPh sb="4" eb="5">
      <t>ヒカリ</t>
    </rPh>
    <phoneticPr fontId="6"/>
  </si>
  <si>
    <t>CAFXX09</t>
  </si>
  <si>
    <t>NURO</t>
    <phoneticPr fontId="6"/>
  </si>
  <si>
    <t>○○.checking</t>
    <phoneticPr fontId="6"/>
  </si>
  <si>
    <t>NURO光</t>
    <rPh sb="4" eb="5">
      <t>ヒカリ</t>
    </rPh>
    <phoneticPr fontId="6"/>
  </si>
  <si>
    <t>1F 検査室 壁掛け</t>
    <rPh sb="3" eb="6">
      <t>ケンサシツ</t>
    </rPh>
    <rPh sb="7" eb="9">
      <t>カベカ</t>
    </rPh>
    <phoneticPr fontId="5"/>
  </si>
  <si>
    <t>IX3315df</t>
    <phoneticPr fontId="6"/>
  </si>
  <si>
    <t>2F　サーバー室A　Aラック</t>
    <rPh sb="7" eb="8">
      <t>シツ</t>
    </rPh>
    <phoneticPr fontId="6"/>
  </si>
  <si>
    <t>放射線</t>
  </si>
  <si>
    <t>RakutenMobile　KOSOKU　Access</t>
    <phoneticPr fontId="6"/>
  </si>
  <si>
    <t>CAFXX10</t>
  </si>
  <si>
    <t>RakutenMobile</t>
    <phoneticPr fontId="6"/>
  </si>
  <si>
    <t>2F 放射線科診察室 床</t>
    <rPh sb="3" eb="7">
      <t>ホウシャセンカ</t>
    </rPh>
    <rPh sb="7" eb="10">
      <t>シンサツシツ</t>
    </rPh>
    <rPh sb="11" eb="12">
      <t>ユカ</t>
    </rPh>
    <phoneticPr fontId="5"/>
  </si>
  <si>
    <t>RTX3510</t>
    <phoneticPr fontId="6"/>
  </si>
  <si>
    <t>3ヶ月以内</t>
  </si>
  <si>
    <t>装置①の設置場所が不明</t>
    <rPh sb="0" eb="2">
      <t>ソウチ</t>
    </rPh>
    <rPh sb="4" eb="8">
      <t>セッチバショ</t>
    </rPh>
    <rPh sb="9" eb="11">
      <t>フメイ</t>
    </rPh>
    <phoneticPr fontId="6"/>
  </si>
  <si>
    <t>CAFXX11</t>
  </si>
  <si>
    <t>閉域網</t>
  </si>
  <si>
    <t>フレッツ光ネクスト</t>
    <phoneticPr fontId="6"/>
  </si>
  <si>
    <t>CAFXX12</t>
  </si>
  <si>
    <t>NTT東日本</t>
    <rPh sb="3" eb="6">
      <t>ヒガシニホン</t>
    </rPh>
    <phoneticPr fontId="6"/>
  </si>
  <si>
    <t>Fujitsu</t>
  </si>
  <si>
    <t>Si-R G110B</t>
  </si>
  <si>
    <t>不定期</t>
  </si>
  <si>
    <t>CAFXX13</t>
  </si>
  <si>
    <t>2F 耳鼻咽喉科診察室 壁掛け</t>
    <rPh sb="3" eb="8">
      <t>ジビインコウカ</t>
    </rPh>
    <rPh sb="8" eb="11">
      <t>シンサツシツ</t>
    </rPh>
    <rPh sb="12" eb="14">
      <t>カベカ</t>
    </rPh>
    <phoneticPr fontId="5"/>
  </si>
  <si>
    <t>Fortigate</t>
    <phoneticPr fontId="6"/>
  </si>
  <si>
    <t>90F</t>
    <phoneticPr fontId="6"/>
  </si>
  <si>
    <t>WSR-1800AX4Pシリーズ</t>
  </si>
  <si>
    <t>装置②の設置場所が不明</t>
    <rPh sb="0" eb="11">
      <t>ソウチマルニノセッチバショガフメイ</t>
    </rPh>
    <phoneticPr fontId="6"/>
  </si>
  <si>
    <t>CAFXX14</t>
  </si>
  <si>
    <t>120F</t>
    <phoneticPr fontId="6"/>
  </si>
  <si>
    <t>2F　サーバー室A　Bラック</t>
    <rPh sb="7" eb="8">
      <t>シツ</t>
    </rPh>
    <phoneticPr fontId="6"/>
  </si>
  <si>
    <t>IX2235</t>
  </si>
  <si>
    <t>2F　サーバー室A　Bラック</t>
    <phoneticPr fontId="6"/>
  </si>
  <si>
    <t>CAFXX15</t>
  </si>
  <si>
    <t>○○.servey</t>
    <phoneticPr fontId="6"/>
  </si>
  <si>
    <t>2F 皮膚科診察室 机上</t>
    <rPh sb="3" eb="6">
      <t>ヒフカ</t>
    </rPh>
    <rPh sb="6" eb="9">
      <t>シンサツシツ</t>
    </rPh>
    <rPh sb="10" eb="12">
      <t>キジョウ</t>
    </rPh>
    <phoneticPr fontId="5"/>
  </si>
  <si>
    <t>装置①の設置場所が不明</t>
    <rPh sb="0" eb="3">
      <t>ソウチマルイチ</t>
    </rPh>
    <rPh sb="4" eb="8">
      <t>セッチバショ</t>
    </rPh>
    <rPh sb="9" eb="11">
      <t>フメイ</t>
    </rPh>
    <phoneticPr fontId="6"/>
  </si>
  <si>
    <t>CAFXX16</t>
  </si>
  <si>
    <t>1F</t>
  </si>
  <si>
    <t>Firepower3110</t>
    <phoneticPr fontId="6"/>
  </si>
  <si>
    <t>2F　サーバー室A　Bラック</t>
  </si>
  <si>
    <t>回線終端装置の設置場所が不明</t>
    <rPh sb="0" eb="6">
      <t>カイセンシュウタンソウチ</t>
    </rPh>
    <rPh sb="7" eb="11">
      <t>セッチバショ</t>
    </rPh>
    <rPh sb="12" eb="14">
      <t>フメイ</t>
    </rPh>
    <phoneticPr fontId="6"/>
  </si>
  <si>
    <t>Cisco Firepower1010</t>
    <phoneticPr fontId="15"/>
  </si>
  <si>
    <t>Cisco Firepower1120</t>
    <phoneticPr fontId="15"/>
  </si>
  <si>
    <t>Cisco Firepower1140</t>
    <phoneticPr fontId="15"/>
  </si>
  <si>
    <t>Cisco Firepower1150</t>
    <phoneticPr fontId="15"/>
  </si>
  <si>
    <t>Cisco Firepower2110</t>
    <phoneticPr fontId="15"/>
  </si>
  <si>
    <t>Cisco Firepower2120</t>
    <phoneticPr fontId="15"/>
  </si>
  <si>
    <t>Cisco Firepower2130</t>
    <phoneticPr fontId="15"/>
  </si>
  <si>
    <t>Cisco Firepower2140</t>
    <phoneticPr fontId="15"/>
  </si>
  <si>
    <t>Cisco Firepower3105</t>
    <phoneticPr fontId="15"/>
  </si>
  <si>
    <t>Cisco Firepower3110</t>
    <phoneticPr fontId="15"/>
  </si>
  <si>
    <t>Cisco Firepower3120</t>
    <phoneticPr fontId="15"/>
  </si>
  <si>
    <t>Cisco Firepower3130</t>
    <phoneticPr fontId="15"/>
  </si>
  <si>
    <t>Cisco Firepower3140</t>
    <phoneticPr fontId="15"/>
  </si>
  <si>
    <t>IX2310</t>
    <phoneticPr fontId="15"/>
  </si>
  <si>
    <t>IX3315</t>
    <phoneticPr fontId="15"/>
  </si>
  <si>
    <t>PA-410</t>
    <phoneticPr fontId="15"/>
  </si>
  <si>
    <t>PCXXXX01</t>
  </si>
  <si>
    <t>192.168.1.131/24</t>
  </si>
  <si>
    <t>1F 眼科診察室</t>
    <rPh sb="3" eb="5">
      <t>ガンカ</t>
    </rPh>
    <rPh sb="5" eb="8">
      <t>シンサツシツ</t>
    </rPh>
    <phoneticPr fontId="5"/>
  </si>
  <si>
    <t>VDI-XXXX01</t>
  </si>
  <si>
    <t>172.16.1.131/24</t>
  </si>
  <si>
    <t>受付システム</t>
    <rPh sb="0" eb="2">
      <t>ウケツケ</t>
    </rPh>
    <phoneticPr fontId="6"/>
  </si>
  <si>
    <t>PCXXXX02</t>
  </si>
  <si>
    <t>172.16.10.151/28</t>
  </si>
  <si>
    <t>1F 受付</t>
    <rPh sb="3" eb="5">
      <t>ウケツケ</t>
    </rPh>
    <phoneticPr fontId="5"/>
  </si>
  <si>
    <t>わからない</t>
  </si>
  <si>
    <t>PCXXXX03</t>
  </si>
  <si>
    <t>10.0.10.101/24</t>
  </si>
  <si>
    <t>1F 内科診察室</t>
    <rPh sb="3" eb="5">
      <t>ナイカ</t>
    </rPh>
    <rPh sb="5" eb="8">
      <t>シンサツシツ</t>
    </rPh>
    <phoneticPr fontId="5"/>
  </si>
  <si>
    <t>ウイルスバスター</t>
  </si>
  <si>
    <t>端末操作可能時間：12:00-13:00</t>
    <rPh sb="0" eb="2">
      <t>タンマツ</t>
    </rPh>
    <rPh sb="2" eb="4">
      <t>ソウサ</t>
    </rPh>
    <rPh sb="4" eb="6">
      <t>カノウ</t>
    </rPh>
    <rPh sb="6" eb="8">
      <t>ジカン</t>
    </rPh>
    <phoneticPr fontId="6"/>
  </si>
  <si>
    <t>PCXXXX04</t>
  </si>
  <si>
    <t>172.16.20.172/24</t>
  </si>
  <si>
    <t>1F 検査室</t>
    <rPh sb="3" eb="5">
      <t>ケンサ</t>
    </rPh>
    <rPh sb="5" eb="6">
      <t>シツ</t>
    </rPh>
    <phoneticPr fontId="5"/>
  </si>
  <si>
    <t>FireEye HX</t>
  </si>
  <si>
    <t>端末操作時常時立ち合い必須</t>
    <rPh sb="0" eb="2">
      <t>タンマツ</t>
    </rPh>
    <rPh sb="2" eb="5">
      <t>ソウサジ</t>
    </rPh>
    <rPh sb="5" eb="7">
      <t>ジョウジ</t>
    </rPh>
    <rPh sb="7" eb="8">
      <t>タ</t>
    </rPh>
    <rPh sb="9" eb="10">
      <t>ア</t>
    </rPh>
    <rPh sb="11" eb="13">
      <t>ヒッス</t>
    </rPh>
    <phoneticPr fontId="6"/>
  </si>
  <si>
    <t>PCXXXX05</t>
  </si>
  <si>
    <t>192.168.50.201/24</t>
  </si>
  <si>
    <t>2F 放射線科診察室</t>
    <rPh sb="3" eb="7">
      <t>ホウシャセンカ</t>
    </rPh>
    <rPh sb="7" eb="10">
      <t>シンサツシツ</t>
    </rPh>
    <phoneticPr fontId="5"/>
  </si>
  <si>
    <t>【記入例】回線・機器情報記入シート引用</t>
    <rPh sb="17" eb="19">
      <t>インヨウ</t>
    </rPh>
    <phoneticPr fontId="6"/>
  </si>
  <si>
    <t>【記入例】調査端末情報記入シート引用</t>
    <rPh sb="16" eb="18">
      <t>インヨウ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</si>
</sst>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yyyy&quot;年&quot;m&quot;月&quot;d&quot;日&quot;;@"/>
    <numFmt numFmtId="177" formatCode="0_ "/>
    <numFmt numFmtId="178" formatCode="0_);[Red]\(0\)"/>
  </numFmts>
  <fonts count="5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Meiryo UI"/>
      <family val="3"/>
      <charset val="128"/>
    </font>
    <font>
      <sz val="11"/>
      <name val="Meiryo UI"/>
      <family val="3"/>
      <charset val="128"/>
    </font>
    <font>
      <sz val="11"/>
      <name val="ＭＳ Ｐゴシック"/>
      <family val="3"/>
      <charset val="128"/>
    </font>
    <font>
      <sz val="10"/>
      <name val="Meiryo UI"/>
      <family val="3"/>
      <charset val="128"/>
    </font>
    <font>
      <b/>
      <sz val="18"/>
      <name val="Meiryo UI"/>
      <family val="3"/>
      <charset val="128"/>
    </font>
    <font>
      <sz val="6"/>
      <name val="ＭＳ Ｐゴシック"/>
      <family val="3"/>
      <charset val="128"/>
    </font>
    <font>
      <b/>
      <sz val="16"/>
      <name val="Meiryo UI"/>
      <family val="3"/>
      <charset val="128"/>
    </font>
    <font>
      <b/>
      <sz val="12"/>
      <name val="Meiryo UI"/>
      <family val="3"/>
      <charset val="128"/>
    </font>
    <font>
      <sz val="6"/>
      <name val="游ゴシック"/>
      <family val="2"/>
      <charset val="128"/>
      <scheme val="minor"/>
    </font>
    <font>
      <sz val="11"/>
      <color rgb="FFFF0000"/>
      <name val="Meiryo UI"/>
      <family val="3"/>
      <charset val="128"/>
    </font>
    <font>
      <b/>
      <sz val="12"/>
      <color indexed="8"/>
      <name val="Meiryo UI"/>
      <family val="3"/>
      <charset val="128"/>
    </font>
    <font>
      <sz val="12"/>
      <color theme="1"/>
      <name val="Meiryo UI"/>
      <family val="3"/>
      <charset val="128"/>
    </font>
    <font>
      <sz val="10"/>
      <color rgb="FFFF0000"/>
      <name val="Meiryo UI"/>
      <family val="3"/>
      <charset val="128"/>
    </font>
    <font>
      <sz val="12"/>
      <name val="Meiryo UI"/>
      <family val="3"/>
      <charset val="128"/>
    </font>
    <font>
      <sz val="12"/>
      <color theme="0" tint="-0.499984740745262"/>
      <name val="Meiryo UI"/>
      <family val="3"/>
      <charset val="128"/>
    </font>
    <font>
      <sz val="14"/>
      <color theme="1"/>
      <name val="Meiryo UI"/>
      <family val="3"/>
      <charset val="128"/>
    </font>
    <font>
      <b/>
      <sz val="10"/>
      <name val="Meiryo UI"/>
      <family val="3"/>
      <charset val="128"/>
    </font>
    <font>
      <sz val="10"/>
      <color theme="1"/>
      <name val="游ゴシック"/>
      <family val="2"/>
      <charset val="128"/>
    </font>
    <font>
      <sz val="11"/>
      <name val="游ゴシック"/>
      <family val="3"/>
      <charset val="128"/>
    </font>
    <font>
      <b/>
      <sz val="14"/>
      <name val="Meiryo UI"/>
      <family val="3"/>
      <charset val="128"/>
    </font>
    <font>
      <sz val="11"/>
      <color theme="0" tint="-0.499984740745262"/>
      <name val="Meiryo UI"/>
      <family val="3"/>
      <charset val="128"/>
    </font>
    <font>
      <sz val="11"/>
      <color theme="1"/>
      <name val="游ゴシック"/>
      <family val="3"/>
      <charset val="128"/>
    </font>
    <font>
      <u/>
      <sz val="11"/>
      <color theme="10"/>
      <name val="游ゴシック"/>
      <family val="2"/>
      <charset val="128"/>
      <scheme val="minor"/>
    </font>
    <font>
      <sz val="9"/>
      <name val="Meiryo UI"/>
      <family val="3"/>
      <charset val="128"/>
    </font>
    <font>
      <u/>
      <sz val="9"/>
      <name val="Meiryo UI"/>
      <family val="3"/>
      <charset val="128"/>
    </font>
    <font>
      <u/>
      <sz val="10"/>
      <color theme="10"/>
      <name val="游ゴシック"/>
      <family val="2"/>
      <charset val="128"/>
    </font>
    <font>
      <sz val="10"/>
      <color theme="1"/>
      <name val="Meiryo UI"/>
      <family val="3"/>
      <charset val="128"/>
    </font>
    <font>
      <b/>
      <sz val="16"/>
      <color theme="1"/>
      <name val="Meiryo UI"/>
      <family val="3"/>
      <charset val="128"/>
    </font>
    <font>
      <b/>
      <sz val="10"/>
      <color theme="1"/>
      <name val="Meiryo UI"/>
      <family val="3"/>
      <charset val="128"/>
    </font>
    <font>
      <b/>
      <sz val="10"/>
      <color rgb="FF0070C0"/>
      <name val="Meiryo UI"/>
      <family val="3"/>
      <charset val="128"/>
    </font>
    <font>
      <sz val="12"/>
      <color rgb="FFFF0000"/>
      <name val="Meiryo UI"/>
      <family val="3"/>
      <charset val="128"/>
    </font>
    <font>
      <u/>
      <sz val="10"/>
      <color theme="10"/>
      <name val="游ゴシック"/>
      <family val="3"/>
      <charset val="128"/>
    </font>
    <font>
      <sz val="10"/>
      <name val="游ゴシック"/>
      <family val="3"/>
      <charset val="128"/>
    </font>
    <font>
      <b/>
      <sz val="10"/>
      <color rgb="FFFF0000"/>
      <name val="Meiryo UI"/>
      <family val="3"/>
      <charset val="128"/>
    </font>
    <font>
      <b/>
      <sz val="10"/>
      <color theme="4" tint="-0.249977111117893"/>
      <name val="Meiryo UI"/>
      <family val="3"/>
      <charset val="128"/>
    </font>
    <font>
      <sz val="6"/>
      <name val="游ゴシック"/>
      <family val="2"/>
      <charset val="128"/>
    </font>
    <font>
      <b/>
      <sz val="18"/>
      <color rgb="FFFF0000"/>
      <name val="Meiryo UI"/>
      <family val="3"/>
      <charset val="128"/>
    </font>
    <font>
      <b/>
      <sz val="12"/>
      <color rgb="FFFF0000"/>
      <name val="Meiryo UI"/>
      <family val="3"/>
      <charset val="128"/>
    </font>
    <font>
      <sz val="10"/>
      <color theme="0" tint="-0.499984740745262"/>
      <name val="Meiryo UI"/>
      <family val="3"/>
      <charset val="128"/>
    </font>
    <font>
      <u/>
      <sz val="14"/>
      <color theme="10"/>
      <name val="Meiryo UI"/>
      <family val="3"/>
      <charset val="128"/>
    </font>
    <font>
      <sz val="48"/>
      <color theme="0" tint="-0.499984740745262"/>
      <name val="游ゴシック"/>
      <family val="3"/>
      <charset val="128"/>
      <scheme val="minor"/>
    </font>
    <font>
      <b/>
      <sz val="11"/>
      <color theme="1"/>
      <name val="游ゴシック"/>
      <family val="3"/>
      <charset val="128"/>
      <scheme val="minor"/>
    </font>
    <font>
      <b/>
      <sz val="11"/>
      <name val="游ゴシック"/>
      <family val="3"/>
      <charset val="128"/>
      <scheme val="minor"/>
    </font>
    <font>
      <sz val="11"/>
      <color theme="1"/>
      <name val="游ゴシック"/>
      <family val="3"/>
      <charset val="128"/>
      <scheme val="minor"/>
    </font>
    <font>
      <b/>
      <sz val="11"/>
      <color theme="1"/>
      <name val="Meiryo UI"/>
      <family val="3"/>
      <charset val="128"/>
    </font>
    <font>
      <sz val="48"/>
      <color theme="0"/>
      <name val="游ゴシック"/>
      <family val="3"/>
      <charset val="128"/>
      <scheme val="minor"/>
    </font>
    <font>
      <sz val="48"/>
      <color theme="1"/>
      <name val="游ゴシック"/>
      <family val="3"/>
      <charset val="128"/>
      <scheme val="minor"/>
    </font>
    <font>
      <b/>
      <u/>
      <sz val="14"/>
      <color theme="10"/>
      <name val="Meiryo UI"/>
      <family val="3"/>
      <charset val="128"/>
    </font>
    <font>
      <b/>
      <sz val="12"/>
      <color theme="1"/>
      <name val="Meiryo UI"/>
      <family val="3"/>
      <charset val="128"/>
    </font>
    <font>
      <b/>
      <sz val="11"/>
      <color rgb="FFFF0000"/>
      <name val="Meiryo UI"/>
      <family val="3"/>
      <charset val="128"/>
    </font>
  </fonts>
  <fills count="1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9D1D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A5EDC"/>
        <bgColor indexed="64"/>
      </patternFill>
    </fill>
    <fill>
      <patternFill patternType="solid">
        <fgColor rgb="FF9BFF9B"/>
        <bgColor indexed="64"/>
      </patternFill>
    </fill>
    <fill>
      <patternFill patternType="solid">
        <fgColor rgb="FF69FFFF"/>
        <bgColor indexed="64"/>
      </patternFill>
    </fill>
    <fill>
      <patternFill patternType="solid">
        <fgColor theme="1" tint="0.499984740745262"/>
        <bgColor indexed="64"/>
      </patternFill>
    </fill>
  </fills>
  <borders count="9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dotted">
        <color indexed="64"/>
      </right>
      <top/>
      <bottom style="hair">
        <color indexed="64"/>
      </bottom>
      <diagonal/>
    </border>
    <border>
      <left style="thin">
        <color indexed="64"/>
      </left>
      <right style="dotted">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style="thin">
        <color indexed="64"/>
      </left>
      <right style="thin">
        <color indexed="64"/>
      </right>
      <top/>
      <bottom style="hair">
        <color indexed="64"/>
      </bottom>
      <diagonal/>
    </border>
    <border>
      <left style="dotted">
        <color auto="1"/>
      </left>
      <right style="dotted">
        <color auto="1"/>
      </right>
      <top style="dotted">
        <color auto="1"/>
      </top>
      <bottom style="dotted">
        <color auto="1"/>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thin">
        <color indexed="64"/>
      </right>
      <top/>
      <bottom style="thin">
        <color indexed="64"/>
      </bottom>
      <diagonal/>
    </border>
    <border>
      <left style="dotted">
        <color indexed="64"/>
      </left>
      <right/>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dotted">
        <color indexed="64"/>
      </left>
      <right style="thin">
        <color indexed="64"/>
      </right>
      <top/>
      <bottom style="hair">
        <color indexed="64"/>
      </bottom>
      <diagonal/>
    </border>
    <border>
      <left style="thin">
        <color indexed="64"/>
      </left>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dotted">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diagonal/>
    </border>
    <border>
      <left style="hair">
        <color indexed="64"/>
      </left>
      <right/>
      <top style="thin">
        <color indexed="64"/>
      </top>
      <bottom style="dotted">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double">
        <color indexed="64"/>
      </bottom>
      <diagonal/>
    </border>
    <border>
      <left style="dotted">
        <color indexed="64"/>
      </left>
      <right style="thin">
        <color indexed="64"/>
      </right>
      <top/>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dotted">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s>
  <cellStyleXfs count="13">
    <xf numFmtId="0" fontId="0" fillId="0" borderId="0"/>
    <xf numFmtId="0" fontId="9" fillId="0" borderId="0">
      <alignment vertical="center"/>
    </xf>
    <xf numFmtId="0" fontId="9" fillId="0" borderId="0">
      <alignment vertical="center"/>
    </xf>
    <xf numFmtId="0" fontId="9" fillId="0" borderId="0"/>
    <xf numFmtId="0" fontId="5" fillId="0" borderId="0">
      <alignment vertical="center"/>
    </xf>
    <xf numFmtId="0" fontId="24" fillId="0" borderId="0">
      <alignment vertical="center"/>
    </xf>
    <xf numFmtId="38" fontId="24"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29" fillId="0" borderId="0" applyNumberFormat="0" applyFill="0" applyBorder="0" applyAlignment="0" applyProtection="0">
      <alignment vertical="center"/>
    </xf>
    <xf numFmtId="0" fontId="1" fillId="0" borderId="0">
      <alignment vertical="center"/>
    </xf>
    <xf numFmtId="0" fontId="32" fillId="0" borderId="0" applyNumberFormat="0" applyFill="0" applyBorder="0" applyAlignment="0" applyProtection="0">
      <alignment vertical="center"/>
    </xf>
  </cellStyleXfs>
  <cellXfs count="445">
    <xf numFmtId="0" fontId="0" fillId="0" borderId="0" xfId="0"/>
    <xf numFmtId="0" fontId="10" fillId="0" borderId="0" xfId="1" applyFont="1">
      <alignment vertical="center"/>
    </xf>
    <xf numFmtId="0" fontId="10" fillId="2" borderId="0" xfId="1" applyFont="1" applyFill="1">
      <alignment vertical="center"/>
    </xf>
    <xf numFmtId="0" fontId="10" fillId="0" borderId="0" xfId="2" applyFont="1">
      <alignment vertical="center"/>
    </xf>
    <xf numFmtId="0" fontId="13" fillId="0" borderId="0" xfId="1" applyFont="1" applyAlignment="1">
      <alignment horizontal="left" vertical="center"/>
    </xf>
    <xf numFmtId="0" fontId="10" fillId="3" borderId="0" xfId="2" applyFont="1" applyFill="1">
      <alignment vertical="center"/>
    </xf>
    <xf numFmtId="0" fontId="10" fillId="0" borderId="0" xfId="1" applyFont="1" applyAlignment="1">
      <alignment horizontal="right" vertical="center"/>
    </xf>
    <xf numFmtId="0" fontId="8" fillId="0" borderId="0" xfId="2" applyFont="1">
      <alignment vertical="center"/>
    </xf>
    <xf numFmtId="0" fontId="8" fillId="0" borderId="0" xfId="2" applyFont="1" applyAlignment="1">
      <alignment horizontal="right" vertical="center" wrapText="1"/>
    </xf>
    <xf numFmtId="0" fontId="16" fillId="0" borderId="0" xfId="3" applyFont="1" applyAlignment="1">
      <alignment vertical="center"/>
    </xf>
    <xf numFmtId="0" fontId="13" fillId="0" borderId="0" xfId="2" applyFont="1" applyAlignment="1">
      <alignment horizontal="left" vertical="center"/>
    </xf>
    <xf numFmtId="0" fontId="19" fillId="0" borderId="0" xfId="1" applyFont="1" applyAlignment="1">
      <alignment horizontal="right" vertical="center"/>
    </xf>
    <xf numFmtId="0" fontId="20" fillId="5" borderId="5" xfId="2" applyFont="1" applyFill="1" applyBorder="1">
      <alignment vertical="center"/>
    </xf>
    <xf numFmtId="0" fontId="7" fillId="5" borderId="4" xfId="3" applyFont="1" applyFill="1" applyBorder="1" applyAlignment="1">
      <alignment vertical="center"/>
    </xf>
    <xf numFmtId="0" fontId="8" fillId="3" borderId="0" xfId="2" applyFont="1" applyFill="1">
      <alignment vertical="center"/>
    </xf>
    <xf numFmtId="0" fontId="16" fillId="0" borderId="0" xfId="3" applyFont="1" applyAlignment="1">
      <alignment horizontal="right" vertical="center"/>
    </xf>
    <xf numFmtId="0" fontId="20" fillId="4" borderId="6" xfId="2" applyFont="1" applyFill="1" applyBorder="1">
      <alignment vertical="center"/>
    </xf>
    <xf numFmtId="0" fontId="20" fillId="4" borderId="7" xfId="2" applyFont="1" applyFill="1" applyBorder="1">
      <alignment vertical="center"/>
    </xf>
    <xf numFmtId="0" fontId="20" fillId="4" borderId="8" xfId="2" applyFont="1" applyFill="1" applyBorder="1">
      <alignment vertical="center"/>
    </xf>
    <xf numFmtId="0" fontId="20" fillId="0" borderId="0" xfId="2" applyFont="1" applyAlignment="1">
      <alignment horizontal="left" vertical="center"/>
    </xf>
    <xf numFmtId="0" fontId="21" fillId="3" borderId="0" xfId="2" applyFont="1" applyFill="1" applyAlignment="1">
      <alignment horizontal="left" vertical="center"/>
    </xf>
    <xf numFmtId="0" fontId="20" fillId="3" borderId="0" xfId="2" applyFont="1" applyFill="1" applyAlignment="1">
      <alignment horizontal="left" vertical="center"/>
    </xf>
    <xf numFmtId="0" fontId="11" fillId="0" borderId="0" xfId="1" applyFont="1" applyAlignment="1">
      <alignment horizontal="left" vertical="center"/>
    </xf>
    <xf numFmtId="0" fontId="8" fillId="0" borderId="0" xfId="2" applyFont="1" applyAlignment="1">
      <alignment horizontal="right" vertical="center"/>
    </xf>
    <xf numFmtId="176" fontId="16" fillId="0" borderId="0" xfId="1" applyNumberFormat="1" applyFont="1" applyAlignment="1">
      <alignment horizontal="right" vertical="center"/>
    </xf>
    <xf numFmtId="0" fontId="23" fillId="0" borderId="0" xfId="2" applyFont="1">
      <alignment vertical="center"/>
    </xf>
    <xf numFmtId="0" fontId="13" fillId="0" borderId="0" xfId="2" applyFont="1" applyAlignment="1">
      <alignment horizontal="center" vertical="center"/>
    </xf>
    <xf numFmtId="0" fontId="17" fillId="0" borderId="0" xfId="2" applyFont="1" applyAlignment="1">
      <alignment horizontal="left" vertical="center" wrapText="1"/>
    </xf>
    <xf numFmtId="49" fontId="16" fillId="0" borderId="0" xfId="2" applyNumberFormat="1" applyFont="1" applyAlignment="1">
      <alignment vertical="center" wrapText="1"/>
    </xf>
    <xf numFmtId="0" fontId="8" fillId="0" borderId="0" xfId="1" applyFont="1" applyAlignment="1">
      <alignment horizontal="left" vertical="center"/>
    </xf>
    <xf numFmtId="0" fontId="7" fillId="5" borderId="4" xfId="3" applyFont="1" applyFill="1" applyBorder="1" applyAlignment="1">
      <alignment horizontal="center" vertical="center"/>
    </xf>
    <xf numFmtId="49" fontId="8" fillId="0" borderId="7" xfId="3" applyNumberFormat="1" applyFont="1" applyBorder="1" applyAlignment="1">
      <alignment horizontal="center" vertical="center"/>
    </xf>
    <xf numFmtId="49" fontId="8" fillId="0" borderId="6" xfId="3" applyNumberFormat="1" applyFont="1" applyBorder="1" applyAlignment="1">
      <alignment vertical="center"/>
    </xf>
    <xf numFmtId="0" fontId="8" fillId="0" borderId="0" xfId="3" applyFont="1" applyAlignment="1">
      <alignment horizontal="right" vertical="center"/>
    </xf>
    <xf numFmtId="49" fontId="8" fillId="0" borderId="7" xfId="3" applyNumberFormat="1" applyFont="1" applyBorder="1" applyAlignment="1">
      <alignment vertical="center"/>
    </xf>
    <xf numFmtId="0" fontId="25" fillId="0" borderId="0" xfId="4" applyFont="1">
      <alignment vertical="center"/>
    </xf>
    <xf numFmtId="0" fontId="10" fillId="0" borderId="0" xfId="2" applyFont="1" applyAlignment="1">
      <alignment horizontal="right" vertical="center"/>
    </xf>
    <xf numFmtId="49" fontId="8" fillId="0" borderId="8" xfId="3" applyNumberFormat="1" applyFont="1" applyBorder="1" applyAlignment="1">
      <alignment horizontal="center" vertical="center"/>
    </xf>
    <xf numFmtId="49" fontId="8" fillId="0" borderId="8" xfId="3" applyNumberFormat="1" applyFont="1" applyBorder="1" applyAlignment="1">
      <alignment vertical="center"/>
    </xf>
    <xf numFmtId="0" fontId="26" fillId="0" borderId="0" xfId="1" applyFont="1" applyAlignment="1">
      <alignment horizontal="left" vertical="center"/>
    </xf>
    <xf numFmtId="0" fontId="7" fillId="5" borderId="10" xfId="3" applyFont="1" applyFill="1" applyBorder="1" applyAlignment="1">
      <alignment vertical="center"/>
    </xf>
    <xf numFmtId="0" fontId="7" fillId="5" borderId="11" xfId="2" applyFont="1" applyFill="1" applyBorder="1" applyAlignment="1">
      <alignment vertical="center" wrapText="1"/>
    </xf>
    <xf numFmtId="0" fontId="7" fillId="5" borderId="11" xfId="3" applyFont="1" applyFill="1" applyBorder="1" applyAlignment="1">
      <alignment vertical="center"/>
    </xf>
    <xf numFmtId="0" fontId="7" fillId="5" borderId="12" xfId="3" applyFont="1" applyFill="1" applyBorder="1" applyAlignment="1">
      <alignment vertical="center"/>
    </xf>
    <xf numFmtId="49" fontId="8" fillId="0" borderId="14" xfId="2" applyNumberFormat="1" applyFont="1" applyBorder="1" applyAlignment="1">
      <alignment vertical="center" wrapText="1"/>
    </xf>
    <xf numFmtId="0" fontId="8" fillId="0" borderId="14" xfId="3" applyFont="1" applyBorder="1" applyAlignment="1">
      <alignment vertical="center"/>
    </xf>
    <xf numFmtId="49" fontId="8" fillId="0" borderId="15" xfId="3" applyNumberFormat="1" applyFont="1" applyBorder="1" applyAlignment="1">
      <alignment vertical="center"/>
    </xf>
    <xf numFmtId="49" fontId="8" fillId="0" borderId="17" xfId="2" applyNumberFormat="1" applyFont="1" applyBorder="1" applyAlignment="1">
      <alignment vertical="center" wrapText="1"/>
    </xf>
    <xf numFmtId="0" fontId="8" fillId="0" borderId="17" xfId="3" applyFont="1" applyBorder="1" applyAlignment="1">
      <alignment vertical="center"/>
    </xf>
    <xf numFmtId="49" fontId="8" fillId="0" borderId="17" xfId="3" applyNumberFormat="1" applyFont="1" applyBorder="1" applyAlignment="1">
      <alignment vertical="center"/>
    </xf>
    <xf numFmtId="49" fontId="8" fillId="0" borderId="18" xfId="3" applyNumberFormat="1" applyFont="1" applyBorder="1" applyAlignment="1">
      <alignment vertical="center"/>
    </xf>
    <xf numFmtId="49" fontId="8" fillId="0" borderId="20" xfId="2" applyNumberFormat="1" applyFont="1" applyBorder="1" applyAlignment="1">
      <alignment vertical="center" wrapText="1"/>
    </xf>
    <xf numFmtId="0" fontId="8" fillId="0" borderId="20" xfId="3" applyFont="1" applyBorder="1" applyAlignment="1">
      <alignment vertical="center"/>
    </xf>
    <xf numFmtId="49" fontId="8" fillId="0" borderId="20" xfId="3" applyNumberFormat="1" applyFont="1" applyBorder="1" applyAlignment="1">
      <alignment vertical="center"/>
    </xf>
    <xf numFmtId="49" fontId="8" fillId="0" borderId="21" xfId="3" applyNumberFormat="1" applyFont="1" applyBorder="1" applyAlignment="1">
      <alignment vertical="center"/>
    </xf>
    <xf numFmtId="0" fontId="7" fillId="5" borderId="10" xfId="3" applyFont="1" applyFill="1" applyBorder="1" applyAlignment="1">
      <alignment horizontal="center" vertical="center"/>
    </xf>
    <xf numFmtId="0" fontId="7" fillId="5" borderId="11" xfId="3" applyFont="1" applyFill="1" applyBorder="1" applyAlignment="1">
      <alignment horizontal="center" vertical="center"/>
    </xf>
    <xf numFmtId="49" fontId="8" fillId="5" borderId="14" xfId="3" applyNumberFormat="1" applyFont="1" applyFill="1" applyBorder="1" applyAlignment="1">
      <alignment horizontal="center" vertical="center"/>
    </xf>
    <xf numFmtId="49" fontId="8" fillId="0" borderId="16" xfId="3" applyNumberFormat="1" applyFont="1" applyBorder="1" applyAlignment="1">
      <alignment horizontal="center" vertical="center"/>
    </xf>
    <xf numFmtId="49" fontId="8" fillId="5" borderId="17" xfId="3" applyNumberFormat="1" applyFont="1" applyFill="1" applyBorder="1" applyAlignment="1">
      <alignment horizontal="center" vertical="center"/>
    </xf>
    <xf numFmtId="49" fontId="8" fillId="0" borderId="19" xfId="3" applyNumberFormat="1" applyFont="1" applyBorder="1" applyAlignment="1">
      <alignment horizontal="center" vertical="center"/>
    </xf>
    <xf numFmtId="49" fontId="8" fillId="5" borderId="20" xfId="3" applyNumberFormat="1" applyFont="1" applyFill="1" applyBorder="1" applyAlignment="1">
      <alignment horizontal="center" vertical="center"/>
    </xf>
    <xf numFmtId="49" fontId="8" fillId="0" borderId="22" xfId="3" applyNumberFormat="1" applyFont="1" applyBorder="1" applyAlignment="1">
      <alignment horizontal="center" vertical="center"/>
    </xf>
    <xf numFmtId="49" fontId="8" fillId="0" borderId="17" xfId="3" applyNumberFormat="1" applyFont="1" applyBorder="1" applyAlignment="1">
      <alignment horizontal="center" vertical="center"/>
    </xf>
    <xf numFmtId="49" fontId="8" fillId="0" borderId="20" xfId="3" applyNumberFormat="1" applyFont="1" applyBorder="1" applyAlignment="1">
      <alignment horizontal="center" vertical="center"/>
    </xf>
    <xf numFmtId="49" fontId="8" fillId="0" borderId="23" xfId="3" applyNumberFormat="1" applyFont="1" applyBorder="1" applyAlignment="1">
      <alignment horizontal="center" vertical="center"/>
    </xf>
    <xf numFmtId="49" fontId="8" fillId="5" borderId="14" xfId="3" applyNumberFormat="1" applyFont="1" applyFill="1" applyBorder="1" applyAlignment="1">
      <alignment vertical="center"/>
    </xf>
    <xf numFmtId="49" fontId="8" fillId="5" borderId="17" xfId="3" applyNumberFormat="1" applyFont="1" applyFill="1" applyBorder="1" applyAlignment="1">
      <alignment vertical="center"/>
    </xf>
    <xf numFmtId="49" fontId="8" fillId="5" borderId="20" xfId="3" applyNumberFormat="1" applyFont="1" applyFill="1" applyBorder="1" applyAlignment="1">
      <alignment vertical="center"/>
    </xf>
    <xf numFmtId="0" fontId="7" fillId="5" borderId="3" xfId="3" applyFont="1" applyFill="1" applyBorder="1" applyAlignment="1">
      <alignment vertical="center"/>
    </xf>
    <xf numFmtId="49" fontId="8" fillId="5" borderId="22" xfId="3" applyNumberFormat="1" applyFont="1" applyFill="1" applyBorder="1" applyAlignment="1">
      <alignment horizontal="center" vertical="center"/>
    </xf>
    <xf numFmtId="49" fontId="8" fillId="5" borderId="24" xfId="3" applyNumberFormat="1" applyFont="1" applyFill="1" applyBorder="1" applyAlignment="1">
      <alignment vertical="center"/>
    </xf>
    <xf numFmtId="49" fontId="8" fillId="5" borderId="25" xfId="3" applyNumberFormat="1" applyFont="1" applyFill="1" applyBorder="1" applyAlignment="1">
      <alignment vertical="center"/>
    </xf>
    <xf numFmtId="49" fontId="8" fillId="5" borderId="26" xfId="3" applyNumberFormat="1" applyFont="1" applyFill="1" applyBorder="1" applyAlignment="1">
      <alignment vertical="center"/>
    </xf>
    <xf numFmtId="0" fontId="7" fillId="5" borderId="27" xfId="3" applyFont="1" applyFill="1" applyBorder="1" applyAlignment="1">
      <alignment vertical="center"/>
    </xf>
    <xf numFmtId="49" fontId="8" fillId="0" borderId="28" xfId="3" applyNumberFormat="1" applyFont="1" applyBorder="1" applyAlignment="1">
      <alignment vertical="center"/>
    </xf>
    <xf numFmtId="49" fontId="8" fillId="0" borderId="29" xfId="3" applyNumberFormat="1" applyFont="1" applyBorder="1" applyAlignment="1">
      <alignment vertical="center"/>
    </xf>
    <xf numFmtId="49" fontId="8" fillId="0" borderId="30" xfId="3" applyNumberFormat="1" applyFont="1" applyBorder="1" applyAlignment="1">
      <alignment vertical="center"/>
    </xf>
    <xf numFmtId="49" fontId="8" fillId="0" borderId="31" xfId="3" applyNumberFormat="1" applyFont="1" applyBorder="1" applyAlignment="1">
      <alignment horizontal="center" vertical="center"/>
    </xf>
    <xf numFmtId="0" fontId="27" fillId="0" borderId="0" xfId="7" applyFont="1">
      <alignment vertical="center"/>
    </xf>
    <xf numFmtId="0" fontId="7" fillId="0" borderId="0" xfId="1" applyFont="1" applyAlignment="1">
      <alignment horizontal="left" vertical="center" indent="2"/>
    </xf>
    <xf numFmtId="0" fontId="18" fillId="4" borderId="5" xfId="2" applyFont="1" applyFill="1" applyBorder="1" applyAlignment="1">
      <alignment horizontal="center" vertical="center" wrapText="1"/>
    </xf>
    <xf numFmtId="0" fontId="18" fillId="4" borderId="9" xfId="2" applyFont="1" applyFill="1" applyBorder="1" applyAlignment="1">
      <alignment horizontal="center" vertical="center" wrapText="1"/>
    </xf>
    <xf numFmtId="0" fontId="18" fillId="4" borderId="9" xfId="2" applyFont="1" applyFill="1" applyBorder="1" applyAlignment="1">
      <alignment horizontal="center" vertical="center"/>
    </xf>
    <xf numFmtId="0" fontId="10" fillId="2" borderId="32" xfId="1" applyFont="1" applyFill="1" applyBorder="1">
      <alignment vertical="center"/>
    </xf>
    <xf numFmtId="0" fontId="10" fillId="3" borderId="32" xfId="2" applyFont="1" applyFill="1" applyBorder="1">
      <alignment vertical="center"/>
    </xf>
    <xf numFmtId="0" fontId="14" fillId="0" borderId="0" xfId="2" applyFont="1" applyAlignment="1">
      <alignment horizontal="center" vertical="center"/>
    </xf>
    <xf numFmtId="0" fontId="10" fillId="0" borderId="32" xfId="2" applyFont="1" applyBorder="1">
      <alignment vertical="center"/>
    </xf>
    <xf numFmtId="0" fontId="18" fillId="4" borderId="5" xfId="2" applyFont="1" applyFill="1" applyBorder="1">
      <alignment vertical="center"/>
    </xf>
    <xf numFmtId="0" fontId="18" fillId="4" borderId="5" xfId="2" applyFont="1" applyFill="1" applyBorder="1" applyAlignment="1">
      <alignment horizontal="center" vertical="center"/>
    </xf>
    <xf numFmtId="0" fontId="18" fillId="4" borderId="4" xfId="2" applyFont="1" applyFill="1" applyBorder="1" applyAlignment="1">
      <alignment horizontal="centerContinuous" vertical="center"/>
    </xf>
    <xf numFmtId="0" fontId="18" fillId="4" borderId="9" xfId="2" applyFont="1" applyFill="1" applyBorder="1">
      <alignment vertical="center"/>
    </xf>
    <xf numFmtId="0" fontId="18" fillId="4" borderId="4" xfId="2" applyFont="1" applyFill="1" applyBorder="1" applyAlignment="1">
      <alignment horizontal="center" vertical="center"/>
    </xf>
    <xf numFmtId="0" fontId="20" fillId="5" borderId="4" xfId="2" applyFont="1" applyFill="1" applyBorder="1">
      <alignment vertical="center"/>
    </xf>
    <xf numFmtId="0" fontId="7" fillId="5" borderId="4" xfId="2" applyFont="1" applyFill="1" applyBorder="1" applyAlignment="1">
      <alignment vertical="center" wrapText="1"/>
    </xf>
    <xf numFmtId="0" fontId="20" fillId="4" borderId="4" xfId="2" applyFont="1" applyFill="1" applyBorder="1">
      <alignment vertical="center"/>
    </xf>
    <xf numFmtId="0" fontId="8" fillId="0" borderId="4" xfId="3" applyFont="1" applyBorder="1" applyAlignment="1">
      <alignment vertical="center"/>
    </xf>
    <xf numFmtId="0" fontId="8" fillId="0" borderId="4" xfId="3" applyFont="1" applyBorder="1" applyAlignment="1">
      <alignment horizontal="center" vertical="center"/>
    </xf>
    <xf numFmtId="49" fontId="8" fillId="0" borderId="4" xfId="2" applyNumberFormat="1" applyFont="1" applyBorder="1" applyAlignment="1">
      <alignment vertical="center" wrapText="1"/>
    </xf>
    <xf numFmtId="49" fontId="8" fillId="0" borderId="4" xfId="3" applyNumberFormat="1" applyFont="1" applyBorder="1" applyAlignment="1">
      <alignment vertical="center"/>
    </xf>
    <xf numFmtId="0" fontId="8" fillId="5" borderId="4" xfId="3" applyFont="1" applyFill="1" applyBorder="1" applyAlignment="1">
      <alignment vertical="center"/>
    </xf>
    <xf numFmtId="49" fontId="8" fillId="5" borderId="4" xfId="2" applyNumberFormat="1" applyFont="1" applyFill="1" applyBorder="1" applyAlignment="1">
      <alignment vertical="center" wrapText="1"/>
    </xf>
    <xf numFmtId="0" fontId="28" fillId="0" borderId="0" xfId="8" applyFont="1">
      <alignment vertical="center"/>
    </xf>
    <xf numFmtId="0" fontId="16" fillId="0" borderId="0" xfId="2" applyFont="1" applyAlignment="1">
      <alignment horizontal="right" vertical="center" wrapText="1"/>
    </xf>
    <xf numFmtId="0" fontId="7" fillId="5" borderId="4" xfId="3" applyFont="1" applyFill="1" applyBorder="1" applyAlignment="1">
      <alignment vertical="center" wrapText="1" shrinkToFit="1"/>
    </xf>
    <xf numFmtId="0" fontId="7" fillId="0" borderId="4" xfId="3" applyFont="1" applyBorder="1" applyAlignment="1">
      <alignment vertical="center" wrapText="1" shrinkToFit="1"/>
    </xf>
    <xf numFmtId="0" fontId="7" fillId="5" borderId="4" xfId="3" applyFont="1" applyFill="1" applyBorder="1" applyAlignment="1">
      <alignment vertical="center" wrapText="1"/>
    </xf>
    <xf numFmtId="49" fontId="8" fillId="0" borderId="4" xfId="3" applyNumberFormat="1" applyFont="1" applyBorder="1" applyAlignment="1">
      <alignment vertical="center" wrapText="1"/>
    </xf>
    <xf numFmtId="0" fontId="8" fillId="0" borderId="4" xfId="3" applyFont="1" applyBorder="1" applyAlignment="1">
      <alignment vertical="center" wrapText="1"/>
    </xf>
    <xf numFmtId="0" fontId="30" fillId="0" borderId="4" xfId="10" applyFont="1" applyBorder="1">
      <alignment vertical="center"/>
    </xf>
    <xf numFmtId="0" fontId="31" fillId="0" borderId="4" xfId="10" applyFont="1" applyBorder="1">
      <alignment vertical="center"/>
    </xf>
    <xf numFmtId="0" fontId="8" fillId="0" borderId="4" xfId="10" applyFont="1" applyBorder="1">
      <alignment vertical="center"/>
    </xf>
    <xf numFmtId="0" fontId="30" fillId="6" borderId="4" xfId="10" applyFont="1" applyFill="1" applyBorder="1">
      <alignment vertical="center"/>
    </xf>
    <xf numFmtId="0" fontId="22" fillId="4" borderId="2" xfId="2" applyFont="1" applyFill="1" applyBorder="1" applyAlignment="1">
      <alignment horizontal="center" vertical="center"/>
    </xf>
    <xf numFmtId="0" fontId="7" fillId="5" borderId="2" xfId="3" applyFont="1" applyFill="1" applyBorder="1" applyAlignment="1">
      <alignment horizontal="center" vertical="center"/>
    </xf>
    <xf numFmtId="49" fontId="8" fillId="0" borderId="35" xfId="3" applyNumberFormat="1" applyFont="1" applyBorder="1" applyAlignment="1">
      <alignment horizontal="center" vertical="center"/>
    </xf>
    <xf numFmtId="49" fontId="8" fillId="0" borderId="33" xfId="3" applyNumberFormat="1" applyFont="1" applyBorder="1" applyAlignment="1">
      <alignment horizontal="center" vertical="center"/>
    </xf>
    <xf numFmtId="49" fontId="8" fillId="0" borderId="34" xfId="3" applyNumberFormat="1" applyFont="1" applyBorder="1" applyAlignment="1">
      <alignment horizontal="center" vertical="center"/>
    </xf>
    <xf numFmtId="49" fontId="8" fillId="0" borderId="36" xfId="3" applyNumberFormat="1" applyFont="1" applyBorder="1" applyAlignment="1">
      <alignment vertical="center"/>
    </xf>
    <xf numFmtId="0" fontId="7" fillId="5" borderId="37" xfId="3" applyFont="1" applyFill="1" applyBorder="1" applyAlignment="1">
      <alignment horizontal="center" vertical="center"/>
    </xf>
    <xf numFmtId="49" fontId="8" fillId="0" borderId="42" xfId="3" applyNumberFormat="1" applyFont="1" applyBorder="1" applyAlignment="1">
      <alignment horizontal="center" vertical="center"/>
    </xf>
    <xf numFmtId="49" fontId="8" fillId="0" borderId="39" xfId="3" applyNumberFormat="1" applyFont="1" applyBorder="1" applyAlignment="1">
      <alignment horizontal="center" vertical="center"/>
    </xf>
    <xf numFmtId="49" fontId="8" fillId="0" borderId="40" xfId="3" applyNumberFormat="1" applyFont="1" applyBorder="1" applyAlignment="1">
      <alignment horizontal="center" vertical="center"/>
    </xf>
    <xf numFmtId="49" fontId="8" fillId="5" borderId="38" xfId="3" applyNumberFormat="1" applyFont="1" applyFill="1" applyBorder="1" applyAlignment="1">
      <alignment horizontal="center" vertical="center"/>
    </xf>
    <xf numFmtId="49" fontId="8" fillId="5" borderId="39" xfId="3" applyNumberFormat="1" applyFont="1" applyFill="1" applyBorder="1" applyAlignment="1">
      <alignment horizontal="center" vertical="center"/>
    </xf>
    <xf numFmtId="49" fontId="8" fillId="5" borderId="40" xfId="3" applyNumberFormat="1" applyFont="1" applyFill="1" applyBorder="1" applyAlignment="1">
      <alignment horizontal="center" vertical="center"/>
    </xf>
    <xf numFmtId="49" fontId="8" fillId="0" borderId="45" xfId="3" applyNumberFormat="1" applyFont="1" applyBorder="1" applyAlignment="1">
      <alignment vertical="center"/>
    </xf>
    <xf numFmtId="49" fontId="8" fillId="0" borderId="13" xfId="3" applyNumberFormat="1" applyFont="1" applyBorder="1" applyAlignment="1">
      <alignment vertical="center"/>
    </xf>
    <xf numFmtId="49" fontId="8" fillId="0" borderId="16" xfId="3" applyNumberFormat="1" applyFont="1" applyBorder="1" applyAlignment="1">
      <alignment vertical="center"/>
    </xf>
    <xf numFmtId="49" fontId="8" fillId="0" borderId="19" xfId="3" applyNumberFormat="1" applyFont="1" applyBorder="1" applyAlignment="1">
      <alignment vertical="center"/>
    </xf>
    <xf numFmtId="49" fontId="8" fillId="5" borderId="45" xfId="3" applyNumberFormat="1" applyFont="1" applyFill="1" applyBorder="1" applyAlignment="1">
      <alignment vertical="center"/>
    </xf>
    <xf numFmtId="49" fontId="8" fillId="5" borderId="35" xfId="3" applyNumberFormat="1" applyFont="1" applyFill="1" applyBorder="1" applyAlignment="1">
      <alignment horizontal="center" vertical="center"/>
    </xf>
    <xf numFmtId="49" fontId="8" fillId="5" borderId="33" xfId="3" applyNumberFormat="1" applyFont="1" applyFill="1" applyBorder="1" applyAlignment="1">
      <alignment horizontal="center" vertical="center"/>
    </xf>
    <xf numFmtId="0" fontId="20" fillId="0" borderId="0" xfId="2" applyFont="1">
      <alignment vertical="center"/>
    </xf>
    <xf numFmtId="0" fontId="8" fillId="0" borderId="0" xfId="3" applyFont="1" applyAlignment="1">
      <alignment vertical="center"/>
    </xf>
    <xf numFmtId="49" fontId="8" fillId="0" borderId="0" xfId="2" applyNumberFormat="1" applyFont="1" applyAlignment="1">
      <alignment vertical="center" wrapText="1"/>
    </xf>
    <xf numFmtId="49" fontId="8" fillId="0" borderId="0" xfId="3" applyNumberFormat="1" applyFont="1" applyAlignment="1">
      <alignment vertical="center"/>
    </xf>
    <xf numFmtId="49" fontId="8" fillId="0" borderId="0" xfId="3" applyNumberFormat="1" applyFont="1" applyAlignment="1">
      <alignment horizontal="center" vertical="center"/>
    </xf>
    <xf numFmtId="0" fontId="7" fillId="0" borderId="0" xfId="0" applyFont="1" applyAlignment="1">
      <alignment vertical="center"/>
    </xf>
    <xf numFmtId="49" fontId="8" fillId="0" borderId="46" xfId="3" applyNumberFormat="1" applyFont="1" applyBorder="1" applyAlignment="1">
      <alignment horizontal="center" vertical="center"/>
    </xf>
    <xf numFmtId="49" fontId="8" fillId="5" borderId="33" xfId="3" applyNumberFormat="1" applyFont="1" applyFill="1" applyBorder="1" applyAlignment="1">
      <alignment vertical="center"/>
    </xf>
    <xf numFmtId="49" fontId="8" fillId="5" borderId="34" xfId="3" applyNumberFormat="1" applyFont="1" applyFill="1" applyBorder="1" applyAlignment="1">
      <alignment vertical="center"/>
    </xf>
    <xf numFmtId="49" fontId="8" fillId="5" borderId="18" xfId="3" applyNumberFormat="1" applyFont="1" applyFill="1" applyBorder="1" applyAlignment="1">
      <alignment vertical="center"/>
    </xf>
    <xf numFmtId="49" fontId="8" fillId="5" borderId="39" xfId="3" applyNumberFormat="1" applyFont="1" applyFill="1" applyBorder="1" applyAlignment="1">
      <alignment vertical="center"/>
    </xf>
    <xf numFmtId="49" fontId="8" fillId="5" borderId="40" xfId="3" applyNumberFormat="1" applyFont="1" applyFill="1" applyBorder="1" applyAlignment="1">
      <alignment vertical="center"/>
    </xf>
    <xf numFmtId="49" fontId="8" fillId="5" borderId="21" xfId="3" applyNumberFormat="1" applyFont="1" applyFill="1" applyBorder="1" applyAlignment="1">
      <alignment vertical="center"/>
    </xf>
    <xf numFmtId="0" fontId="8" fillId="5" borderId="14" xfId="3" applyFont="1" applyFill="1" applyBorder="1" applyAlignment="1">
      <alignment vertical="center"/>
    </xf>
    <xf numFmtId="49" fontId="8" fillId="5" borderId="15" xfId="3" applyNumberFormat="1" applyFont="1" applyFill="1" applyBorder="1" applyAlignment="1">
      <alignment vertical="center"/>
    </xf>
    <xf numFmtId="0" fontId="8" fillId="5" borderId="17" xfId="3" applyFont="1" applyFill="1" applyBorder="1" applyAlignment="1">
      <alignment vertical="center"/>
    </xf>
    <xf numFmtId="0" fontId="8" fillId="5" borderId="14" xfId="3" applyFont="1" applyFill="1" applyBorder="1" applyAlignment="1">
      <alignment horizontal="center" vertical="center"/>
    </xf>
    <xf numFmtId="0" fontId="8" fillId="5" borderId="17" xfId="3" applyFont="1" applyFill="1" applyBorder="1" applyAlignment="1">
      <alignment horizontal="center" vertical="center"/>
    </xf>
    <xf numFmtId="0" fontId="8" fillId="5" borderId="20" xfId="3" applyFont="1" applyFill="1" applyBorder="1" applyAlignment="1">
      <alignment horizontal="center" vertical="center"/>
    </xf>
    <xf numFmtId="0" fontId="8" fillId="0" borderId="30" xfId="3" applyFont="1" applyBorder="1" applyAlignment="1">
      <alignment vertical="center"/>
    </xf>
    <xf numFmtId="0" fontId="8" fillId="0" borderId="28" xfId="3" applyFont="1" applyBorder="1" applyAlignment="1">
      <alignment vertical="center"/>
    </xf>
    <xf numFmtId="0" fontId="8" fillId="0" borderId="29" xfId="3" applyFont="1" applyBorder="1" applyAlignment="1">
      <alignment vertical="center"/>
    </xf>
    <xf numFmtId="0" fontId="7" fillId="5" borderId="12" xfId="3" applyFont="1" applyFill="1" applyBorder="1" applyAlignment="1">
      <alignment horizontal="center" vertical="center"/>
    </xf>
    <xf numFmtId="49" fontId="8" fillId="0" borderId="48" xfId="3" applyNumberFormat="1" applyFont="1" applyBorder="1" applyAlignment="1">
      <alignment horizontal="center" vertical="center"/>
    </xf>
    <xf numFmtId="49" fontId="8" fillId="0" borderId="18" xfId="3" applyNumberFormat="1" applyFont="1" applyBorder="1" applyAlignment="1">
      <alignment horizontal="center" vertical="center"/>
    </xf>
    <xf numFmtId="49" fontId="8" fillId="0" borderId="21" xfId="3" applyNumberFormat="1" applyFont="1" applyBorder="1" applyAlignment="1">
      <alignment horizontal="center" vertical="center"/>
    </xf>
    <xf numFmtId="0" fontId="26" fillId="0" borderId="0" xfId="11" applyFont="1" applyAlignment="1">
      <alignment horizontal="left" vertical="center"/>
    </xf>
    <xf numFmtId="0" fontId="30" fillId="0" borderId="0" xfId="11" applyFont="1">
      <alignment vertical="center"/>
    </xf>
    <xf numFmtId="0" fontId="30" fillId="0" borderId="32" xfId="11" applyFont="1" applyBorder="1">
      <alignment vertical="center"/>
    </xf>
    <xf numFmtId="0" fontId="8" fillId="0" borderId="0" xfId="11" applyFont="1">
      <alignment vertical="center"/>
    </xf>
    <xf numFmtId="0" fontId="14" fillId="0" borderId="0" xfId="11" applyFont="1">
      <alignment vertical="center"/>
    </xf>
    <xf numFmtId="0" fontId="23" fillId="4" borderId="4" xfId="11" applyFont="1" applyFill="1" applyBorder="1" applyAlignment="1">
      <alignment horizontal="center" vertical="center"/>
    </xf>
    <xf numFmtId="0" fontId="23" fillId="4" borderId="4" xfId="11" applyFont="1" applyFill="1" applyBorder="1" applyAlignment="1">
      <alignment horizontal="center" vertical="center" wrapText="1"/>
    </xf>
    <xf numFmtId="56" fontId="30" fillId="4" borderId="4" xfId="11" applyNumberFormat="1" applyFont="1" applyFill="1" applyBorder="1">
      <alignment vertical="center"/>
    </xf>
    <xf numFmtId="0" fontId="30" fillId="0" borderId="4" xfId="11" applyFont="1" applyBorder="1">
      <alignment vertical="center"/>
    </xf>
    <xf numFmtId="0" fontId="30" fillId="4" borderId="4" xfId="11" applyFont="1" applyFill="1" applyBorder="1">
      <alignment vertical="center"/>
    </xf>
    <xf numFmtId="49" fontId="16" fillId="0" borderId="0" xfId="2" applyNumberFormat="1" applyFont="1">
      <alignment vertical="center"/>
    </xf>
    <xf numFmtId="49" fontId="8" fillId="5" borderId="42" xfId="3" applyNumberFormat="1" applyFont="1" applyFill="1" applyBorder="1" applyAlignment="1">
      <alignment horizontal="center" vertical="center"/>
    </xf>
    <xf numFmtId="0" fontId="8" fillId="5" borderId="20" xfId="3" applyFont="1" applyFill="1" applyBorder="1" applyAlignment="1">
      <alignment vertical="center"/>
    </xf>
    <xf numFmtId="0" fontId="33" fillId="0" borderId="0" xfId="5" applyFont="1">
      <alignment vertical="center"/>
    </xf>
    <xf numFmtId="0" fontId="34" fillId="0" borderId="0" xfId="5" applyFont="1">
      <alignment vertical="center"/>
    </xf>
    <xf numFmtId="0" fontId="35" fillId="0" borderId="0" xfId="5" applyFont="1">
      <alignment vertical="center"/>
    </xf>
    <xf numFmtId="0" fontId="10" fillId="0" borderId="0" xfId="5" applyFont="1">
      <alignment vertical="center"/>
    </xf>
    <xf numFmtId="0" fontId="33" fillId="2" borderId="0" xfId="5" applyFont="1" applyFill="1">
      <alignment vertical="center"/>
    </xf>
    <xf numFmtId="176" fontId="33" fillId="2" borderId="0" xfId="5" applyNumberFormat="1" applyFont="1" applyFill="1">
      <alignment vertical="center"/>
    </xf>
    <xf numFmtId="0" fontId="33" fillId="2" borderId="0" xfId="5" applyFont="1" applyFill="1" applyAlignment="1">
      <alignment horizontal="center" vertical="center"/>
    </xf>
    <xf numFmtId="0" fontId="23" fillId="2" borderId="0" xfId="5" applyFont="1" applyFill="1">
      <alignment vertical="center"/>
    </xf>
    <xf numFmtId="0" fontId="13" fillId="2" borderId="0" xfId="5" applyFont="1" applyFill="1">
      <alignment vertical="center"/>
    </xf>
    <xf numFmtId="0" fontId="34" fillId="2" borderId="0" xfId="5" applyFont="1" applyFill="1">
      <alignment vertical="center"/>
    </xf>
    <xf numFmtId="0" fontId="10" fillId="2" borderId="0" xfId="5" applyFont="1" applyFill="1">
      <alignment vertical="center"/>
    </xf>
    <xf numFmtId="0" fontId="36" fillId="2" borderId="0" xfId="5" applyFont="1" applyFill="1">
      <alignment vertical="center"/>
    </xf>
    <xf numFmtId="0" fontId="33" fillId="2" borderId="0" xfId="5" applyFont="1" applyFill="1" applyAlignment="1">
      <alignment horizontal="left" vertical="center"/>
    </xf>
    <xf numFmtId="0" fontId="33" fillId="2" borderId="0" xfId="5" applyFont="1" applyFill="1" applyAlignment="1">
      <alignment horizontal="right" vertical="center"/>
    </xf>
    <xf numFmtId="0" fontId="33" fillId="2" borderId="0" xfId="5" applyFont="1" applyFill="1" applyAlignment="1" applyProtection="1">
      <alignment horizontal="left" vertical="center" shrinkToFit="1"/>
      <protection locked="0"/>
    </xf>
    <xf numFmtId="0" fontId="38" fillId="2" borderId="0" xfId="12" applyFont="1" applyFill="1" applyAlignment="1">
      <alignment vertical="center"/>
    </xf>
    <xf numFmtId="0" fontId="33" fillId="2" borderId="0" xfId="5" applyFont="1" applyFill="1" applyAlignment="1">
      <alignment horizontal="left" vertical="center" indent="1"/>
    </xf>
    <xf numFmtId="0" fontId="33" fillId="6" borderId="1" xfId="5" applyFont="1" applyFill="1" applyBorder="1" applyAlignment="1">
      <alignment horizontal="left" vertical="center"/>
    </xf>
    <xf numFmtId="0" fontId="33" fillId="6" borderId="2" xfId="5" applyFont="1" applyFill="1" applyBorder="1" applyAlignment="1">
      <alignment horizontal="left" vertical="center"/>
    </xf>
    <xf numFmtId="0" fontId="33" fillId="6" borderId="3" xfId="5" applyFont="1" applyFill="1" applyBorder="1" applyAlignment="1">
      <alignment horizontal="left" vertical="center"/>
    </xf>
    <xf numFmtId="0" fontId="33" fillId="2" borderId="0" xfId="5" applyFont="1" applyFill="1" applyAlignment="1" applyProtection="1">
      <alignment horizontal="right" vertical="center"/>
      <protection locked="0"/>
    </xf>
    <xf numFmtId="0" fontId="33" fillId="2" borderId="0" xfId="5" applyFont="1" applyFill="1" applyAlignment="1" applyProtection="1">
      <alignment horizontal="left" vertical="center"/>
      <protection locked="0"/>
    </xf>
    <xf numFmtId="0" fontId="35" fillId="2" borderId="0" xfId="5" applyFont="1" applyFill="1" applyAlignment="1">
      <alignment horizontal="left" vertical="center" shrinkToFit="1"/>
    </xf>
    <xf numFmtId="177" fontId="39" fillId="2" borderId="0" xfId="12" applyNumberFormat="1" applyFont="1" applyFill="1" applyAlignment="1">
      <alignment horizontal="center" vertical="center"/>
    </xf>
    <xf numFmtId="0" fontId="38" fillId="2" borderId="0" xfId="12" applyFont="1" applyFill="1" applyAlignment="1">
      <alignment horizontal="center" vertical="center"/>
    </xf>
    <xf numFmtId="0" fontId="35" fillId="2" borderId="0" xfId="5" applyFont="1" applyFill="1">
      <alignment vertical="center"/>
    </xf>
    <xf numFmtId="0" fontId="39" fillId="2" borderId="0" xfId="12" applyFont="1" applyFill="1" applyAlignment="1">
      <alignment horizontal="left" vertical="center"/>
    </xf>
    <xf numFmtId="0" fontId="33" fillId="2" borderId="0" xfId="5" applyFont="1" applyFill="1" applyAlignment="1">
      <alignment horizontal="center" vertical="center" wrapText="1"/>
    </xf>
    <xf numFmtId="0" fontId="40" fillId="2" borderId="0" xfId="5" applyFont="1" applyFill="1">
      <alignment vertical="center"/>
    </xf>
    <xf numFmtId="0" fontId="33" fillId="0" borderId="0" xfId="5" applyFont="1" applyAlignment="1">
      <alignment horizontal="left" vertical="center"/>
    </xf>
    <xf numFmtId="0" fontId="33" fillId="0" borderId="0" xfId="5" applyFont="1" applyAlignment="1" applyProtection="1">
      <alignment vertical="top"/>
      <protection locked="0"/>
    </xf>
    <xf numFmtId="0" fontId="33" fillId="2" borderId="67" xfId="5" applyFont="1" applyFill="1" applyBorder="1" applyAlignment="1">
      <alignment horizontal="left" vertical="center"/>
    </xf>
    <xf numFmtId="0" fontId="41" fillId="2" borderId="67" xfId="5" applyFont="1" applyFill="1" applyBorder="1" applyAlignment="1" applyProtection="1">
      <alignment horizontal="center" vertical="top"/>
      <protection locked="0"/>
    </xf>
    <xf numFmtId="0" fontId="41" fillId="0" borderId="67" xfId="5" applyFont="1" applyBorder="1" applyAlignment="1" applyProtection="1">
      <alignment horizontal="center" vertical="top"/>
      <protection locked="0"/>
    </xf>
    <xf numFmtId="0" fontId="33" fillId="2" borderId="67" xfId="5" applyFont="1" applyFill="1" applyBorder="1" applyAlignment="1">
      <alignment horizontal="center" vertical="center" wrapText="1"/>
    </xf>
    <xf numFmtId="0" fontId="40" fillId="2" borderId="67" xfId="5" applyFont="1" applyFill="1" applyBorder="1">
      <alignment vertical="center"/>
    </xf>
    <xf numFmtId="0" fontId="33" fillId="2" borderId="67" xfId="5" applyFont="1" applyFill="1" applyBorder="1">
      <alignment vertical="center"/>
    </xf>
    <xf numFmtId="0" fontId="19" fillId="2" borderId="0" xfId="5" applyFont="1" applyFill="1">
      <alignment vertical="center"/>
    </xf>
    <xf numFmtId="49" fontId="8" fillId="0" borderId="68" xfId="3" applyNumberFormat="1" applyFont="1" applyBorder="1" applyAlignment="1">
      <alignment vertical="center"/>
    </xf>
    <xf numFmtId="0" fontId="18" fillId="4" borderId="44" xfId="2" applyFont="1" applyFill="1" applyBorder="1" applyAlignment="1">
      <alignment horizontal="center" vertical="center" wrapText="1"/>
    </xf>
    <xf numFmtId="0" fontId="44" fillId="2" borderId="0" xfId="5" applyFont="1" applyFill="1" applyAlignment="1">
      <alignment horizontal="left" vertical="center" indent="1"/>
    </xf>
    <xf numFmtId="0" fontId="18" fillId="4" borderId="73" xfId="2" applyFont="1" applyFill="1" applyBorder="1" applyAlignment="1">
      <alignment horizontal="center" vertical="center" wrapText="1"/>
    </xf>
    <xf numFmtId="0" fontId="8" fillId="5" borderId="22" xfId="3" applyFont="1" applyFill="1" applyBorder="1" applyAlignment="1">
      <alignment horizontal="center" vertical="center"/>
    </xf>
    <xf numFmtId="0" fontId="8" fillId="5" borderId="35" xfId="3" applyFont="1" applyFill="1" applyBorder="1" applyAlignment="1">
      <alignment horizontal="center" vertical="center"/>
    </xf>
    <xf numFmtId="0" fontId="8" fillId="5" borderId="40" xfId="3" applyFont="1" applyFill="1" applyBorder="1" applyAlignment="1">
      <alignment horizontal="center" vertical="center"/>
    </xf>
    <xf numFmtId="0" fontId="45" fillId="3" borderId="0" xfId="2" applyFont="1" applyFill="1">
      <alignment vertical="center"/>
    </xf>
    <xf numFmtId="0" fontId="18" fillId="9" borderId="73" xfId="2" applyFont="1" applyFill="1" applyBorder="1" applyAlignment="1">
      <alignment horizontal="center" vertical="center" wrapText="1"/>
    </xf>
    <xf numFmtId="0" fontId="18" fillId="9" borderId="44" xfId="2" applyFont="1" applyFill="1" applyBorder="1" applyAlignment="1">
      <alignment horizontal="center" vertical="center" wrapText="1"/>
    </xf>
    <xf numFmtId="49" fontId="8" fillId="0" borderId="38" xfId="3" applyNumberFormat="1" applyFont="1" applyBorder="1" applyAlignment="1">
      <alignment vertical="center"/>
    </xf>
    <xf numFmtId="49" fontId="8" fillId="0" borderId="39" xfId="3" applyNumberFormat="1" applyFont="1" applyBorder="1" applyAlignment="1">
      <alignment vertical="center"/>
    </xf>
    <xf numFmtId="49" fontId="8" fillId="0" borderId="13" xfId="3" applyNumberFormat="1" applyFont="1" applyBorder="1" applyAlignment="1">
      <alignment horizontal="center" vertical="center"/>
    </xf>
    <xf numFmtId="0" fontId="0" fillId="10" borderId="0" xfId="0" applyFill="1"/>
    <xf numFmtId="0" fontId="48" fillId="6" borderId="0" xfId="0" applyFont="1" applyFill="1" applyAlignment="1">
      <alignment horizontal="center"/>
    </xf>
    <xf numFmtId="0" fontId="0" fillId="10" borderId="5" xfId="0" applyFill="1" applyBorder="1"/>
    <xf numFmtId="0" fontId="48" fillId="6" borderId="79" xfId="0" applyFont="1" applyFill="1" applyBorder="1" applyAlignment="1">
      <alignment horizontal="center"/>
    </xf>
    <xf numFmtId="0" fontId="48" fillId="12" borderId="80" xfId="0" applyFont="1" applyFill="1" applyBorder="1" applyAlignment="1">
      <alignment horizontal="right"/>
    </xf>
    <xf numFmtId="0" fontId="0" fillId="6" borderId="81" xfId="0" applyFill="1" applyBorder="1"/>
    <xf numFmtId="0" fontId="48" fillId="8" borderId="82" xfId="0" applyFont="1" applyFill="1" applyBorder="1" applyAlignment="1">
      <alignment horizontal="right"/>
    </xf>
    <xf numFmtId="0" fontId="48" fillId="13" borderId="80" xfId="0" applyFont="1" applyFill="1" applyBorder="1" applyAlignment="1">
      <alignment horizontal="right"/>
    </xf>
    <xf numFmtId="0" fontId="48" fillId="14" borderId="82" xfId="0" applyFont="1" applyFill="1" applyBorder="1" applyAlignment="1">
      <alignment horizontal="right"/>
    </xf>
    <xf numFmtId="0" fontId="50" fillId="8" borderId="80" xfId="0" applyFont="1" applyFill="1" applyBorder="1" applyAlignment="1">
      <alignment horizontal="center"/>
    </xf>
    <xf numFmtId="0" fontId="50" fillId="8" borderId="79" xfId="0" applyFont="1" applyFill="1" applyBorder="1" applyAlignment="1">
      <alignment horizontal="center"/>
    </xf>
    <xf numFmtId="0" fontId="50" fillId="13" borderId="79" xfId="0" applyFont="1" applyFill="1" applyBorder="1" applyAlignment="1">
      <alignment horizontal="center"/>
    </xf>
    <xf numFmtId="0" fontId="50" fillId="14" borderId="79" xfId="0" applyFont="1" applyFill="1" applyBorder="1" applyAlignment="1">
      <alignment horizontal="center"/>
    </xf>
    <xf numFmtId="0" fontId="50" fillId="12" borderId="83" xfId="0" applyFont="1" applyFill="1" applyBorder="1" applyAlignment="1">
      <alignment horizontal="center"/>
    </xf>
    <xf numFmtId="0" fontId="50" fillId="12" borderId="79" xfId="0" applyFont="1" applyFill="1" applyBorder="1" applyAlignment="1">
      <alignment horizontal="center"/>
    </xf>
    <xf numFmtId="0" fontId="50" fillId="10" borderId="0" xfId="0" applyFont="1" applyFill="1" applyAlignment="1">
      <alignment horizontal="center"/>
    </xf>
    <xf numFmtId="0" fontId="0" fillId="6" borderId="84" xfId="0" applyFill="1" applyBorder="1"/>
    <xf numFmtId="0" fontId="0" fillId="6" borderId="85" xfId="0" applyFill="1" applyBorder="1"/>
    <xf numFmtId="0" fontId="0" fillId="10" borderId="86" xfId="0" applyFill="1" applyBorder="1"/>
    <xf numFmtId="0" fontId="0" fillId="10" borderId="1" xfId="0" applyFill="1" applyBorder="1"/>
    <xf numFmtId="49" fontId="0" fillId="6" borderId="87" xfId="0" applyNumberFormat="1" applyFill="1" applyBorder="1"/>
    <xf numFmtId="0" fontId="0" fillId="10" borderId="84" xfId="0" applyFill="1" applyBorder="1"/>
    <xf numFmtId="0" fontId="0" fillId="10" borderId="88" xfId="0" applyFill="1" applyBorder="1"/>
    <xf numFmtId="0" fontId="0" fillId="6" borderId="87" xfId="0" applyFill="1" applyBorder="1"/>
    <xf numFmtId="49" fontId="0" fillId="10" borderId="0" xfId="0" applyNumberFormat="1" applyFill="1"/>
    <xf numFmtId="0" fontId="0" fillId="6" borderId="88" xfId="0" applyFill="1" applyBorder="1"/>
    <xf numFmtId="0" fontId="27" fillId="0" borderId="0" xfId="0" applyFont="1" applyAlignment="1">
      <alignment vertical="center"/>
    </xf>
    <xf numFmtId="0" fontId="27" fillId="3" borderId="0" xfId="2" applyFont="1" applyFill="1">
      <alignment vertical="center"/>
    </xf>
    <xf numFmtId="0" fontId="43" fillId="0" borderId="0" xfId="1" applyFont="1" applyAlignment="1">
      <alignment horizontal="left" vertical="center" indent="1"/>
    </xf>
    <xf numFmtId="0" fontId="38" fillId="0" borderId="0" xfId="12" applyFont="1" applyFill="1" applyAlignment="1">
      <alignment horizontal="center" vertical="center"/>
    </xf>
    <xf numFmtId="0" fontId="33" fillId="0" borderId="0" xfId="5" applyFont="1" applyAlignment="1">
      <alignment horizontal="center" vertical="center"/>
    </xf>
    <xf numFmtId="178" fontId="0" fillId="6" borderId="85" xfId="0" applyNumberFormat="1" applyFill="1" applyBorder="1"/>
    <xf numFmtId="178" fontId="0" fillId="6" borderId="87" xfId="0" applyNumberFormat="1" applyFill="1" applyBorder="1"/>
    <xf numFmtId="49" fontId="8" fillId="0" borderId="16" xfId="2" applyNumberFormat="1" applyFont="1" applyBorder="1">
      <alignment vertical="center"/>
    </xf>
    <xf numFmtId="0" fontId="39" fillId="7" borderId="1" xfId="12" applyFont="1" applyFill="1" applyBorder="1" applyAlignment="1">
      <alignment horizontal="left" vertical="center"/>
    </xf>
    <xf numFmtId="0" fontId="39" fillId="7" borderId="2" xfId="12" applyFont="1" applyFill="1" applyBorder="1" applyAlignment="1">
      <alignment horizontal="left" vertical="center"/>
    </xf>
    <xf numFmtId="0" fontId="39" fillId="7" borderId="3" xfId="12" applyFont="1" applyFill="1" applyBorder="1" applyAlignment="1">
      <alignment horizontal="left" vertical="center"/>
    </xf>
    <xf numFmtId="0" fontId="10" fillId="7" borderId="72" xfId="5" applyFont="1" applyFill="1" applyBorder="1" applyAlignment="1" applyProtection="1">
      <alignment horizontal="center" vertical="center" shrinkToFit="1"/>
      <protection locked="0"/>
    </xf>
    <xf numFmtId="0" fontId="10" fillId="7" borderId="71" xfId="5" applyFont="1" applyFill="1" applyBorder="1" applyAlignment="1" applyProtection="1">
      <alignment horizontal="center" vertical="center" shrinkToFit="1"/>
      <protection locked="0"/>
    </xf>
    <xf numFmtId="0" fontId="33" fillId="6" borderId="49" xfId="5" applyFont="1" applyFill="1" applyBorder="1" applyAlignment="1">
      <alignment horizontal="left" vertical="center"/>
    </xf>
    <xf numFmtId="0" fontId="33" fillId="6" borderId="55" xfId="5" applyFont="1" applyFill="1" applyBorder="1" applyAlignment="1">
      <alignment horizontal="left" vertical="center"/>
    </xf>
    <xf numFmtId="0" fontId="33" fillId="6" borderId="47" xfId="5" applyFont="1" applyFill="1" applyBorder="1" applyAlignment="1">
      <alignment horizontal="left" vertical="center"/>
    </xf>
    <xf numFmtId="0" fontId="33" fillId="6" borderId="52" xfId="5" applyFont="1" applyFill="1" applyBorder="1" applyAlignment="1">
      <alignment horizontal="left" vertical="center"/>
    </xf>
    <xf numFmtId="0" fontId="33" fillId="6" borderId="57" xfId="5" applyFont="1" applyFill="1" applyBorder="1" applyAlignment="1">
      <alignment horizontal="left" vertical="center"/>
    </xf>
    <xf numFmtId="0" fontId="33" fillId="6" borderId="41" xfId="5" applyFont="1" applyFill="1" applyBorder="1" applyAlignment="1">
      <alignment horizontal="left" vertical="center"/>
    </xf>
    <xf numFmtId="0" fontId="33" fillId="7" borderId="49" xfId="5" applyFont="1" applyFill="1" applyBorder="1" applyAlignment="1" applyProtection="1">
      <alignment vertical="center" shrinkToFit="1"/>
      <protection locked="0"/>
    </xf>
    <xf numFmtId="0" fontId="33" fillId="7" borderId="55" xfId="5" applyFont="1" applyFill="1" applyBorder="1" applyAlignment="1" applyProtection="1">
      <alignment vertical="center" shrinkToFit="1"/>
      <protection locked="0"/>
    </xf>
    <xf numFmtId="0" fontId="33" fillId="7" borderId="47" xfId="5" applyFont="1" applyFill="1" applyBorder="1" applyAlignment="1" applyProtection="1">
      <alignment vertical="center" shrinkToFit="1"/>
      <protection locked="0"/>
    </xf>
    <xf numFmtId="0" fontId="33" fillId="7" borderId="52" xfId="5" applyFont="1" applyFill="1" applyBorder="1" applyAlignment="1" applyProtection="1">
      <alignment vertical="center" shrinkToFit="1"/>
      <protection locked="0"/>
    </xf>
    <xf numFmtId="0" fontId="33" fillId="7" borderId="57" xfId="5" applyFont="1" applyFill="1" applyBorder="1" applyAlignment="1" applyProtection="1">
      <alignment vertical="center" shrinkToFit="1"/>
      <protection locked="0"/>
    </xf>
    <xf numFmtId="0" fontId="33" fillId="7" borderId="41" xfId="5" applyFont="1" applyFill="1" applyBorder="1" applyAlignment="1" applyProtection="1">
      <alignment vertical="center" shrinkToFit="1"/>
      <protection locked="0"/>
    </xf>
    <xf numFmtId="0" fontId="33" fillId="6" borderId="63" xfId="5" applyFont="1" applyFill="1" applyBorder="1" applyAlignment="1">
      <alignment horizontal="left" vertical="center"/>
    </xf>
    <xf numFmtId="0" fontId="33" fillId="6" borderId="66" xfId="5" applyFont="1" applyFill="1" applyBorder="1" applyAlignment="1">
      <alignment horizontal="left" vertical="center"/>
    </xf>
    <xf numFmtId="0" fontId="33" fillId="7" borderId="70" xfId="5" applyFont="1" applyFill="1" applyBorder="1" applyAlignment="1" applyProtection="1">
      <alignment vertical="center" shrinkToFit="1"/>
      <protection locked="0"/>
    </xf>
    <xf numFmtId="0" fontId="33" fillId="7" borderId="65" xfId="5" applyFont="1" applyFill="1" applyBorder="1" applyAlignment="1" applyProtection="1">
      <alignment vertical="center" shrinkToFit="1"/>
      <protection locked="0"/>
    </xf>
    <xf numFmtId="177" fontId="39" fillId="7" borderId="4" xfId="12" applyNumberFormat="1" applyFont="1" applyFill="1" applyBorder="1" applyAlignment="1">
      <alignment horizontal="center" vertical="center"/>
    </xf>
    <xf numFmtId="0" fontId="33" fillId="7" borderId="69" xfId="5" applyFont="1" applyFill="1" applyBorder="1" applyAlignment="1" applyProtection="1">
      <alignment horizontal="left" vertical="top" shrinkToFit="1"/>
      <protection locked="0"/>
    </xf>
    <xf numFmtId="0" fontId="33" fillId="7" borderId="34" xfId="5" applyFont="1" applyFill="1" applyBorder="1" applyAlignment="1" applyProtection="1">
      <alignment horizontal="left" vertical="top" shrinkToFit="1"/>
      <protection locked="0"/>
    </xf>
    <xf numFmtId="0" fontId="33" fillId="7" borderId="26" xfId="5" applyFont="1" applyFill="1" applyBorder="1" applyAlignment="1" applyProtection="1">
      <alignment horizontal="left" vertical="top" shrinkToFit="1"/>
      <protection locked="0"/>
    </xf>
    <xf numFmtId="0" fontId="10" fillId="7" borderId="71" xfId="5" applyFont="1" applyFill="1" applyBorder="1" applyAlignment="1" applyProtection="1">
      <alignment horizontal="left" vertical="top" shrinkToFit="1"/>
      <protection locked="0"/>
    </xf>
    <xf numFmtId="0" fontId="10" fillId="7" borderId="24" xfId="5" applyFont="1" applyFill="1" applyBorder="1" applyAlignment="1" applyProtection="1">
      <alignment horizontal="left" vertical="top" shrinkToFit="1"/>
      <protection locked="0"/>
    </xf>
    <xf numFmtId="0" fontId="33" fillId="6" borderId="49" xfId="5" applyFont="1" applyFill="1" applyBorder="1" applyAlignment="1">
      <alignment horizontal="center" vertical="center"/>
    </xf>
    <xf numFmtId="0" fontId="33" fillId="6" borderId="63" xfId="5" applyFont="1" applyFill="1" applyBorder="1" applyAlignment="1">
      <alignment horizontal="center" vertical="center"/>
    </xf>
    <xf numFmtId="0" fontId="33" fillId="6" borderId="52" xfId="5" applyFont="1" applyFill="1" applyBorder="1" applyAlignment="1">
      <alignment horizontal="center" vertical="center"/>
    </xf>
    <xf numFmtId="0" fontId="33" fillId="6" borderId="66" xfId="5" applyFont="1" applyFill="1" applyBorder="1" applyAlignment="1">
      <alignment horizontal="center" vertical="center"/>
    </xf>
    <xf numFmtId="0" fontId="33" fillId="7" borderId="49" xfId="5" applyFont="1" applyFill="1" applyBorder="1" applyAlignment="1" applyProtection="1">
      <alignment vertical="top" wrapText="1"/>
      <protection locked="0"/>
    </xf>
    <xf numFmtId="0" fontId="33" fillId="7" borderId="55" xfId="5" applyFont="1" applyFill="1" applyBorder="1" applyAlignment="1" applyProtection="1">
      <alignment vertical="top"/>
      <protection locked="0"/>
    </xf>
    <xf numFmtId="0" fontId="33" fillId="7" borderId="47" xfId="5" applyFont="1" applyFill="1" applyBorder="1" applyAlignment="1" applyProtection="1">
      <alignment vertical="top"/>
      <protection locked="0"/>
    </xf>
    <xf numFmtId="0" fontId="33" fillId="7" borderId="53" xfId="5" applyFont="1" applyFill="1" applyBorder="1" applyAlignment="1" applyProtection="1">
      <alignment vertical="top"/>
      <protection locked="0"/>
    </xf>
    <xf numFmtId="0" fontId="33" fillId="7" borderId="0" xfId="5" applyFont="1" applyFill="1" applyAlignment="1" applyProtection="1">
      <alignment vertical="top"/>
      <protection locked="0"/>
    </xf>
    <xf numFmtId="0" fontId="33" fillId="7" borderId="56" xfId="5" applyFont="1" applyFill="1" applyBorder="1" applyAlignment="1" applyProtection="1">
      <alignment vertical="top"/>
      <protection locked="0"/>
    </xf>
    <xf numFmtId="0" fontId="33" fillId="7" borderId="52" xfId="5" applyFont="1" applyFill="1" applyBorder="1" applyAlignment="1" applyProtection="1">
      <alignment vertical="top"/>
      <protection locked="0"/>
    </xf>
    <xf numFmtId="0" fontId="33" fillId="7" borderId="57" xfId="5" applyFont="1" applyFill="1" applyBorder="1" applyAlignment="1" applyProtection="1">
      <alignment vertical="top"/>
      <protection locked="0"/>
    </xf>
    <xf numFmtId="0" fontId="33" fillId="7" borderId="41" xfId="5" applyFont="1" applyFill="1" applyBorder="1" applyAlignment="1" applyProtection="1">
      <alignment vertical="top"/>
      <protection locked="0"/>
    </xf>
    <xf numFmtId="0" fontId="10" fillId="7" borderId="62" xfId="5" applyFont="1" applyFill="1" applyBorder="1" applyAlignment="1" applyProtection="1">
      <alignment horizontal="center" vertical="center" shrinkToFit="1"/>
      <protection locked="0"/>
    </xf>
    <xf numFmtId="0" fontId="10" fillId="7" borderId="59" xfId="5" applyFont="1" applyFill="1" applyBorder="1" applyAlignment="1" applyProtection="1">
      <alignment horizontal="center" vertical="center" shrinkToFit="1"/>
      <protection locked="0"/>
    </xf>
    <xf numFmtId="0" fontId="10" fillId="7" borderId="9" xfId="5" applyFont="1" applyFill="1" applyBorder="1" applyAlignment="1" applyProtection="1">
      <alignment horizontal="left" vertical="center" shrinkToFit="1"/>
      <protection locked="0"/>
    </xf>
    <xf numFmtId="0" fontId="10" fillId="7" borderId="51" xfId="5" applyFont="1" applyFill="1" applyBorder="1" applyAlignment="1" applyProtection="1">
      <alignment horizontal="left" vertical="center" shrinkToFit="1"/>
      <protection locked="0"/>
    </xf>
    <xf numFmtId="0" fontId="33" fillId="2" borderId="0" xfId="5" applyFont="1" applyFill="1" applyAlignment="1">
      <alignment horizontal="left" vertical="center"/>
    </xf>
    <xf numFmtId="0" fontId="33" fillId="6" borderId="53" xfId="5" applyFont="1" applyFill="1" applyBorder="1" applyAlignment="1">
      <alignment horizontal="left" vertical="center"/>
    </xf>
    <xf numFmtId="0" fontId="33" fillId="6" borderId="0" xfId="5" applyFont="1" applyFill="1" applyAlignment="1">
      <alignment horizontal="left" vertical="center"/>
    </xf>
    <xf numFmtId="0" fontId="33" fillId="6" borderId="56" xfId="5" applyFont="1" applyFill="1" applyBorder="1" applyAlignment="1">
      <alignment horizontal="left" vertical="center"/>
    </xf>
    <xf numFmtId="0" fontId="41" fillId="7" borderId="49" xfId="5" applyFont="1" applyFill="1" applyBorder="1" applyAlignment="1" applyProtection="1">
      <alignment horizontal="center" vertical="center"/>
      <protection locked="0"/>
    </xf>
    <xf numFmtId="0" fontId="41" fillId="7" borderId="55" xfId="5" applyFont="1" applyFill="1" applyBorder="1" applyAlignment="1" applyProtection="1">
      <alignment horizontal="center" vertical="center"/>
      <protection locked="0"/>
    </xf>
    <xf numFmtId="0" fontId="41" fillId="7" borderId="47" xfId="5" applyFont="1" applyFill="1" applyBorder="1" applyAlignment="1" applyProtection="1">
      <alignment horizontal="center" vertical="center"/>
      <protection locked="0"/>
    </xf>
    <xf numFmtId="0" fontId="41" fillId="7" borderId="53" xfId="5" applyFont="1" applyFill="1" applyBorder="1" applyAlignment="1" applyProtection="1">
      <alignment horizontal="center" vertical="center"/>
      <protection locked="0"/>
    </xf>
    <xf numFmtId="0" fontId="41" fillId="7" borderId="0" xfId="5" applyFont="1" applyFill="1" applyAlignment="1" applyProtection="1">
      <alignment horizontal="center" vertical="center"/>
      <protection locked="0"/>
    </xf>
    <xf numFmtId="0" fontId="41" fillId="7" borderId="56" xfId="5" applyFont="1" applyFill="1" applyBorder="1" applyAlignment="1" applyProtection="1">
      <alignment horizontal="center" vertical="center"/>
      <protection locked="0"/>
    </xf>
    <xf numFmtId="0" fontId="41" fillId="7" borderId="52" xfId="5" applyFont="1" applyFill="1" applyBorder="1" applyAlignment="1" applyProtection="1">
      <alignment horizontal="center" vertical="center"/>
      <protection locked="0"/>
    </xf>
    <xf numFmtId="0" fontId="41" fillId="7" borderId="57" xfId="5" applyFont="1" applyFill="1" applyBorder="1" applyAlignment="1" applyProtection="1">
      <alignment horizontal="center" vertical="center"/>
      <protection locked="0"/>
    </xf>
    <xf numFmtId="0" fontId="41" fillId="7" borderId="41" xfId="5" applyFont="1" applyFill="1" applyBorder="1" applyAlignment="1" applyProtection="1">
      <alignment horizontal="center" vertical="center"/>
      <protection locked="0"/>
    </xf>
    <xf numFmtId="0" fontId="33" fillId="6" borderId="1" xfId="5" applyFont="1" applyFill="1" applyBorder="1" applyAlignment="1">
      <alignment horizontal="left" vertical="center"/>
    </xf>
    <xf numFmtId="0" fontId="33" fillId="6" borderId="2" xfId="5" applyFont="1" applyFill="1" applyBorder="1" applyAlignment="1">
      <alignment horizontal="left" vertical="center"/>
    </xf>
    <xf numFmtId="0" fontId="33" fillId="7" borderId="1" xfId="5" applyFont="1" applyFill="1" applyBorder="1" applyAlignment="1" applyProtection="1">
      <alignment horizontal="center" vertical="center" shrinkToFit="1"/>
      <protection locked="0"/>
    </xf>
    <xf numFmtId="0" fontId="33" fillId="7" borderId="2" xfId="5" applyFont="1" applyFill="1" applyBorder="1" applyAlignment="1" applyProtection="1">
      <alignment horizontal="center" vertical="center" shrinkToFit="1"/>
      <protection locked="0"/>
    </xf>
    <xf numFmtId="5" fontId="33" fillId="7" borderId="1" xfId="5" applyNumberFormat="1" applyFont="1" applyFill="1" applyBorder="1" applyAlignment="1" applyProtection="1">
      <alignment horizontal="center" vertical="center" shrinkToFit="1"/>
      <protection locked="0"/>
    </xf>
    <xf numFmtId="5" fontId="33" fillId="7" borderId="2" xfId="5" applyNumberFormat="1" applyFont="1" applyFill="1" applyBorder="1" applyAlignment="1" applyProtection="1">
      <alignment horizontal="center" vertical="center" shrinkToFit="1"/>
      <protection locked="0"/>
    </xf>
    <xf numFmtId="5" fontId="33" fillId="7" borderId="3" xfId="5" applyNumberFormat="1" applyFont="1" applyFill="1" applyBorder="1" applyAlignment="1" applyProtection="1">
      <alignment horizontal="center" vertical="center" shrinkToFit="1"/>
      <protection locked="0"/>
    </xf>
    <xf numFmtId="0" fontId="10" fillId="7" borderId="41" xfId="5" applyFont="1" applyFill="1" applyBorder="1" applyAlignment="1" applyProtection="1">
      <alignment horizontal="left" vertical="center" shrinkToFit="1"/>
      <protection locked="0"/>
    </xf>
    <xf numFmtId="0" fontId="33" fillId="6" borderId="61" xfId="5" applyFont="1" applyFill="1" applyBorder="1" applyAlignment="1">
      <alignment horizontal="center" vertical="center"/>
    </xf>
    <xf numFmtId="0" fontId="33" fillId="6" borderId="64" xfId="5" applyFont="1" applyFill="1" applyBorder="1" applyAlignment="1">
      <alignment horizontal="center" vertical="center"/>
    </xf>
    <xf numFmtId="0" fontId="10" fillId="7" borderId="55" xfId="5" applyFont="1" applyFill="1" applyBorder="1" applyAlignment="1" applyProtection="1">
      <alignment horizontal="center" vertical="center" shrinkToFit="1"/>
      <protection locked="0"/>
    </xf>
    <xf numFmtId="0" fontId="10" fillId="7" borderId="47" xfId="5" applyFont="1" applyFill="1" applyBorder="1" applyAlignment="1" applyProtection="1">
      <alignment horizontal="center" vertical="center" shrinkToFit="1"/>
      <protection locked="0"/>
    </xf>
    <xf numFmtId="0" fontId="10" fillId="7" borderId="57" xfId="5" applyFont="1" applyFill="1" applyBorder="1" applyAlignment="1" applyProtection="1">
      <alignment horizontal="center" vertical="center" shrinkToFit="1"/>
      <protection locked="0"/>
    </xf>
    <xf numFmtId="0" fontId="10" fillId="7" borderId="41" xfId="5" applyFont="1" applyFill="1" applyBorder="1" applyAlignment="1" applyProtection="1">
      <alignment horizontal="center" vertical="center" shrinkToFit="1"/>
      <protection locked="0"/>
    </xf>
    <xf numFmtId="0" fontId="33" fillId="6" borderId="55" xfId="5" applyFont="1" applyFill="1" applyBorder="1" applyAlignment="1">
      <alignment horizontal="center" vertical="center"/>
    </xf>
    <xf numFmtId="0" fontId="33" fillId="6" borderId="57" xfId="5" applyFont="1" applyFill="1" applyBorder="1" applyAlignment="1">
      <alignment horizontal="center" vertical="center"/>
    </xf>
    <xf numFmtId="0" fontId="10" fillId="7" borderId="58" xfId="5" applyFont="1" applyFill="1" applyBorder="1" applyAlignment="1" applyProtection="1">
      <alignment horizontal="center" vertical="center" shrinkToFit="1"/>
      <protection locked="0"/>
    </xf>
    <xf numFmtId="0" fontId="10" fillId="7" borderId="59" xfId="5" applyFont="1" applyFill="1" applyBorder="1" applyAlignment="1" applyProtection="1">
      <alignment vertical="center" shrinkToFit="1"/>
      <protection locked="0"/>
    </xf>
    <xf numFmtId="0" fontId="10" fillId="7" borderId="60" xfId="5" applyFont="1" applyFill="1" applyBorder="1" applyAlignment="1" applyProtection="1">
      <alignment vertical="center" shrinkToFit="1"/>
      <protection locked="0"/>
    </xf>
    <xf numFmtId="0" fontId="10" fillId="2" borderId="0" xfId="5" applyFont="1" applyFill="1" applyAlignment="1" applyProtection="1">
      <alignment horizontal="left" vertical="center" shrinkToFit="1"/>
      <protection locked="0"/>
    </xf>
    <xf numFmtId="0" fontId="10" fillId="7" borderId="59" xfId="5" applyFont="1" applyFill="1" applyBorder="1" applyAlignment="1" applyProtection="1">
      <alignment horizontal="left" vertical="top" shrinkToFit="1"/>
      <protection locked="0"/>
    </xf>
    <xf numFmtId="0" fontId="10" fillId="7" borderId="60" xfId="5" applyFont="1" applyFill="1" applyBorder="1" applyAlignment="1" applyProtection="1">
      <alignment horizontal="left" vertical="top" shrinkToFit="1"/>
      <protection locked="0"/>
    </xf>
    <xf numFmtId="0" fontId="33" fillId="2" borderId="0" xfId="5" applyFont="1" applyFill="1" applyAlignment="1">
      <alignment horizontal="center" vertical="center"/>
    </xf>
    <xf numFmtId="0" fontId="34" fillId="6" borderId="57" xfId="5" applyFont="1" applyFill="1" applyBorder="1" applyAlignment="1">
      <alignment horizontal="center" vertical="center"/>
    </xf>
    <xf numFmtId="0" fontId="33" fillId="6" borderId="4" xfId="5" applyFont="1" applyFill="1" applyBorder="1" applyAlignment="1">
      <alignment horizontal="left" vertical="center"/>
    </xf>
    <xf numFmtId="0" fontId="10" fillId="7" borderId="1" xfId="5" applyFont="1" applyFill="1" applyBorder="1" applyAlignment="1" applyProtection="1">
      <alignment horizontal="left" vertical="center" shrinkToFit="1"/>
      <protection locked="0"/>
    </xf>
    <xf numFmtId="0" fontId="10" fillId="7" borderId="2" xfId="5" applyFont="1" applyFill="1" applyBorder="1" applyAlignment="1" applyProtection="1">
      <alignment horizontal="left" vertical="center" shrinkToFit="1"/>
      <protection locked="0"/>
    </xf>
    <xf numFmtId="0" fontId="10" fillId="7" borderId="3" xfId="5" applyFont="1" applyFill="1" applyBorder="1" applyAlignment="1" applyProtection="1">
      <alignment horizontal="left" vertical="center" shrinkToFit="1"/>
      <protection locked="0"/>
    </xf>
    <xf numFmtId="0" fontId="33" fillId="6" borderId="49" xfId="5" applyFont="1" applyFill="1" applyBorder="1" applyAlignment="1">
      <alignment horizontal="left" vertical="center" wrapText="1"/>
    </xf>
    <xf numFmtId="0" fontId="8" fillId="8" borderId="4" xfId="1" applyFont="1" applyFill="1" applyBorder="1" applyAlignment="1">
      <alignment vertical="center" wrapText="1"/>
    </xf>
    <xf numFmtId="0" fontId="37" fillId="8" borderId="4" xfId="2" applyFont="1" applyFill="1" applyBorder="1" applyAlignment="1">
      <alignment horizontal="center" vertical="center"/>
    </xf>
    <xf numFmtId="0" fontId="10" fillId="7" borderId="60" xfId="5" applyFont="1" applyFill="1" applyBorder="1" applyAlignment="1" applyProtection="1">
      <alignment horizontal="center" vertical="center" shrinkToFit="1"/>
      <protection locked="0"/>
    </xf>
    <xf numFmtId="0" fontId="10" fillId="7" borderId="65" xfId="5" applyFont="1" applyFill="1" applyBorder="1" applyAlignment="1" applyProtection="1">
      <alignment horizontal="left" vertical="center" shrinkToFit="1"/>
      <protection locked="0"/>
    </xf>
    <xf numFmtId="0" fontId="10" fillId="7" borderId="57" xfId="5" applyFont="1" applyFill="1" applyBorder="1" applyAlignment="1" applyProtection="1">
      <alignment horizontal="left" vertical="center" shrinkToFit="1"/>
      <protection locked="0"/>
    </xf>
    <xf numFmtId="0" fontId="14" fillId="4" borderId="5" xfId="2" applyFont="1" applyFill="1" applyBorder="1" applyAlignment="1">
      <alignment horizontal="center" vertical="center"/>
    </xf>
    <xf numFmtId="0" fontId="14" fillId="4" borderId="51" xfId="2" applyFont="1" applyFill="1" applyBorder="1" applyAlignment="1">
      <alignment horizontal="center" vertical="center"/>
    </xf>
    <xf numFmtId="0" fontId="14" fillId="4" borderId="9" xfId="2" applyFont="1" applyFill="1" applyBorder="1" applyAlignment="1">
      <alignment horizontal="center" vertical="center"/>
    </xf>
    <xf numFmtId="0" fontId="22" fillId="4" borderId="1" xfId="2" applyFont="1" applyFill="1" applyBorder="1" applyAlignment="1">
      <alignment horizontal="center" vertical="center"/>
    </xf>
    <xf numFmtId="0" fontId="22" fillId="4" borderId="2" xfId="2" applyFont="1" applyFill="1" applyBorder="1" applyAlignment="1">
      <alignment horizontal="center" vertical="center"/>
    </xf>
    <xf numFmtId="0" fontId="18" fillId="4" borderId="5" xfId="2" applyFont="1" applyFill="1" applyBorder="1" applyAlignment="1">
      <alignment horizontal="center" vertical="center" wrapText="1"/>
    </xf>
    <xf numFmtId="0" fontId="18" fillId="4" borderId="53" xfId="2" applyFont="1" applyFill="1" applyBorder="1" applyAlignment="1">
      <alignment horizontal="center" vertical="center" wrapText="1"/>
    </xf>
    <xf numFmtId="0" fontId="18" fillId="4" borderId="52" xfId="2" applyFont="1" applyFill="1" applyBorder="1" applyAlignment="1">
      <alignment horizontal="center" vertical="center"/>
    </xf>
    <xf numFmtId="0" fontId="22" fillId="4" borderId="3" xfId="2" applyFont="1" applyFill="1" applyBorder="1" applyAlignment="1">
      <alignment horizontal="center" vertical="center"/>
    </xf>
    <xf numFmtId="0" fontId="18" fillId="4" borderId="54" xfId="2" applyFont="1" applyFill="1" applyBorder="1" applyAlignment="1">
      <alignment horizontal="center" vertical="center" wrapText="1"/>
    </xf>
    <xf numFmtId="0" fontId="18" fillId="4" borderId="43" xfId="2" applyFont="1" applyFill="1" applyBorder="1" applyAlignment="1">
      <alignment horizontal="center" vertical="center" wrapText="1"/>
    </xf>
    <xf numFmtId="0" fontId="18" fillId="4" borderId="45" xfId="2" applyFont="1" applyFill="1" applyBorder="1" applyAlignment="1">
      <alignment horizontal="center" vertical="center" wrapText="1"/>
    </xf>
    <xf numFmtId="0" fontId="18" fillId="4" borderId="44" xfId="2" applyFont="1" applyFill="1" applyBorder="1" applyAlignment="1">
      <alignment horizontal="center" vertical="center" wrapText="1"/>
    </xf>
    <xf numFmtId="0" fontId="18" fillId="4" borderId="51" xfId="2" applyFont="1" applyFill="1" applyBorder="1" applyAlignment="1">
      <alignment horizontal="center" vertical="center" wrapText="1"/>
    </xf>
    <xf numFmtId="0" fontId="18" fillId="4" borderId="9" xfId="2" applyFont="1" applyFill="1" applyBorder="1" applyAlignment="1">
      <alignment horizontal="center" vertical="center" wrapText="1"/>
    </xf>
    <xf numFmtId="0" fontId="18" fillId="4" borderId="49" xfId="2" applyFont="1" applyFill="1" applyBorder="1" applyAlignment="1">
      <alignment horizontal="center" vertical="center" wrapText="1"/>
    </xf>
    <xf numFmtId="0" fontId="18" fillId="4" borderId="52" xfId="2" applyFont="1" applyFill="1" applyBorder="1" applyAlignment="1">
      <alignment horizontal="center" vertical="center" wrapText="1"/>
    </xf>
    <xf numFmtId="0" fontId="18" fillId="4" borderId="36" xfId="2" applyFont="1" applyFill="1" applyBorder="1" applyAlignment="1">
      <alignment horizontal="center" vertical="center" wrapText="1"/>
    </xf>
    <xf numFmtId="0" fontId="18" fillId="4" borderId="50" xfId="2" applyFont="1" applyFill="1" applyBorder="1" applyAlignment="1">
      <alignment horizontal="center" vertical="center" wrapText="1"/>
    </xf>
    <xf numFmtId="0" fontId="18" fillId="4" borderId="45" xfId="2" applyFont="1" applyFill="1" applyBorder="1" applyAlignment="1">
      <alignment horizontal="center" vertical="center"/>
    </xf>
    <xf numFmtId="0" fontId="18" fillId="4" borderId="44" xfId="2" applyFont="1" applyFill="1" applyBorder="1" applyAlignment="1">
      <alignment horizontal="center" vertical="center"/>
    </xf>
    <xf numFmtId="0" fontId="18" fillId="4" borderId="36" xfId="2" applyFont="1" applyFill="1" applyBorder="1" applyAlignment="1">
      <alignment horizontal="center" vertical="center"/>
    </xf>
    <xf numFmtId="0" fontId="18" fillId="4" borderId="50" xfId="2" applyFont="1" applyFill="1" applyBorder="1" applyAlignment="1">
      <alignment horizontal="center" vertical="center"/>
    </xf>
    <xf numFmtId="0" fontId="18" fillId="4" borderId="54" xfId="2" applyFont="1" applyFill="1" applyBorder="1" applyAlignment="1">
      <alignment horizontal="center" vertical="center"/>
    </xf>
    <xf numFmtId="0" fontId="18" fillId="4" borderId="43" xfId="2" applyFont="1" applyFill="1" applyBorder="1" applyAlignment="1">
      <alignment horizontal="center" vertical="center"/>
    </xf>
    <xf numFmtId="0" fontId="22" fillId="4" borderId="38" xfId="2" applyFont="1" applyFill="1" applyBorder="1" applyAlignment="1">
      <alignment horizontal="center" vertical="center"/>
    </xf>
    <xf numFmtId="0" fontId="22" fillId="4" borderId="71" xfId="2" applyFont="1" applyFill="1" applyBorder="1" applyAlignment="1">
      <alignment horizontal="center" vertical="center"/>
    </xf>
    <xf numFmtId="0" fontId="22" fillId="4" borderId="24" xfId="2" applyFont="1" applyFill="1" applyBorder="1" applyAlignment="1">
      <alignment horizontal="center" vertical="center"/>
    </xf>
    <xf numFmtId="0" fontId="55" fillId="9" borderId="38" xfId="2" applyFont="1" applyFill="1" applyBorder="1" applyAlignment="1">
      <alignment horizontal="center" vertical="center" wrapText="1"/>
    </xf>
    <xf numFmtId="0" fontId="55" fillId="9" borderId="30" xfId="2" applyFont="1" applyFill="1" applyBorder="1" applyAlignment="1">
      <alignment horizontal="center" vertical="center" wrapText="1"/>
    </xf>
    <xf numFmtId="0" fontId="18" fillId="4" borderId="47" xfId="2" applyFont="1" applyFill="1" applyBorder="1" applyAlignment="1">
      <alignment horizontal="center" vertical="center"/>
    </xf>
    <xf numFmtId="0" fontId="18" fillId="4" borderId="41" xfId="2" applyFont="1" applyFill="1" applyBorder="1" applyAlignment="1">
      <alignment horizontal="center" vertical="center"/>
    </xf>
    <xf numFmtId="0" fontId="18" fillId="4" borderId="5" xfId="2" applyFont="1" applyFill="1" applyBorder="1" applyAlignment="1">
      <alignment horizontal="center" vertical="center"/>
    </xf>
    <xf numFmtId="0" fontId="18" fillId="4" borderId="9" xfId="2" applyFont="1" applyFill="1" applyBorder="1" applyAlignment="1">
      <alignment horizontal="center" vertical="center"/>
    </xf>
    <xf numFmtId="0" fontId="46" fillId="0" borderId="57" xfId="10" applyFont="1" applyBorder="1" applyAlignment="1">
      <alignment horizontal="center"/>
    </xf>
    <xf numFmtId="0" fontId="47" fillId="0" borderId="49" xfId="0" applyFont="1" applyBorder="1" applyAlignment="1">
      <alignment horizontal="center" vertical="center" wrapText="1"/>
    </xf>
    <xf numFmtId="0" fontId="47" fillId="0" borderId="55" xfId="0" applyFont="1" applyBorder="1" applyAlignment="1">
      <alignment horizontal="center" vertical="center" wrapText="1"/>
    </xf>
    <xf numFmtId="0" fontId="47" fillId="0" borderId="47" xfId="0" applyFont="1" applyBorder="1" applyAlignment="1">
      <alignment horizontal="center" vertical="center" wrapText="1"/>
    </xf>
    <xf numFmtId="0" fontId="47" fillId="0" borderId="53" xfId="0" applyFont="1" applyBorder="1" applyAlignment="1">
      <alignment horizontal="center" vertical="center" wrapText="1"/>
    </xf>
    <xf numFmtId="0" fontId="47" fillId="0" borderId="0" xfId="0" applyFont="1" applyAlignment="1">
      <alignment horizontal="center" vertical="center" wrapText="1"/>
    </xf>
    <xf numFmtId="0" fontId="47" fillId="0" borderId="56" xfId="0" applyFont="1" applyBorder="1" applyAlignment="1">
      <alignment horizontal="center" vertical="center" wrapText="1"/>
    </xf>
    <xf numFmtId="0" fontId="47" fillId="0" borderId="52" xfId="0" applyFont="1" applyBorder="1" applyAlignment="1">
      <alignment horizontal="center" vertical="center" wrapText="1"/>
    </xf>
    <xf numFmtId="0" fontId="47" fillId="0" borderId="57" xfId="0" applyFont="1" applyBorder="1" applyAlignment="1">
      <alignment horizontal="center" vertical="center" wrapText="1"/>
    </xf>
    <xf numFmtId="0" fontId="47" fillId="0" borderId="41" xfId="0" applyFont="1" applyBorder="1" applyAlignment="1">
      <alignment horizontal="center" vertical="center" wrapText="1"/>
    </xf>
    <xf numFmtId="0" fontId="48" fillId="11" borderId="74" xfId="0" applyFont="1" applyFill="1" applyBorder="1" applyAlignment="1">
      <alignment horizontal="center"/>
    </xf>
    <xf numFmtId="0" fontId="48" fillId="11" borderId="75" xfId="0" applyFont="1" applyFill="1" applyBorder="1" applyAlignment="1">
      <alignment horizontal="center"/>
    </xf>
    <xf numFmtId="0" fontId="48" fillId="11" borderId="76" xfId="0" applyFont="1" applyFill="1" applyBorder="1" applyAlignment="1">
      <alignment horizontal="center"/>
    </xf>
    <xf numFmtId="0" fontId="49" fillId="11" borderId="77" xfId="0" applyFont="1" applyFill="1" applyBorder="1" applyAlignment="1">
      <alignment horizontal="center"/>
    </xf>
    <xf numFmtId="0" fontId="49" fillId="11" borderId="78" xfId="0" applyFont="1" applyFill="1" applyBorder="1" applyAlignment="1">
      <alignment horizontal="center"/>
    </xf>
    <xf numFmtId="0" fontId="51" fillId="0" borderId="89" xfId="0" applyFont="1" applyBorder="1" applyAlignment="1">
      <alignment horizontal="left" vertical="top"/>
    </xf>
    <xf numFmtId="0" fontId="7" fillId="0" borderId="90" xfId="0" applyFont="1" applyBorder="1" applyAlignment="1">
      <alignment horizontal="left" vertical="top"/>
    </xf>
    <xf numFmtId="0" fontId="7" fillId="0" borderId="91" xfId="0" applyFont="1" applyBorder="1" applyAlignment="1">
      <alignment horizontal="left" vertical="top"/>
    </xf>
    <xf numFmtId="0" fontId="7" fillId="0" borderId="92" xfId="0" applyFont="1" applyBorder="1" applyAlignment="1">
      <alignment horizontal="left" vertical="top"/>
    </xf>
    <xf numFmtId="0" fontId="7" fillId="0" borderId="0" xfId="0" applyFont="1" applyAlignment="1">
      <alignment horizontal="left" vertical="top"/>
    </xf>
    <xf numFmtId="0" fontId="7" fillId="0" borderId="93" xfId="0" applyFont="1" applyBorder="1" applyAlignment="1">
      <alignment horizontal="left" vertical="top"/>
    </xf>
    <xf numFmtId="0" fontId="7" fillId="0" borderId="94" xfId="0" applyFont="1" applyBorder="1" applyAlignment="1">
      <alignment horizontal="left" vertical="top"/>
    </xf>
    <xf numFmtId="0" fontId="7" fillId="0" borderId="95" xfId="0" applyFont="1" applyBorder="1" applyAlignment="1">
      <alignment horizontal="left" vertical="top"/>
    </xf>
    <xf numFmtId="0" fontId="7" fillId="0" borderId="96" xfId="0" applyFont="1" applyBorder="1" applyAlignment="1">
      <alignment horizontal="left" vertical="top"/>
    </xf>
    <xf numFmtId="0" fontId="51" fillId="0" borderId="90" xfId="0" applyFont="1" applyBorder="1" applyAlignment="1">
      <alignment horizontal="left" vertical="top"/>
    </xf>
    <xf numFmtId="0" fontId="51" fillId="0" borderId="91" xfId="0" applyFont="1" applyBorder="1" applyAlignment="1">
      <alignment horizontal="left" vertical="top"/>
    </xf>
    <xf numFmtId="0" fontId="51" fillId="0" borderId="92" xfId="0" applyFont="1" applyBorder="1" applyAlignment="1">
      <alignment horizontal="left" vertical="top"/>
    </xf>
    <xf numFmtId="0" fontId="51" fillId="0" borderId="0" xfId="0" applyFont="1" applyAlignment="1">
      <alignment horizontal="left" vertical="top"/>
    </xf>
    <xf numFmtId="0" fontId="51" fillId="0" borderId="93" xfId="0" applyFont="1" applyBorder="1" applyAlignment="1">
      <alignment horizontal="left" vertical="top"/>
    </xf>
    <xf numFmtId="0" fontId="51" fillId="0" borderId="94" xfId="0" applyFont="1" applyBorder="1" applyAlignment="1">
      <alignment horizontal="left" vertical="top"/>
    </xf>
    <xf numFmtId="0" fontId="51" fillId="0" borderId="95" xfId="0" applyFont="1" applyBorder="1" applyAlignment="1">
      <alignment horizontal="left" vertical="top"/>
    </xf>
    <xf numFmtId="0" fontId="51" fillId="0" borderId="96" xfId="0" applyFont="1" applyBorder="1" applyAlignment="1">
      <alignment horizontal="left" vertical="top"/>
    </xf>
    <xf numFmtId="0" fontId="52" fillId="15" borderId="49" xfId="0" applyFont="1" applyFill="1" applyBorder="1" applyAlignment="1">
      <alignment horizontal="center" vertical="center" wrapText="1"/>
    </xf>
    <xf numFmtId="0" fontId="53" fillId="15" borderId="55" xfId="0" applyFont="1" applyFill="1" applyBorder="1" applyAlignment="1">
      <alignment horizontal="center" vertical="center" wrapText="1"/>
    </xf>
    <xf numFmtId="0" fontId="53" fillId="15" borderId="47" xfId="0" applyFont="1" applyFill="1" applyBorder="1" applyAlignment="1">
      <alignment horizontal="center" vertical="center" wrapText="1"/>
    </xf>
    <xf numFmtId="0" fontId="53" fillId="15" borderId="53" xfId="0" applyFont="1" applyFill="1" applyBorder="1" applyAlignment="1">
      <alignment horizontal="center" vertical="center" wrapText="1"/>
    </xf>
    <xf numFmtId="0" fontId="53" fillId="15" borderId="0" xfId="0" applyFont="1" applyFill="1" applyAlignment="1">
      <alignment horizontal="center" vertical="center" wrapText="1"/>
    </xf>
    <xf numFmtId="0" fontId="53" fillId="15" borderId="56" xfId="0" applyFont="1" applyFill="1" applyBorder="1" applyAlignment="1">
      <alignment horizontal="center" vertical="center" wrapText="1"/>
    </xf>
    <xf numFmtId="0" fontId="53" fillId="15" borderId="52" xfId="0" applyFont="1" applyFill="1" applyBorder="1" applyAlignment="1">
      <alignment horizontal="center" vertical="center" wrapText="1"/>
    </xf>
    <xf numFmtId="0" fontId="53" fillId="15" borderId="57" xfId="0" applyFont="1" applyFill="1" applyBorder="1" applyAlignment="1">
      <alignment horizontal="center" vertical="center" wrapText="1"/>
    </xf>
    <xf numFmtId="0" fontId="53" fillId="15" borderId="41" xfId="0" applyFont="1" applyFill="1" applyBorder="1" applyAlignment="1">
      <alignment horizontal="center" vertical="center" wrapText="1"/>
    </xf>
    <xf numFmtId="0" fontId="30" fillId="0" borderId="1" xfId="11" applyFont="1" applyBorder="1" applyAlignment="1">
      <alignment horizontal="center" vertical="center"/>
    </xf>
    <xf numFmtId="0" fontId="30" fillId="0" borderId="3" xfId="11" applyFont="1" applyBorder="1" applyAlignment="1">
      <alignment horizontal="center" vertical="center"/>
    </xf>
    <xf numFmtId="0" fontId="23" fillId="4" borderId="1" xfId="11" applyFont="1" applyFill="1" applyBorder="1" applyAlignment="1">
      <alignment horizontal="center" vertical="center"/>
    </xf>
    <xf numFmtId="0" fontId="23" fillId="4" borderId="3" xfId="11" applyFont="1" applyFill="1" applyBorder="1" applyAlignment="1">
      <alignment horizontal="center" vertical="center"/>
    </xf>
    <xf numFmtId="0" fontId="18" fillId="4" borderId="97" xfId="2" applyFont="1" applyFill="1" applyBorder="1" applyAlignment="1">
      <alignment horizontal="center" vertical="center" wrapText="1"/>
    </xf>
    <xf numFmtId="0" fontId="18" fillId="4" borderId="98" xfId="2" applyFont="1" applyFill="1" applyBorder="1" applyAlignment="1">
      <alignment horizontal="center" vertical="center"/>
    </xf>
    <xf numFmtId="0" fontId="18" fillId="4" borderId="56" xfId="2" applyFont="1" applyFill="1" applyBorder="1" applyAlignment="1">
      <alignment horizontal="center" vertical="center" wrapText="1"/>
    </xf>
    <xf numFmtId="0" fontId="18" fillId="9" borderId="38" xfId="2" applyFont="1" applyFill="1" applyBorder="1" applyAlignment="1">
      <alignment horizontal="center" vertical="center" wrapText="1"/>
    </xf>
    <xf numFmtId="0" fontId="18" fillId="9" borderId="30" xfId="2" applyFont="1" applyFill="1" applyBorder="1" applyAlignment="1">
      <alignment horizontal="center" vertical="center" wrapText="1"/>
    </xf>
    <xf numFmtId="0" fontId="54" fillId="0" borderId="57" xfId="10" applyFont="1" applyBorder="1" applyAlignment="1">
      <alignment horizontal="center"/>
    </xf>
    <xf numFmtId="0" fontId="33" fillId="6" borderId="49" xfId="5" applyFont="1" applyFill="1" applyBorder="1" applyAlignment="1">
      <alignment vertical="center"/>
    </xf>
    <xf numFmtId="0" fontId="33" fillId="6" borderId="55" xfId="5" applyFont="1" applyFill="1" applyBorder="1" applyAlignment="1">
      <alignment vertical="center"/>
    </xf>
    <xf numFmtId="0" fontId="33" fillId="6" borderId="47" xfId="5" applyFont="1" applyFill="1" applyBorder="1" applyAlignment="1">
      <alignment vertical="center"/>
    </xf>
    <xf numFmtId="0" fontId="33" fillId="6" borderId="52" xfId="5" applyFont="1" applyFill="1" applyBorder="1" applyAlignment="1">
      <alignment vertical="center"/>
    </xf>
    <xf numFmtId="0" fontId="33" fillId="6" borderId="57" xfId="5" applyFont="1" applyFill="1" applyBorder="1" applyAlignment="1">
      <alignment vertical="center"/>
    </xf>
    <xf numFmtId="0" fontId="33" fillId="6" borderId="41" xfId="5" applyFont="1" applyFill="1" applyBorder="1" applyAlignment="1">
      <alignment vertical="center"/>
    </xf>
    <xf numFmtId="0" fontId="33" fillId="6" borderId="1" xfId="5" applyFont="1" applyFill="1" applyBorder="1" applyAlignment="1">
      <alignment vertical="center"/>
    </xf>
    <xf numFmtId="0" fontId="33" fillId="6" borderId="2" xfId="5" applyFont="1" applyFill="1" applyBorder="1" applyAlignment="1">
      <alignment vertical="center"/>
    </xf>
    <xf numFmtId="0" fontId="33" fillId="6" borderId="3" xfId="5" applyFont="1" applyFill="1" applyBorder="1" applyAlignment="1">
      <alignment vertical="center"/>
    </xf>
    <xf numFmtId="0" fontId="33" fillId="6" borderId="63" xfId="5" applyFont="1" applyFill="1" applyBorder="1" applyAlignment="1">
      <alignment vertical="center"/>
    </xf>
    <xf numFmtId="0" fontId="33" fillId="6" borderId="66" xfId="5" applyFont="1" applyFill="1" applyBorder="1" applyAlignment="1">
      <alignment vertical="center"/>
    </xf>
    <xf numFmtId="0" fontId="33" fillId="6" borderId="4" xfId="5" applyFont="1" applyFill="1" applyBorder="1" applyAlignment="1">
      <alignment vertical="center"/>
    </xf>
  </cellXfs>
  <cellStyles count="13">
    <cellStyle name="ハイパーリンク" xfId="10" builtinId="8"/>
    <cellStyle name="ハイパーリンク 2" xfId="12" xr:uid="{BDE1D2C1-0FE3-4B61-95BA-555BEE807CDB}"/>
    <cellStyle name="桁区切り 2" xfId="6" xr:uid="{4D81B35C-1008-4805-9B1F-3F36B9D2601A}"/>
    <cellStyle name="標準" xfId="0" builtinId="0"/>
    <cellStyle name="標準 2" xfId="5" xr:uid="{560705BF-660F-4F16-9B9A-76C1BDFA5C9F}"/>
    <cellStyle name="標準 2 2" xfId="3" xr:uid="{94D8E890-AC22-473F-BD67-5B6BD960A083}"/>
    <cellStyle name="標準 3" xfId="7" xr:uid="{0EF33F98-C791-44A3-94F1-9C051362EBE8}"/>
    <cellStyle name="標準 4" xfId="4" xr:uid="{E17CE4FD-5C58-4782-A59A-181B7631A81D}"/>
    <cellStyle name="標準 4 2" xfId="8" xr:uid="{31395B87-57DE-483A-AFBF-80DDCA831F72}"/>
    <cellStyle name="標準 5" xfId="9" xr:uid="{78532587-273F-49C0-BE23-AD07507AF60D}"/>
    <cellStyle name="標準 5 2" xfId="11" xr:uid="{C46273FA-02FB-4F97-BD2F-8174E7AE7528}"/>
    <cellStyle name="標準_Book1_作業（検査）通知書(原本)" xfId="1" xr:uid="{6E8E98BB-D469-4D41-B198-06E6F5FE9FD6}"/>
    <cellStyle name="標準_Book1_作業（検査）通知書(原本)_新検査前確認書（案）_20120420" xfId="2" xr:uid="{B8153BF8-2E93-4DC9-B737-6524D3BC3CC1}"/>
  </cellStyles>
  <dxfs count="3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9D1D2"/>
        </patternFill>
      </fill>
    </dxf>
    <dxf>
      <fill>
        <patternFill>
          <bgColor rgb="FFF9D1D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9D1D2"/>
        </patternFill>
      </fill>
    </dxf>
    <dxf>
      <fill>
        <patternFill>
          <bgColor rgb="FFF9D1D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00B0F0"/>
        </patternFill>
      </fill>
    </dxf>
    <dxf>
      <fill>
        <patternFill>
          <bgColor rgb="FFFFFF00"/>
        </patternFill>
      </fill>
    </dxf>
  </dxfs>
  <tableStyles count="0" defaultTableStyle="TableStyleMedium2" defaultPivotStyle="PivotStyleMedium9"/>
  <colors>
    <mruColors>
      <color rgb="FFF9D1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metadata.xml" Type="http://schemas.openxmlformats.org/officeDocument/2006/relationships/sheetMetadata"/><Relationship Id="rId14" Target="richData/richValueRel.xml" Type="http://schemas.microsoft.com/office/2022/10/relationships/richValueRel"/><Relationship Id="rId15" Target="richData/rdrichvalue.xml" Type="http://schemas.microsoft.com/office/2017/06/relationships/rdRichValue"/><Relationship Id="rId16" Target="richData/rdrichvaluestructure.xml" Type="http://schemas.microsoft.com/office/2017/06/relationships/rdRichValueStructure"/><Relationship Id="rId17" Target="richData/rdRichValueTypes.xml" Type="http://schemas.microsoft.com/office/2017/06/relationships/rdRichValueTypes"/><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21"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3.png" Type="http://schemas.openxmlformats.org/officeDocument/2006/relationships/image"/></Relationships>
</file>

<file path=xl/drawings/_rels/drawing2.xml.rels><?xml version="1.0" encoding="UTF-8" standalone="yes"?><Relationships xmlns="http://schemas.openxmlformats.org/package/2006/relationships"><Relationship Id="rId1" Target="../media/image4.png" Type="http://schemas.openxmlformats.org/officeDocument/2006/relationships/image"/></Relationships>
</file>

<file path=xl/drawings/_rels/drawing3.xml.rels><?xml version="1.0" encoding="UTF-8" standalone="yes"?><Relationships xmlns="http://schemas.openxmlformats.org/package/2006/relationships"><Relationship Id="rId1" Target="../media/image5.png" Type="http://schemas.openxmlformats.org/officeDocument/2006/relationships/image"/></Relationships>
</file>

<file path=xl/drawings/_rels/drawing5.xml.rels><?xml version="1.0" encoding="UTF-8" standalone="yes"?><Relationships xmlns="http://schemas.openxmlformats.org/package/2006/relationships"><Relationship Id="rId1" Target="../media/image3.png" Type="http://schemas.openxmlformats.org/officeDocument/2006/relationships/image"/></Relationships>
</file>

<file path=xl/drawings/_rels/drawing6.xml.rels><?xml version="1.0" encoding="UTF-8" standalone="yes"?><Relationships xmlns="http://schemas.openxmlformats.org/package/2006/relationships"><Relationship Id="rId1" Target="../media/image4.png" Type="http://schemas.openxmlformats.org/officeDocument/2006/relationships/image"/></Relationships>
</file>

<file path=xl/drawings/_rels/drawing7.xml.rels><?xml version="1.0" encoding="UTF-8" standalone="yes"?><Relationships xmlns="http://schemas.openxmlformats.org/package/2006/relationships"><Relationship Id="rId1" Target="../media/image5.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46</xdr:col>
      <xdr:colOff>54427</xdr:colOff>
      <xdr:row>0</xdr:row>
      <xdr:rowOff>72570</xdr:rowOff>
    </xdr:from>
    <xdr:to>
      <xdr:col>46</xdr:col>
      <xdr:colOff>1622268</xdr:colOff>
      <xdr:row>1</xdr:row>
      <xdr:rowOff>159335</xdr:rowOff>
    </xdr:to>
    <xdr:pic>
      <xdr:nvPicPr>
        <xdr:cNvPr id="2" name="図 1">
          <a:extLst>
            <a:ext uri="{FF2B5EF4-FFF2-40B4-BE49-F238E27FC236}">
              <a16:creationId xmlns:a16="http://schemas.microsoft.com/office/drawing/2014/main" id="{2FC52DA5-011F-42A9-9C32-E27D2C80D0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951677" y="72570"/>
          <a:ext cx="1567841" cy="388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54427</xdr:colOff>
      <xdr:row>0</xdr:row>
      <xdr:rowOff>72570</xdr:rowOff>
    </xdr:from>
    <xdr:to>
      <xdr:col>46</xdr:col>
      <xdr:colOff>1622268</xdr:colOff>
      <xdr:row>1</xdr:row>
      <xdr:rowOff>159335</xdr:rowOff>
    </xdr:to>
    <xdr:pic>
      <xdr:nvPicPr>
        <xdr:cNvPr id="3" name="図 2">
          <a:extLst>
            <a:ext uri="{FF2B5EF4-FFF2-40B4-BE49-F238E27FC236}">
              <a16:creationId xmlns:a16="http://schemas.microsoft.com/office/drawing/2014/main" id="{1D839AE1-6EDC-43DA-9B38-21BB99DFD5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951677" y="72570"/>
          <a:ext cx="1567841" cy="388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54429</xdr:colOff>
      <xdr:row>0</xdr:row>
      <xdr:rowOff>99786</xdr:rowOff>
    </xdr:from>
    <xdr:to>
      <xdr:col>11</xdr:col>
      <xdr:colOff>1630842</xdr:colOff>
      <xdr:row>1</xdr:row>
      <xdr:rowOff>181471</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75329" y="99786"/>
          <a:ext cx="1576413" cy="386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13607</xdr:colOff>
      <xdr:row>95</xdr:row>
      <xdr:rowOff>119440</xdr:rowOff>
    </xdr:from>
    <xdr:to>
      <xdr:col>41</xdr:col>
      <xdr:colOff>3024</xdr:colOff>
      <xdr:row>114</xdr:row>
      <xdr:rowOff>135163</xdr:rowOff>
    </xdr:to>
    <xdr:sp macro="" textlink="">
      <xdr:nvSpPr>
        <xdr:cNvPr id="2" name="矢印: 下 1">
          <a:extLst>
            <a:ext uri="{FF2B5EF4-FFF2-40B4-BE49-F238E27FC236}">
              <a16:creationId xmlns:a16="http://schemas.microsoft.com/office/drawing/2014/main" id="{7F3DC05B-75F8-4DEF-AB36-238575C6281A}"/>
            </a:ext>
          </a:extLst>
        </xdr:cNvPr>
        <xdr:cNvSpPr/>
      </xdr:nvSpPr>
      <xdr:spPr>
        <a:xfrm>
          <a:off x="13304157" y="22020590"/>
          <a:ext cx="4885267" cy="4371823"/>
        </a:xfrm>
        <a:prstGeom prst="down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atin typeface="BIZ UDゴシック" panose="020B0400000000000000" pitchFamily="49" charset="-128"/>
              <a:ea typeface="BIZ UDゴシック" panose="020B0400000000000000" pitchFamily="49" charset="-128"/>
            </a:rPr>
            <a:t>設置場所不明枠は下部にあります</a:t>
          </a:r>
        </a:p>
      </xdr:txBody>
    </xdr:sp>
    <xdr:clientData fLocksWithSheet="0"/>
  </xdr:twoCellAnchor>
  <xdr:twoCellAnchor editAs="oneCell">
    <xdr:from>
      <xdr:col>23</xdr:col>
      <xdr:colOff>234594</xdr:colOff>
      <xdr:row>1</xdr:row>
      <xdr:rowOff>42334</xdr:rowOff>
    </xdr:from>
    <xdr:to>
      <xdr:col>100</xdr:col>
      <xdr:colOff>139700</xdr:colOff>
      <xdr:row>5</xdr:row>
      <xdr:rowOff>89959</xdr:rowOff>
    </xdr:to>
    <xdr:sp macro="" textlink="">
      <xdr:nvSpPr>
        <xdr:cNvPr id="3" name="手順④">
          <a:extLst>
            <a:ext uri="{FF2B5EF4-FFF2-40B4-BE49-F238E27FC236}">
              <a16:creationId xmlns:a16="http://schemas.microsoft.com/office/drawing/2014/main" id="{EA23079E-FE17-40AD-B602-C45229EB7F77}"/>
            </a:ext>
          </a:extLst>
        </xdr:cNvPr>
        <xdr:cNvSpPr txBox="1"/>
      </xdr:nvSpPr>
      <xdr:spPr>
        <a:xfrm>
          <a:off x="13525144" y="359834"/>
          <a:ext cx="19774256" cy="993775"/>
        </a:xfrm>
        <a:prstGeom prst="rect">
          <a:avLst/>
        </a:prstGeom>
        <a:solidFill>
          <a:srgbClr val="FFFF00"/>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①</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平面図、フロア図を貼り付けてください</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400" b="1">
            <a:effectLst/>
            <a:latin typeface="BIZ UDゴシック" panose="020B0400000000000000" pitchFamily="49" charset="-128"/>
            <a:ea typeface="BIZ UDゴシック" panose="020B0400000000000000" pitchFamily="49" charset="-128"/>
          </a:endParaRPr>
        </a:p>
        <a:p>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②</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調査対象回線の回線終端装置</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(ONU)</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回線終端装置に紐づく装置①、装置②</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ルータ</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/UTM/FW)</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調査対象端末</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(PC)</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がどこにあるか図面で分かるように、下記</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の吹き出しオブジェクト</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を</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実際の設置場所にドラック＆ドロップし、配置してください。</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設置場所が不明のものは、画面下部グレーの設置場所不明枠の中に配置してください。</a:t>
          </a:r>
          <a:endParaRPr lang="ja-JP" altLang="ja-JP" sz="1400" b="1">
            <a:effectLst/>
            <a:latin typeface="BIZ UDゴシック" panose="020B0400000000000000" pitchFamily="49" charset="-128"/>
            <a:ea typeface="BIZ UDゴシック" panose="020B0400000000000000" pitchFamily="49" charset="-128"/>
          </a:endParaRPr>
        </a:p>
      </xdr:txBody>
    </xdr:sp>
    <xdr:clientData fLocksWithSheet="0"/>
  </xdr:twoCellAnchor>
  <xdr:twoCellAnchor>
    <xdr:from>
      <xdr:col>23</xdr:col>
      <xdr:colOff>206616</xdr:colOff>
      <xdr:row>555</xdr:row>
      <xdr:rowOff>200025</xdr:rowOff>
    </xdr:from>
    <xdr:to>
      <xdr:col>61</xdr:col>
      <xdr:colOff>107950</xdr:colOff>
      <xdr:row>576</xdr:row>
      <xdr:rowOff>168275</xdr:rowOff>
    </xdr:to>
    <xdr:sp macro="" textlink="">
      <xdr:nvSpPr>
        <xdr:cNvPr id="309" name="星: 7 pt 308">
          <a:extLst>
            <a:ext uri="{FF2B5EF4-FFF2-40B4-BE49-F238E27FC236}">
              <a16:creationId xmlns:a16="http://schemas.microsoft.com/office/drawing/2014/main" id="{3413F204-8DD0-4D9D-8BDC-5F880235FB88}"/>
            </a:ext>
          </a:extLst>
        </xdr:cNvPr>
        <xdr:cNvSpPr/>
      </xdr:nvSpPr>
      <xdr:spPr>
        <a:xfrm>
          <a:off x="13497166" y="47031275"/>
          <a:ext cx="9877184" cy="4768850"/>
        </a:xfrm>
        <a:prstGeom prst="star7">
          <a:avLst/>
        </a:prstGeom>
        <a:solidFill>
          <a:srgbClr val="FFFF00"/>
        </a:solidFill>
        <a:ln w="603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BIZ UDゴシック" panose="020B0400000000000000" pitchFamily="49" charset="-128"/>
              <a:ea typeface="BIZ UDゴシック" panose="020B0400000000000000" pitchFamily="49" charset="-128"/>
            </a:rPr>
            <a:t>※</a:t>
          </a:r>
          <a:r>
            <a:rPr kumimoji="1" lang="ja-JP" altLang="en-US" sz="2400" b="1">
              <a:solidFill>
                <a:srgbClr val="FF0000"/>
              </a:solidFill>
              <a:latin typeface="BIZ UDゴシック" panose="020B0400000000000000" pitchFamily="49" charset="-128"/>
              <a:ea typeface="BIZ UDゴシック" panose="020B0400000000000000" pitchFamily="49" charset="-128"/>
            </a:rPr>
            <a:t>設置場所が不明なものについては、調査不可となります。可能な限り設置場所を確認し、記入をお願いします。</a:t>
          </a:r>
        </a:p>
      </xdr:txBody>
    </xdr:sp>
    <xdr:clientData/>
  </xdr:twoCellAnchor>
  <xdr:twoCellAnchor>
    <xdr:from>
      <xdr:col>23</xdr:col>
      <xdr:colOff>15875</xdr:colOff>
      <xdr:row>571</xdr:row>
      <xdr:rowOff>6395</xdr:rowOff>
    </xdr:from>
    <xdr:to>
      <xdr:col>29</xdr:col>
      <xdr:colOff>65888</xdr:colOff>
      <xdr:row>575</xdr:row>
      <xdr:rowOff>194659</xdr:rowOff>
    </xdr:to>
    <xdr:cxnSp macro="">
      <xdr:nvCxnSpPr>
        <xdr:cNvPr id="310" name="直線コネクタ 309">
          <a:extLst>
            <a:ext uri="{FF2B5EF4-FFF2-40B4-BE49-F238E27FC236}">
              <a16:creationId xmlns:a16="http://schemas.microsoft.com/office/drawing/2014/main" id="{F7BD314B-80D0-46EF-98A3-55CAF3DE7EB4}"/>
            </a:ext>
          </a:extLst>
        </xdr:cNvPr>
        <xdr:cNvCxnSpPr/>
      </xdr:nvCxnSpPr>
      <xdr:spPr>
        <a:xfrm flipH="1">
          <a:off x="13306425" y="50495245"/>
          <a:ext cx="1897863" cy="1102664"/>
        </a:xfrm>
        <a:prstGeom prst="line">
          <a:avLst/>
        </a:prstGeom>
        <a:ln w="6032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100</xdr:col>
      <xdr:colOff>0</xdr:colOff>
      <xdr:row>0</xdr:row>
      <xdr:rowOff>0</xdr:rowOff>
    </xdr:from>
    <xdr:to>
      <xdr:col>100</xdr:col>
      <xdr:colOff>1365250</xdr:colOff>
      <xdr:row>1</xdr:row>
      <xdr:rowOff>22547</xdr:rowOff>
    </xdr:to>
    <xdr:pic>
      <xdr:nvPicPr>
        <xdr:cNvPr id="311" name="図 310">
          <a:extLst>
            <a:ext uri="{FF2B5EF4-FFF2-40B4-BE49-F238E27FC236}">
              <a16:creationId xmlns:a16="http://schemas.microsoft.com/office/drawing/2014/main" id="{4DFC38AD-0267-41AB-961C-2FCEFD2F0D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59700" y="0"/>
          <a:ext cx="1365250" cy="34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42333</xdr:colOff>
      <xdr:row>190</xdr:row>
      <xdr:rowOff>179916</xdr:rowOff>
    </xdr:from>
    <xdr:to>
      <xdr:col>53</xdr:col>
      <xdr:colOff>182034</xdr:colOff>
      <xdr:row>552</xdr:row>
      <xdr:rowOff>74085</xdr:rowOff>
    </xdr:to>
    <xdr:sp macro="" textlink="">
      <xdr:nvSpPr>
        <xdr:cNvPr id="312" name="矢印: 左 311">
          <a:extLst>
            <a:ext uri="{FF2B5EF4-FFF2-40B4-BE49-F238E27FC236}">
              <a16:creationId xmlns:a16="http://schemas.microsoft.com/office/drawing/2014/main" id="{58D10983-FE31-4ADE-A49E-8E25BCBEBB15}"/>
            </a:ext>
          </a:extLst>
        </xdr:cNvPr>
        <xdr:cNvSpPr/>
      </xdr:nvSpPr>
      <xdr:spPr>
        <a:xfrm>
          <a:off x="13332883" y="43810766"/>
          <a:ext cx="8083551" cy="2408769"/>
        </a:xfrm>
        <a:prstGeom prst="leftArrow">
          <a:avLst/>
        </a:prstGeom>
        <a:solidFill>
          <a:srgbClr val="FF000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bg1"/>
              </a:solidFill>
              <a:latin typeface="BIZ UDゴシック" panose="020B0400000000000000" pitchFamily="49" charset="-128"/>
              <a:ea typeface="BIZ UDゴシック" panose="020B0400000000000000" pitchFamily="49" charset="-128"/>
            </a:rPr>
            <a:t>貼り付け枠が足りない場合は、</a:t>
          </a:r>
          <a:endParaRPr kumimoji="1" lang="en-US" altLang="ja-JP" sz="2000" b="1">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2000" b="1">
              <a:solidFill>
                <a:schemeClr val="bg1"/>
              </a:solidFill>
              <a:latin typeface="BIZ UDゴシック" panose="020B0400000000000000" pitchFamily="49" charset="-128"/>
              <a:ea typeface="BIZ UDゴシック" panose="020B0400000000000000" pitchFamily="49" charset="-128"/>
            </a:rPr>
            <a:t>非表示にしている</a:t>
          </a:r>
          <a:r>
            <a:rPr kumimoji="1" lang="en-US" altLang="ja-JP" sz="2000" b="1">
              <a:solidFill>
                <a:schemeClr val="bg1"/>
              </a:solidFill>
              <a:latin typeface="BIZ UDゴシック" panose="020B0400000000000000" pitchFamily="49" charset="-128"/>
              <a:ea typeface="BIZ UDゴシック" panose="020B0400000000000000" pitchFamily="49" charset="-128"/>
            </a:rPr>
            <a:t>197</a:t>
          </a:r>
          <a:r>
            <a:rPr kumimoji="1" lang="ja-JP" altLang="en-US" sz="2000" b="1">
              <a:solidFill>
                <a:schemeClr val="bg1"/>
              </a:solidFill>
              <a:latin typeface="BIZ UDゴシック" panose="020B0400000000000000" pitchFamily="49" charset="-128"/>
              <a:ea typeface="BIZ UDゴシック" panose="020B0400000000000000" pitchFamily="49" charset="-128"/>
            </a:rPr>
            <a:t>行目から</a:t>
          </a:r>
          <a:r>
            <a:rPr kumimoji="1" lang="en-US" altLang="ja-JP" sz="2000" b="1">
              <a:solidFill>
                <a:schemeClr val="bg1"/>
              </a:solidFill>
              <a:latin typeface="BIZ UDゴシック" panose="020B0400000000000000" pitchFamily="49" charset="-128"/>
              <a:ea typeface="BIZ UDゴシック" panose="020B0400000000000000" pitchFamily="49" charset="-128"/>
            </a:rPr>
            <a:t>547</a:t>
          </a:r>
          <a:r>
            <a:rPr kumimoji="1" lang="ja-JP" altLang="en-US" sz="2000" b="1">
              <a:solidFill>
                <a:schemeClr val="bg1"/>
              </a:solidFill>
              <a:latin typeface="BIZ UDゴシック" panose="020B0400000000000000" pitchFamily="49" charset="-128"/>
              <a:ea typeface="BIZ UDゴシック" panose="020B0400000000000000" pitchFamily="49" charset="-128"/>
            </a:rPr>
            <a:t>行目を再表示してください</a:t>
          </a:r>
          <a:endParaRPr kumimoji="1" lang="en-US" altLang="ja-JP" sz="2000" b="1">
            <a:solidFill>
              <a:schemeClr val="bg1"/>
            </a:solidFill>
            <a:latin typeface="BIZ UDゴシック" panose="020B0400000000000000" pitchFamily="49" charset="-128"/>
            <a:ea typeface="BIZ UDゴシック" panose="020B0400000000000000" pitchFamily="49" charset="-128"/>
          </a:endParaRPr>
        </a:p>
      </xdr:txBody>
    </xdr:sp>
    <xdr:clientData fLocksWithSheet="0"/>
  </xdr:twoCellAnchor>
  <xdr:twoCellAnchor>
    <xdr:from>
      <xdr:col>90</xdr:col>
      <xdr:colOff>9526</xdr:colOff>
      <xdr:row>87</xdr:row>
      <xdr:rowOff>94525</xdr:rowOff>
    </xdr:from>
    <xdr:to>
      <xdr:col>94</xdr:col>
      <xdr:colOff>30692</xdr:colOff>
      <xdr:row>89</xdr:row>
      <xdr:rowOff>138878</xdr:rowOff>
    </xdr:to>
    <xdr:sp macro="" textlink="DT101">
      <xdr:nvSpPr>
        <xdr:cNvPr id="4" name="装置②１００">
          <a:extLst>
            <a:ext uri="{FF2B5EF4-FFF2-40B4-BE49-F238E27FC236}">
              <a16:creationId xmlns:a16="http://schemas.microsoft.com/office/drawing/2014/main" id="{0CA0ED48-59BF-40A8-A561-53BB574D7CE5}"/>
            </a:ext>
          </a:extLst>
        </xdr:cNvPr>
        <xdr:cNvSpPr/>
      </xdr:nvSpPr>
      <xdr:spPr>
        <a:xfrm>
          <a:off x="30641926" y="20160525"/>
          <a:ext cx="1037166" cy="501553"/>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B1B8515-DC7B-462C-AE0B-3512C9D24CE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87</xdr:row>
      <xdr:rowOff>94525</xdr:rowOff>
    </xdr:from>
    <xdr:to>
      <xdr:col>89</xdr:col>
      <xdr:colOff>194735</xdr:colOff>
      <xdr:row>89</xdr:row>
      <xdr:rowOff>138878</xdr:rowOff>
    </xdr:to>
    <xdr:sp macro="" textlink="DT100">
      <xdr:nvSpPr>
        <xdr:cNvPr id="5" name="装置②９９">
          <a:extLst>
            <a:ext uri="{FF2B5EF4-FFF2-40B4-BE49-F238E27FC236}">
              <a16:creationId xmlns:a16="http://schemas.microsoft.com/office/drawing/2014/main" id="{C9859311-20D7-46BE-91C0-0F3A39576C69}"/>
            </a:ext>
          </a:extLst>
        </xdr:cNvPr>
        <xdr:cNvSpPr/>
      </xdr:nvSpPr>
      <xdr:spPr>
        <a:xfrm>
          <a:off x="29535969" y="20160525"/>
          <a:ext cx="1037166" cy="501553"/>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9B442CD-51BB-42DA-9482-87173932C62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87</xdr:row>
      <xdr:rowOff>94525</xdr:rowOff>
    </xdr:from>
    <xdr:to>
      <xdr:col>85</xdr:col>
      <xdr:colOff>104776</xdr:colOff>
      <xdr:row>89</xdr:row>
      <xdr:rowOff>138878</xdr:rowOff>
    </xdr:to>
    <xdr:sp macro="" textlink="DT99">
      <xdr:nvSpPr>
        <xdr:cNvPr id="6" name="装置②９８">
          <a:extLst>
            <a:ext uri="{FF2B5EF4-FFF2-40B4-BE49-F238E27FC236}">
              <a16:creationId xmlns:a16="http://schemas.microsoft.com/office/drawing/2014/main" id="{9F8DC711-00AA-4DD9-9B66-5E6289A14048}"/>
            </a:ext>
          </a:extLst>
        </xdr:cNvPr>
        <xdr:cNvSpPr/>
      </xdr:nvSpPr>
      <xdr:spPr>
        <a:xfrm>
          <a:off x="28430010" y="20160525"/>
          <a:ext cx="1037166" cy="501553"/>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336C94C-E01D-472F-AFD4-E07049A0D26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87</xdr:row>
      <xdr:rowOff>94525</xdr:rowOff>
    </xdr:from>
    <xdr:to>
      <xdr:col>81</xdr:col>
      <xdr:colOff>14817</xdr:colOff>
      <xdr:row>89</xdr:row>
      <xdr:rowOff>138878</xdr:rowOff>
    </xdr:to>
    <xdr:sp macro="" textlink="DT98">
      <xdr:nvSpPr>
        <xdr:cNvPr id="7" name="装置②９７">
          <a:extLst>
            <a:ext uri="{FF2B5EF4-FFF2-40B4-BE49-F238E27FC236}">
              <a16:creationId xmlns:a16="http://schemas.microsoft.com/office/drawing/2014/main" id="{EDADD0D4-BBE6-4B1D-897D-F0862663A302}"/>
            </a:ext>
          </a:extLst>
        </xdr:cNvPr>
        <xdr:cNvSpPr/>
      </xdr:nvSpPr>
      <xdr:spPr>
        <a:xfrm>
          <a:off x="27324051" y="20160525"/>
          <a:ext cx="1037166" cy="501553"/>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0486F23-66E8-4352-9D24-847BE13821A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87</xdr:row>
      <xdr:rowOff>94525</xdr:rowOff>
    </xdr:from>
    <xdr:to>
      <xdr:col>76</xdr:col>
      <xdr:colOff>178858</xdr:colOff>
      <xdr:row>89</xdr:row>
      <xdr:rowOff>138878</xdr:rowOff>
    </xdr:to>
    <xdr:sp macro="" textlink="DT97">
      <xdr:nvSpPr>
        <xdr:cNvPr id="8" name="装置②９６">
          <a:extLst>
            <a:ext uri="{FF2B5EF4-FFF2-40B4-BE49-F238E27FC236}">
              <a16:creationId xmlns:a16="http://schemas.microsoft.com/office/drawing/2014/main" id="{F92017AB-46EC-4C4D-86BE-D8FBA5B21C79}"/>
            </a:ext>
          </a:extLst>
        </xdr:cNvPr>
        <xdr:cNvSpPr/>
      </xdr:nvSpPr>
      <xdr:spPr>
        <a:xfrm>
          <a:off x="26218092" y="20160525"/>
          <a:ext cx="1037166" cy="501553"/>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0400C07-F646-4B50-8958-0FE19B935A9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84</xdr:row>
      <xdr:rowOff>107642</xdr:rowOff>
    </xdr:from>
    <xdr:to>
      <xdr:col>94</xdr:col>
      <xdr:colOff>30692</xdr:colOff>
      <xdr:row>86</xdr:row>
      <xdr:rowOff>176901</xdr:rowOff>
    </xdr:to>
    <xdr:sp macro="" textlink="DT96">
      <xdr:nvSpPr>
        <xdr:cNvPr id="9" name="装置②９５">
          <a:extLst>
            <a:ext uri="{FF2B5EF4-FFF2-40B4-BE49-F238E27FC236}">
              <a16:creationId xmlns:a16="http://schemas.microsoft.com/office/drawing/2014/main" id="{3048757E-FD5A-4B69-B369-9BE7E3E7E4BF}"/>
            </a:ext>
          </a:extLst>
        </xdr:cNvPr>
        <xdr:cNvSpPr/>
      </xdr:nvSpPr>
      <xdr:spPr>
        <a:xfrm>
          <a:off x="30641926" y="19487842"/>
          <a:ext cx="1037166" cy="52645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4EC2FE3-CF04-4FCD-9F7B-F5AD8618A19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84</xdr:row>
      <xdr:rowOff>107642</xdr:rowOff>
    </xdr:from>
    <xdr:to>
      <xdr:col>89</xdr:col>
      <xdr:colOff>194735</xdr:colOff>
      <xdr:row>86</xdr:row>
      <xdr:rowOff>176901</xdr:rowOff>
    </xdr:to>
    <xdr:sp macro="" textlink="DT95">
      <xdr:nvSpPr>
        <xdr:cNvPr id="10" name="装置②９４">
          <a:extLst>
            <a:ext uri="{FF2B5EF4-FFF2-40B4-BE49-F238E27FC236}">
              <a16:creationId xmlns:a16="http://schemas.microsoft.com/office/drawing/2014/main" id="{42C8AEE8-9CDF-498F-BB09-B46234198440}"/>
            </a:ext>
          </a:extLst>
        </xdr:cNvPr>
        <xdr:cNvSpPr/>
      </xdr:nvSpPr>
      <xdr:spPr>
        <a:xfrm>
          <a:off x="29535969" y="19487842"/>
          <a:ext cx="1037166" cy="52645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ECC29FF-69EA-44DC-9292-14FADAA9D06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84</xdr:row>
      <xdr:rowOff>107642</xdr:rowOff>
    </xdr:from>
    <xdr:to>
      <xdr:col>85</xdr:col>
      <xdr:colOff>104776</xdr:colOff>
      <xdr:row>86</xdr:row>
      <xdr:rowOff>176901</xdr:rowOff>
    </xdr:to>
    <xdr:sp macro="" textlink="DT94">
      <xdr:nvSpPr>
        <xdr:cNvPr id="11" name="装置②９３">
          <a:extLst>
            <a:ext uri="{FF2B5EF4-FFF2-40B4-BE49-F238E27FC236}">
              <a16:creationId xmlns:a16="http://schemas.microsoft.com/office/drawing/2014/main" id="{DF0AB613-F278-4D0C-813F-82AF81350764}"/>
            </a:ext>
          </a:extLst>
        </xdr:cNvPr>
        <xdr:cNvSpPr/>
      </xdr:nvSpPr>
      <xdr:spPr>
        <a:xfrm>
          <a:off x="28430010" y="19487842"/>
          <a:ext cx="1037166" cy="52645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C32ED1F-918E-4DCC-8D51-EE8D5F61816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84</xdr:row>
      <xdr:rowOff>107642</xdr:rowOff>
    </xdr:from>
    <xdr:to>
      <xdr:col>81</xdr:col>
      <xdr:colOff>14817</xdr:colOff>
      <xdr:row>86</xdr:row>
      <xdr:rowOff>176901</xdr:rowOff>
    </xdr:to>
    <xdr:sp macro="" textlink="DT93">
      <xdr:nvSpPr>
        <xdr:cNvPr id="12" name="装置②９２">
          <a:extLst>
            <a:ext uri="{FF2B5EF4-FFF2-40B4-BE49-F238E27FC236}">
              <a16:creationId xmlns:a16="http://schemas.microsoft.com/office/drawing/2014/main" id="{3C8C8E0D-E7F8-410F-A7F5-8BDA5AF70109}"/>
            </a:ext>
          </a:extLst>
        </xdr:cNvPr>
        <xdr:cNvSpPr/>
      </xdr:nvSpPr>
      <xdr:spPr>
        <a:xfrm>
          <a:off x="27324051" y="19487842"/>
          <a:ext cx="1037166" cy="52645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2C2E5C8-53A0-45C3-A294-471C5C6C9A7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84</xdr:row>
      <xdr:rowOff>107642</xdr:rowOff>
    </xdr:from>
    <xdr:to>
      <xdr:col>76</xdr:col>
      <xdr:colOff>178858</xdr:colOff>
      <xdr:row>86</xdr:row>
      <xdr:rowOff>176901</xdr:rowOff>
    </xdr:to>
    <xdr:sp macro="" textlink="DT92">
      <xdr:nvSpPr>
        <xdr:cNvPr id="13" name="装置②９１">
          <a:extLst>
            <a:ext uri="{FF2B5EF4-FFF2-40B4-BE49-F238E27FC236}">
              <a16:creationId xmlns:a16="http://schemas.microsoft.com/office/drawing/2014/main" id="{843BA329-3009-4836-BDFC-72B13041ED56}"/>
            </a:ext>
          </a:extLst>
        </xdr:cNvPr>
        <xdr:cNvSpPr/>
      </xdr:nvSpPr>
      <xdr:spPr>
        <a:xfrm>
          <a:off x="26218092" y="19487842"/>
          <a:ext cx="1037166" cy="52645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A5985CF-BFB1-4434-8760-47505E239CB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79</xdr:row>
      <xdr:rowOff>65660</xdr:rowOff>
    </xdr:from>
    <xdr:to>
      <xdr:col>94</xdr:col>
      <xdr:colOff>30692</xdr:colOff>
      <xdr:row>81</xdr:row>
      <xdr:rowOff>120547</xdr:rowOff>
    </xdr:to>
    <xdr:sp macro="" textlink="DT91">
      <xdr:nvSpPr>
        <xdr:cNvPr id="14" name="装置②９０">
          <a:extLst>
            <a:ext uri="{FF2B5EF4-FFF2-40B4-BE49-F238E27FC236}">
              <a16:creationId xmlns:a16="http://schemas.microsoft.com/office/drawing/2014/main" id="{6A670923-04C7-45FB-9A49-0F221CDFE266}"/>
            </a:ext>
          </a:extLst>
        </xdr:cNvPr>
        <xdr:cNvSpPr/>
      </xdr:nvSpPr>
      <xdr:spPr>
        <a:xfrm>
          <a:off x="30641926" y="18296510"/>
          <a:ext cx="1037166" cy="5120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AC600C1-F2EF-4A78-906B-4DA4073644A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79</xdr:row>
      <xdr:rowOff>65660</xdr:rowOff>
    </xdr:from>
    <xdr:to>
      <xdr:col>89</xdr:col>
      <xdr:colOff>194735</xdr:colOff>
      <xdr:row>81</xdr:row>
      <xdr:rowOff>120547</xdr:rowOff>
    </xdr:to>
    <xdr:sp macro="" textlink="DT90">
      <xdr:nvSpPr>
        <xdr:cNvPr id="15" name="装置②８９">
          <a:extLst>
            <a:ext uri="{FF2B5EF4-FFF2-40B4-BE49-F238E27FC236}">
              <a16:creationId xmlns:a16="http://schemas.microsoft.com/office/drawing/2014/main" id="{5376A6AF-7CC4-4539-8102-5F95823AD8B7}"/>
            </a:ext>
          </a:extLst>
        </xdr:cNvPr>
        <xdr:cNvSpPr/>
      </xdr:nvSpPr>
      <xdr:spPr>
        <a:xfrm>
          <a:off x="29535969" y="18296510"/>
          <a:ext cx="1037166" cy="5120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5C7D7D9-C9C9-4733-830E-4662C4A5CB6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79</xdr:row>
      <xdr:rowOff>65660</xdr:rowOff>
    </xdr:from>
    <xdr:to>
      <xdr:col>85</xdr:col>
      <xdr:colOff>104776</xdr:colOff>
      <xdr:row>81</xdr:row>
      <xdr:rowOff>120547</xdr:rowOff>
    </xdr:to>
    <xdr:sp macro="" textlink="DT89">
      <xdr:nvSpPr>
        <xdr:cNvPr id="16" name="装置②８８">
          <a:extLst>
            <a:ext uri="{FF2B5EF4-FFF2-40B4-BE49-F238E27FC236}">
              <a16:creationId xmlns:a16="http://schemas.microsoft.com/office/drawing/2014/main" id="{C3DA668B-EC1F-448A-9C62-4ACB65F8F2B9}"/>
            </a:ext>
          </a:extLst>
        </xdr:cNvPr>
        <xdr:cNvSpPr/>
      </xdr:nvSpPr>
      <xdr:spPr>
        <a:xfrm>
          <a:off x="28430010" y="18296510"/>
          <a:ext cx="1037166" cy="5120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60E2062-844C-4352-9131-36AC088BD29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79</xdr:row>
      <xdr:rowOff>65660</xdr:rowOff>
    </xdr:from>
    <xdr:to>
      <xdr:col>81</xdr:col>
      <xdr:colOff>14817</xdr:colOff>
      <xdr:row>81</xdr:row>
      <xdr:rowOff>120547</xdr:rowOff>
    </xdr:to>
    <xdr:sp macro="" textlink="DT88">
      <xdr:nvSpPr>
        <xdr:cNvPr id="17" name="装置②８７">
          <a:extLst>
            <a:ext uri="{FF2B5EF4-FFF2-40B4-BE49-F238E27FC236}">
              <a16:creationId xmlns:a16="http://schemas.microsoft.com/office/drawing/2014/main" id="{068CC2F5-E45E-42DC-B266-6168E68DA3A4}"/>
            </a:ext>
          </a:extLst>
        </xdr:cNvPr>
        <xdr:cNvSpPr/>
      </xdr:nvSpPr>
      <xdr:spPr>
        <a:xfrm>
          <a:off x="27324051" y="18296510"/>
          <a:ext cx="1037166" cy="5120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5FF2331-ABFD-47C5-BF39-D5788962DD4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79</xdr:row>
      <xdr:rowOff>65660</xdr:rowOff>
    </xdr:from>
    <xdr:to>
      <xdr:col>76</xdr:col>
      <xdr:colOff>178858</xdr:colOff>
      <xdr:row>81</xdr:row>
      <xdr:rowOff>120547</xdr:rowOff>
    </xdr:to>
    <xdr:sp macro="" textlink="DT87">
      <xdr:nvSpPr>
        <xdr:cNvPr id="18" name="装置②８６">
          <a:extLst>
            <a:ext uri="{FF2B5EF4-FFF2-40B4-BE49-F238E27FC236}">
              <a16:creationId xmlns:a16="http://schemas.microsoft.com/office/drawing/2014/main" id="{1D95B7B4-A152-4F88-8861-943EDCB56C8C}"/>
            </a:ext>
          </a:extLst>
        </xdr:cNvPr>
        <xdr:cNvSpPr/>
      </xdr:nvSpPr>
      <xdr:spPr>
        <a:xfrm>
          <a:off x="26218092" y="18296510"/>
          <a:ext cx="1037166" cy="5120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910045B-C061-4745-8E47-5E9E2308672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76</xdr:row>
      <xdr:rowOff>105581</xdr:rowOff>
    </xdr:from>
    <xdr:to>
      <xdr:col>94</xdr:col>
      <xdr:colOff>30692</xdr:colOff>
      <xdr:row>78</xdr:row>
      <xdr:rowOff>157800</xdr:rowOff>
    </xdr:to>
    <xdr:sp macro="" textlink="DT86">
      <xdr:nvSpPr>
        <xdr:cNvPr id="19" name="装置②８５">
          <a:extLst>
            <a:ext uri="{FF2B5EF4-FFF2-40B4-BE49-F238E27FC236}">
              <a16:creationId xmlns:a16="http://schemas.microsoft.com/office/drawing/2014/main" id="{16836395-7F23-4A67-A41A-75F682AA8E78}"/>
            </a:ext>
          </a:extLst>
        </xdr:cNvPr>
        <xdr:cNvSpPr/>
      </xdr:nvSpPr>
      <xdr:spPr>
        <a:xfrm>
          <a:off x="30641926" y="17650631"/>
          <a:ext cx="1037166" cy="50941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FB98310-B3CC-4D6C-9233-7B3E222944B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76</xdr:row>
      <xdr:rowOff>105581</xdr:rowOff>
    </xdr:from>
    <xdr:to>
      <xdr:col>89</xdr:col>
      <xdr:colOff>194735</xdr:colOff>
      <xdr:row>78</xdr:row>
      <xdr:rowOff>157800</xdr:rowOff>
    </xdr:to>
    <xdr:sp macro="" textlink="DT85">
      <xdr:nvSpPr>
        <xdr:cNvPr id="20" name="装置②８４">
          <a:extLst>
            <a:ext uri="{FF2B5EF4-FFF2-40B4-BE49-F238E27FC236}">
              <a16:creationId xmlns:a16="http://schemas.microsoft.com/office/drawing/2014/main" id="{A099E4B6-0E66-4CE1-9FB9-DB453004D76C}"/>
            </a:ext>
          </a:extLst>
        </xdr:cNvPr>
        <xdr:cNvSpPr/>
      </xdr:nvSpPr>
      <xdr:spPr>
        <a:xfrm>
          <a:off x="29535969" y="17650631"/>
          <a:ext cx="1037166" cy="50941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F64A671-252A-4D81-B4D7-29D087A5057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76</xdr:row>
      <xdr:rowOff>105581</xdr:rowOff>
    </xdr:from>
    <xdr:to>
      <xdr:col>85</xdr:col>
      <xdr:colOff>104776</xdr:colOff>
      <xdr:row>78</xdr:row>
      <xdr:rowOff>157800</xdr:rowOff>
    </xdr:to>
    <xdr:sp macro="" textlink="DT84">
      <xdr:nvSpPr>
        <xdr:cNvPr id="21" name="装置②８３">
          <a:extLst>
            <a:ext uri="{FF2B5EF4-FFF2-40B4-BE49-F238E27FC236}">
              <a16:creationId xmlns:a16="http://schemas.microsoft.com/office/drawing/2014/main" id="{F4C786B0-F4AB-4CCF-B2D9-CF4B7427BF30}"/>
            </a:ext>
          </a:extLst>
        </xdr:cNvPr>
        <xdr:cNvSpPr/>
      </xdr:nvSpPr>
      <xdr:spPr>
        <a:xfrm>
          <a:off x="28430010" y="17650631"/>
          <a:ext cx="1037166" cy="50941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DD321C8-2A65-41AA-970C-28184D21985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76</xdr:row>
      <xdr:rowOff>105581</xdr:rowOff>
    </xdr:from>
    <xdr:to>
      <xdr:col>81</xdr:col>
      <xdr:colOff>14817</xdr:colOff>
      <xdr:row>78</xdr:row>
      <xdr:rowOff>157800</xdr:rowOff>
    </xdr:to>
    <xdr:sp macro="" textlink="DT83">
      <xdr:nvSpPr>
        <xdr:cNvPr id="22" name="装置②８２">
          <a:extLst>
            <a:ext uri="{FF2B5EF4-FFF2-40B4-BE49-F238E27FC236}">
              <a16:creationId xmlns:a16="http://schemas.microsoft.com/office/drawing/2014/main" id="{71048046-DF96-4608-A680-B6726813341D}"/>
            </a:ext>
          </a:extLst>
        </xdr:cNvPr>
        <xdr:cNvSpPr/>
      </xdr:nvSpPr>
      <xdr:spPr>
        <a:xfrm>
          <a:off x="27324051" y="17650631"/>
          <a:ext cx="1037166" cy="50941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12F28C7-2748-4CD2-A34A-5BFEDF9783F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76</xdr:row>
      <xdr:rowOff>105581</xdr:rowOff>
    </xdr:from>
    <xdr:to>
      <xdr:col>76</xdr:col>
      <xdr:colOff>178858</xdr:colOff>
      <xdr:row>78</xdr:row>
      <xdr:rowOff>157800</xdr:rowOff>
    </xdr:to>
    <xdr:sp macro="" textlink="DT82">
      <xdr:nvSpPr>
        <xdr:cNvPr id="23" name="装置②８１">
          <a:extLst>
            <a:ext uri="{FF2B5EF4-FFF2-40B4-BE49-F238E27FC236}">
              <a16:creationId xmlns:a16="http://schemas.microsoft.com/office/drawing/2014/main" id="{61D3E330-9120-49BF-858E-5F4DE36DBCB7}"/>
            </a:ext>
          </a:extLst>
        </xdr:cNvPr>
        <xdr:cNvSpPr/>
      </xdr:nvSpPr>
      <xdr:spPr>
        <a:xfrm>
          <a:off x="26218092" y="17650631"/>
          <a:ext cx="1037166" cy="50941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7FE4ADF-FA26-43A5-9FC8-1BDB16F62C1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71</xdr:row>
      <xdr:rowOff>66907</xdr:rowOff>
    </xdr:from>
    <xdr:to>
      <xdr:col>94</xdr:col>
      <xdr:colOff>30692</xdr:colOff>
      <xdr:row>73</xdr:row>
      <xdr:rowOff>151246</xdr:rowOff>
    </xdr:to>
    <xdr:sp macro="" textlink="DT81">
      <xdr:nvSpPr>
        <xdr:cNvPr id="24" name="装置②８０">
          <a:extLst>
            <a:ext uri="{FF2B5EF4-FFF2-40B4-BE49-F238E27FC236}">
              <a16:creationId xmlns:a16="http://schemas.microsoft.com/office/drawing/2014/main" id="{174792C1-F21E-4BE3-ACF3-18AD4265D062}"/>
            </a:ext>
          </a:extLst>
        </xdr:cNvPr>
        <xdr:cNvSpPr/>
      </xdr:nvSpPr>
      <xdr:spPr>
        <a:xfrm>
          <a:off x="30641926" y="16462607"/>
          <a:ext cx="1037166" cy="54153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3207606-3FBB-4313-89DB-51DCE65A0F2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173568</xdr:colOff>
      <xdr:row>71</xdr:row>
      <xdr:rowOff>66907</xdr:rowOff>
    </xdr:from>
    <xdr:to>
      <xdr:col>89</xdr:col>
      <xdr:colOff>194734</xdr:colOff>
      <xdr:row>73</xdr:row>
      <xdr:rowOff>151246</xdr:rowOff>
    </xdr:to>
    <xdr:sp macro="" textlink="DT80">
      <xdr:nvSpPr>
        <xdr:cNvPr id="25" name="装置②７９">
          <a:extLst>
            <a:ext uri="{FF2B5EF4-FFF2-40B4-BE49-F238E27FC236}">
              <a16:creationId xmlns:a16="http://schemas.microsoft.com/office/drawing/2014/main" id="{F5E53D5A-C3C3-477F-AA71-4525EC383B5F}"/>
            </a:ext>
          </a:extLst>
        </xdr:cNvPr>
        <xdr:cNvSpPr/>
      </xdr:nvSpPr>
      <xdr:spPr>
        <a:xfrm>
          <a:off x="29535968" y="16462607"/>
          <a:ext cx="1037166" cy="54153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3EFB898-5D8D-432D-BE45-2EA3B15D275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83609</xdr:colOff>
      <xdr:row>71</xdr:row>
      <xdr:rowOff>66907</xdr:rowOff>
    </xdr:from>
    <xdr:to>
      <xdr:col>85</xdr:col>
      <xdr:colOff>104775</xdr:colOff>
      <xdr:row>73</xdr:row>
      <xdr:rowOff>151246</xdr:rowOff>
    </xdr:to>
    <xdr:sp macro="" textlink="DT79">
      <xdr:nvSpPr>
        <xdr:cNvPr id="26" name="装置②７８">
          <a:extLst>
            <a:ext uri="{FF2B5EF4-FFF2-40B4-BE49-F238E27FC236}">
              <a16:creationId xmlns:a16="http://schemas.microsoft.com/office/drawing/2014/main" id="{2C3CA709-BDDE-4D23-83B9-5E202D0F52BC}"/>
            </a:ext>
          </a:extLst>
        </xdr:cNvPr>
        <xdr:cNvSpPr/>
      </xdr:nvSpPr>
      <xdr:spPr>
        <a:xfrm>
          <a:off x="28430009" y="16462607"/>
          <a:ext cx="1037166" cy="54153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9E7BDF9-67FB-41E1-814B-AEB1CF2A24D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247650</xdr:colOff>
      <xdr:row>71</xdr:row>
      <xdr:rowOff>66907</xdr:rowOff>
    </xdr:from>
    <xdr:to>
      <xdr:col>81</xdr:col>
      <xdr:colOff>14816</xdr:colOff>
      <xdr:row>73</xdr:row>
      <xdr:rowOff>151246</xdr:rowOff>
    </xdr:to>
    <xdr:sp macro="" textlink="DT78">
      <xdr:nvSpPr>
        <xdr:cNvPr id="27" name="装置②７７">
          <a:extLst>
            <a:ext uri="{FF2B5EF4-FFF2-40B4-BE49-F238E27FC236}">
              <a16:creationId xmlns:a16="http://schemas.microsoft.com/office/drawing/2014/main" id="{B11D1FA2-8DD9-4EF2-A5FE-078D33C02418}"/>
            </a:ext>
          </a:extLst>
        </xdr:cNvPr>
        <xdr:cNvSpPr/>
      </xdr:nvSpPr>
      <xdr:spPr>
        <a:xfrm>
          <a:off x="27324050" y="16462607"/>
          <a:ext cx="1037166" cy="54153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03E979C-D256-465D-9649-D3825A974E2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71</xdr:row>
      <xdr:rowOff>66907</xdr:rowOff>
    </xdr:from>
    <xdr:to>
      <xdr:col>76</xdr:col>
      <xdr:colOff>178858</xdr:colOff>
      <xdr:row>73</xdr:row>
      <xdr:rowOff>151246</xdr:rowOff>
    </xdr:to>
    <xdr:sp macro="" textlink="DT77">
      <xdr:nvSpPr>
        <xdr:cNvPr id="28" name="装置②７６">
          <a:extLst>
            <a:ext uri="{FF2B5EF4-FFF2-40B4-BE49-F238E27FC236}">
              <a16:creationId xmlns:a16="http://schemas.microsoft.com/office/drawing/2014/main" id="{7CDF1911-C68B-4289-87C8-A2F4FF99D9A6}"/>
            </a:ext>
          </a:extLst>
        </xdr:cNvPr>
        <xdr:cNvSpPr/>
      </xdr:nvSpPr>
      <xdr:spPr>
        <a:xfrm>
          <a:off x="26218092" y="16462607"/>
          <a:ext cx="1037166" cy="54153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CA23B0E-D8C4-43A2-B2B9-8C6EA923D2C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68</xdr:row>
      <xdr:rowOff>124483</xdr:rowOff>
    </xdr:from>
    <xdr:to>
      <xdr:col>94</xdr:col>
      <xdr:colOff>30692</xdr:colOff>
      <xdr:row>70</xdr:row>
      <xdr:rowOff>183030</xdr:rowOff>
    </xdr:to>
    <xdr:sp macro="" textlink="DT76">
      <xdr:nvSpPr>
        <xdr:cNvPr id="29" name="装置②７５">
          <a:extLst>
            <a:ext uri="{FF2B5EF4-FFF2-40B4-BE49-F238E27FC236}">
              <a16:creationId xmlns:a16="http://schemas.microsoft.com/office/drawing/2014/main" id="{89424D70-9143-401A-A382-E56E249771DA}"/>
            </a:ext>
          </a:extLst>
        </xdr:cNvPr>
        <xdr:cNvSpPr/>
      </xdr:nvSpPr>
      <xdr:spPr>
        <a:xfrm>
          <a:off x="30641926" y="15834383"/>
          <a:ext cx="1037166" cy="51574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085EB50-4A15-45C6-9F7D-F067241F09F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68</xdr:row>
      <xdr:rowOff>124483</xdr:rowOff>
    </xdr:from>
    <xdr:to>
      <xdr:col>89</xdr:col>
      <xdr:colOff>194735</xdr:colOff>
      <xdr:row>70</xdr:row>
      <xdr:rowOff>183030</xdr:rowOff>
    </xdr:to>
    <xdr:sp macro="" textlink="DT75">
      <xdr:nvSpPr>
        <xdr:cNvPr id="30" name="装置②７４">
          <a:extLst>
            <a:ext uri="{FF2B5EF4-FFF2-40B4-BE49-F238E27FC236}">
              <a16:creationId xmlns:a16="http://schemas.microsoft.com/office/drawing/2014/main" id="{C0B60D1B-78CA-4699-9AE6-2F3F650620C2}"/>
            </a:ext>
          </a:extLst>
        </xdr:cNvPr>
        <xdr:cNvSpPr/>
      </xdr:nvSpPr>
      <xdr:spPr>
        <a:xfrm>
          <a:off x="29535969" y="15834383"/>
          <a:ext cx="1037166" cy="51574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6B76C90-3424-46F3-AA56-5E9B8685782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68</xdr:row>
      <xdr:rowOff>124483</xdr:rowOff>
    </xdr:from>
    <xdr:to>
      <xdr:col>85</xdr:col>
      <xdr:colOff>104776</xdr:colOff>
      <xdr:row>70</xdr:row>
      <xdr:rowOff>183030</xdr:rowOff>
    </xdr:to>
    <xdr:sp macro="" textlink="DT74">
      <xdr:nvSpPr>
        <xdr:cNvPr id="31" name="装置②７３">
          <a:extLst>
            <a:ext uri="{FF2B5EF4-FFF2-40B4-BE49-F238E27FC236}">
              <a16:creationId xmlns:a16="http://schemas.microsoft.com/office/drawing/2014/main" id="{645390E2-E7EA-440E-9481-5CA7467CBFCB}"/>
            </a:ext>
          </a:extLst>
        </xdr:cNvPr>
        <xdr:cNvSpPr/>
      </xdr:nvSpPr>
      <xdr:spPr>
        <a:xfrm>
          <a:off x="28430010" y="15834383"/>
          <a:ext cx="1037166" cy="51574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819470C-24E5-4494-A76C-F9BA5ECDA5F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68</xdr:row>
      <xdr:rowOff>124483</xdr:rowOff>
    </xdr:from>
    <xdr:to>
      <xdr:col>81</xdr:col>
      <xdr:colOff>14817</xdr:colOff>
      <xdr:row>70</xdr:row>
      <xdr:rowOff>183030</xdr:rowOff>
    </xdr:to>
    <xdr:sp macro="" textlink="DT73">
      <xdr:nvSpPr>
        <xdr:cNvPr id="32" name="装置②７２">
          <a:extLst>
            <a:ext uri="{FF2B5EF4-FFF2-40B4-BE49-F238E27FC236}">
              <a16:creationId xmlns:a16="http://schemas.microsoft.com/office/drawing/2014/main" id="{B2A3A889-735D-4BBF-9061-213640E743CF}"/>
            </a:ext>
          </a:extLst>
        </xdr:cNvPr>
        <xdr:cNvSpPr/>
      </xdr:nvSpPr>
      <xdr:spPr>
        <a:xfrm>
          <a:off x="27324051" y="15834383"/>
          <a:ext cx="1037166" cy="51574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3EF7E99-8CD6-4B9F-8F9D-91AD8EF86EF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68</xdr:row>
      <xdr:rowOff>124483</xdr:rowOff>
    </xdr:from>
    <xdr:to>
      <xdr:col>76</xdr:col>
      <xdr:colOff>178858</xdr:colOff>
      <xdr:row>70</xdr:row>
      <xdr:rowOff>183030</xdr:rowOff>
    </xdr:to>
    <xdr:sp macro="" textlink="DT72">
      <xdr:nvSpPr>
        <xdr:cNvPr id="33" name="装置②７１">
          <a:extLst>
            <a:ext uri="{FF2B5EF4-FFF2-40B4-BE49-F238E27FC236}">
              <a16:creationId xmlns:a16="http://schemas.microsoft.com/office/drawing/2014/main" id="{F9E8FA0D-7F97-473D-982B-0C4F321E044B}"/>
            </a:ext>
          </a:extLst>
        </xdr:cNvPr>
        <xdr:cNvSpPr/>
      </xdr:nvSpPr>
      <xdr:spPr>
        <a:xfrm>
          <a:off x="26218092" y="15834383"/>
          <a:ext cx="1037166" cy="51574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3344576-34E2-43DE-8476-B14CBA24C57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63</xdr:row>
      <xdr:rowOff>76143</xdr:rowOff>
    </xdr:from>
    <xdr:to>
      <xdr:col>94</xdr:col>
      <xdr:colOff>30692</xdr:colOff>
      <xdr:row>65</xdr:row>
      <xdr:rowOff>136589</xdr:rowOff>
    </xdr:to>
    <xdr:sp macro="" textlink="DT71">
      <xdr:nvSpPr>
        <xdr:cNvPr id="34" name="装置②７０">
          <a:extLst>
            <a:ext uri="{FF2B5EF4-FFF2-40B4-BE49-F238E27FC236}">
              <a16:creationId xmlns:a16="http://schemas.microsoft.com/office/drawing/2014/main" id="{687187B8-FB5E-46C2-A6C6-72A2B45F1513}"/>
            </a:ext>
          </a:extLst>
        </xdr:cNvPr>
        <xdr:cNvSpPr/>
      </xdr:nvSpPr>
      <xdr:spPr>
        <a:xfrm>
          <a:off x="30641926" y="14636693"/>
          <a:ext cx="1037166" cy="51764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AADE96F-6566-4C9E-9755-1334B521738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63</xdr:row>
      <xdr:rowOff>76143</xdr:rowOff>
    </xdr:from>
    <xdr:to>
      <xdr:col>89</xdr:col>
      <xdr:colOff>194735</xdr:colOff>
      <xdr:row>65</xdr:row>
      <xdr:rowOff>136589</xdr:rowOff>
    </xdr:to>
    <xdr:sp macro="" textlink="DT70">
      <xdr:nvSpPr>
        <xdr:cNvPr id="35" name="装置②６９">
          <a:extLst>
            <a:ext uri="{FF2B5EF4-FFF2-40B4-BE49-F238E27FC236}">
              <a16:creationId xmlns:a16="http://schemas.microsoft.com/office/drawing/2014/main" id="{7E4248C3-AE95-4B9D-B01D-D198FB2CF227}"/>
            </a:ext>
          </a:extLst>
        </xdr:cNvPr>
        <xdr:cNvSpPr/>
      </xdr:nvSpPr>
      <xdr:spPr>
        <a:xfrm>
          <a:off x="29535969" y="14636693"/>
          <a:ext cx="1037166" cy="51764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0A6891F-2D5D-4C8C-9C13-FA660DA53EA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63</xdr:row>
      <xdr:rowOff>76143</xdr:rowOff>
    </xdr:from>
    <xdr:to>
      <xdr:col>85</xdr:col>
      <xdr:colOff>104776</xdr:colOff>
      <xdr:row>65</xdr:row>
      <xdr:rowOff>136589</xdr:rowOff>
    </xdr:to>
    <xdr:sp macro="" textlink="DT69">
      <xdr:nvSpPr>
        <xdr:cNvPr id="36" name="装置②６８">
          <a:extLst>
            <a:ext uri="{FF2B5EF4-FFF2-40B4-BE49-F238E27FC236}">
              <a16:creationId xmlns:a16="http://schemas.microsoft.com/office/drawing/2014/main" id="{0CA03C2F-7767-4695-86DB-2E665B771370}"/>
            </a:ext>
          </a:extLst>
        </xdr:cNvPr>
        <xdr:cNvSpPr/>
      </xdr:nvSpPr>
      <xdr:spPr>
        <a:xfrm>
          <a:off x="28430010" y="14636693"/>
          <a:ext cx="1037166" cy="51764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BCBF944-10C0-422F-936E-27E135F765B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63</xdr:row>
      <xdr:rowOff>76143</xdr:rowOff>
    </xdr:from>
    <xdr:to>
      <xdr:col>81</xdr:col>
      <xdr:colOff>14817</xdr:colOff>
      <xdr:row>65</xdr:row>
      <xdr:rowOff>136589</xdr:rowOff>
    </xdr:to>
    <xdr:sp macro="" textlink="DT68">
      <xdr:nvSpPr>
        <xdr:cNvPr id="37" name="装置②６７">
          <a:extLst>
            <a:ext uri="{FF2B5EF4-FFF2-40B4-BE49-F238E27FC236}">
              <a16:creationId xmlns:a16="http://schemas.microsoft.com/office/drawing/2014/main" id="{8F78D91D-B08D-4621-ABE6-47CD56845BB4}"/>
            </a:ext>
          </a:extLst>
        </xdr:cNvPr>
        <xdr:cNvSpPr/>
      </xdr:nvSpPr>
      <xdr:spPr>
        <a:xfrm>
          <a:off x="27324051" y="14636693"/>
          <a:ext cx="1037166" cy="51764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1BE7BF9-0F3F-41E3-8BBE-6B7AEA89A9C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63</xdr:row>
      <xdr:rowOff>76143</xdr:rowOff>
    </xdr:from>
    <xdr:to>
      <xdr:col>76</xdr:col>
      <xdr:colOff>178858</xdr:colOff>
      <xdr:row>65</xdr:row>
      <xdr:rowOff>136589</xdr:rowOff>
    </xdr:to>
    <xdr:sp macro="" textlink="DT67">
      <xdr:nvSpPr>
        <xdr:cNvPr id="38" name="装置②６６">
          <a:extLst>
            <a:ext uri="{FF2B5EF4-FFF2-40B4-BE49-F238E27FC236}">
              <a16:creationId xmlns:a16="http://schemas.microsoft.com/office/drawing/2014/main" id="{082710E7-581A-4CB7-A5E8-4AC0B76A2559}"/>
            </a:ext>
          </a:extLst>
        </xdr:cNvPr>
        <xdr:cNvSpPr/>
      </xdr:nvSpPr>
      <xdr:spPr>
        <a:xfrm>
          <a:off x="26218092" y="14636693"/>
          <a:ext cx="1037166" cy="51764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8F5E8B9-6348-48BD-9A51-46B49B8570C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60</xdr:row>
      <xdr:rowOff>95808</xdr:rowOff>
    </xdr:from>
    <xdr:to>
      <xdr:col>94</xdr:col>
      <xdr:colOff>30692</xdr:colOff>
      <xdr:row>62</xdr:row>
      <xdr:rowOff>142020</xdr:rowOff>
    </xdr:to>
    <xdr:sp macro="" textlink="DT66">
      <xdr:nvSpPr>
        <xdr:cNvPr id="39" name="装置②６５">
          <a:extLst>
            <a:ext uri="{FF2B5EF4-FFF2-40B4-BE49-F238E27FC236}">
              <a16:creationId xmlns:a16="http://schemas.microsoft.com/office/drawing/2014/main" id="{9811D150-7896-4826-AC26-4014361FBA54}"/>
            </a:ext>
          </a:extLst>
        </xdr:cNvPr>
        <xdr:cNvSpPr/>
      </xdr:nvSpPr>
      <xdr:spPr>
        <a:xfrm>
          <a:off x="30641926" y="13970558"/>
          <a:ext cx="1037166" cy="50341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F55439E-9E5E-4891-BF85-74005895FB0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60</xdr:row>
      <xdr:rowOff>95808</xdr:rowOff>
    </xdr:from>
    <xdr:to>
      <xdr:col>89</xdr:col>
      <xdr:colOff>194735</xdr:colOff>
      <xdr:row>62</xdr:row>
      <xdr:rowOff>142020</xdr:rowOff>
    </xdr:to>
    <xdr:sp macro="" textlink="DT65">
      <xdr:nvSpPr>
        <xdr:cNvPr id="40" name="装置②６４">
          <a:extLst>
            <a:ext uri="{FF2B5EF4-FFF2-40B4-BE49-F238E27FC236}">
              <a16:creationId xmlns:a16="http://schemas.microsoft.com/office/drawing/2014/main" id="{C4461DF1-4B62-4F73-A48B-7DE4C5B57A3B}"/>
            </a:ext>
          </a:extLst>
        </xdr:cNvPr>
        <xdr:cNvSpPr/>
      </xdr:nvSpPr>
      <xdr:spPr>
        <a:xfrm>
          <a:off x="29535969" y="13970558"/>
          <a:ext cx="1037166" cy="50341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F5F4FEB-2F93-4890-8B85-1C8FDCCFBE6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60</xdr:row>
      <xdr:rowOff>95808</xdr:rowOff>
    </xdr:from>
    <xdr:to>
      <xdr:col>85</xdr:col>
      <xdr:colOff>104776</xdr:colOff>
      <xdr:row>62</xdr:row>
      <xdr:rowOff>142020</xdr:rowOff>
    </xdr:to>
    <xdr:sp macro="" textlink="DT64">
      <xdr:nvSpPr>
        <xdr:cNvPr id="41" name="装置②６３">
          <a:extLst>
            <a:ext uri="{FF2B5EF4-FFF2-40B4-BE49-F238E27FC236}">
              <a16:creationId xmlns:a16="http://schemas.microsoft.com/office/drawing/2014/main" id="{38B8BCCB-E9DF-4947-9BC7-D0B8936B3CD1}"/>
            </a:ext>
          </a:extLst>
        </xdr:cNvPr>
        <xdr:cNvSpPr/>
      </xdr:nvSpPr>
      <xdr:spPr>
        <a:xfrm>
          <a:off x="28430010" y="13970558"/>
          <a:ext cx="1037166" cy="50341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95EF719-665E-42B0-B046-93B9C006A16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60</xdr:row>
      <xdr:rowOff>95808</xdr:rowOff>
    </xdr:from>
    <xdr:to>
      <xdr:col>81</xdr:col>
      <xdr:colOff>14817</xdr:colOff>
      <xdr:row>62</xdr:row>
      <xdr:rowOff>142020</xdr:rowOff>
    </xdr:to>
    <xdr:sp macro="" textlink="DT63">
      <xdr:nvSpPr>
        <xdr:cNvPr id="42" name="装置②６２">
          <a:extLst>
            <a:ext uri="{FF2B5EF4-FFF2-40B4-BE49-F238E27FC236}">
              <a16:creationId xmlns:a16="http://schemas.microsoft.com/office/drawing/2014/main" id="{4291BC11-0871-4E89-BD59-8F9C8CF928C2}"/>
            </a:ext>
          </a:extLst>
        </xdr:cNvPr>
        <xdr:cNvSpPr/>
      </xdr:nvSpPr>
      <xdr:spPr>
        <a:xfrm>
          <a:off x="27324051" y="13970558"/>
          <a:ext cx="1037166" cy="50341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D27261C-BFC7-4F24-9D69-848BF90B396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60</xdr:row>
      <xdr:rowOff>95808</xdr:rowOff>
    </xdr:from>
    <xdr:to>
      <xdr:col>76</xdr:col>
      <xdr:colOff>178858</xdr:colOff>
      <xdr:row>62</xdr:row>
      <xdr:rowOff>142020</xdr:rowOff>
    </xdr:to>
    <xdr:sp macro="" textlink="DT62">
      <xdr:nvSpPr>
        <xdr:cNvPr id="43" name="装置②６１">
          <a:extLst>
            <a:ext uri="{FF2B5EF4-FFF2-40B4-BE49-F238E27FC236}">
              <a16:creationId xmlns:a16="http://schemas.microsoft.com/office/drawing/2014/main" id="{539B28AC-705B-47E4-9E5A-123321E600D3}"/>
            </a:ext>
          </a:extLst>
        </xdr:cNvPr>
        <xdr:cNvSpPr/>
      </xdr:nvSpPr>
      <xdr:spPr>
        <a:xfrm>
          <a:off x="26218092" y="13970558"/>
          <a:ext cx="1037166" cy="50341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61AE518-917F-4CCA-8727-DF865EE59BD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55</xdr:row>
      <xdr:rowOff>76534</xdr:rowOff>
    </xdr:from>
    <xdr:to>
      <xdr:col>94</xdr:col>
      <xdr:colOff>30692</xdr:colOff>
      <xdr:row>57</xdr:row>
      <xdr:rowOff>147466</xdr:rowOff>
    </xdr:to>
    <xdr:sp macro="" textlink="DT61">
      <xdr:nvSpPr>
        <xdr:cNvPr id="44" name="装置②６０">
          <a:extLst>
            <a:ext uri="{FF2B5EF4-FFF2-40B4-BE49-F238E27FC236}">
              <a16:creationId xmlns:a16="http://schemas.microsoft.com/office/drawing/2014/main" id="{07857799-A0AB-40CB-9C3F-072020D9CE4E}"/>
            </a:ext>
          </a:extLst>
        </xdr:cNvPr>
        <xdr:cNvSpPr/>
      </xdr:nvSpPr>
      <xdr:spPr>
        <a:xfrm>
          <a:off x="30641926" y="12801934"/>
          <a:ext cx="1037166" cy="52813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A10CDAB-DE31-4FEB-8922-754307679B6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55</xdr:row>
      <xdr:rowOff>76534</xdr:rowOff>
    </xdr:from>
    <xdr:to>
      <xdr:col>89</xdr:col>
      <xdr:colOff>194735</xdr:colOff>
      <xdr:row>57</xdr:row>
      <xdr:rowOff>147466</xdr:rowOff>
    </xdr:to>
    <xdr:sp macro="" textlink="DT60">
      <xdr:nvSpPr>
        <xdr:cNvPr id="45" name="装置②５９">
          <a:extLst>
            <a:ext uri="{FF2B5EF4-FFF2-40B4-BE49-F238E27FC236}">
              <a16:creationId xmlns:a16="http://schemas.microsoft.com/office/drawing/2014/main" id="{F73CC48D-2D67-417A-AC2B-2E79119940FF}"/>
            </a:ext>
          </a:extLst>
        </xdr:cNvPr>
        <xdr:cNvSpPr/>
      </xdr:nvSpPr>
      <xdr:spPr>
        <a:xfrm>
          <a:off x="29535969" y="12801934"/>
          <a:ext cx="1037166" cy="52813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8901C16-BF9B-434F-BE5D-A5F10ED9B25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55</xdr:row>
      <xdr:rowOff>76534</xdr:rowOff>
    </xdr:from>
    <xdr:to>
      <xdr:col>85</xdr:col>
      <xdr:colOff>104776</xdr:colOff>
      <xdr:row>57</xdr:row>
      <xdr:rowOff>147466</xdr:rowOff>
    </xdr:to>
    <xdr:sp macro="" textlink="DT59">
      <xdr:nvSpPr>
        <xdr:cNvPr id="46" name="装置②５８">
          <a:extLst>
            <a:ext uri="{FF2B5EF4-FFF2-40B4-BE49-F238E27FC236}">
              <a16:creationId xmlns:a16="http://schemas.microsoft.com/office/drawing/2014/main" id="{A92540B7-ECF3-4F73-8CCF-EEDB01896E1A}"/>
            </a:ext>
          </a:extLst>
        </xdr:cNvPr>
        <xdr:cNvSpPr/>
      </xdr:nvSpPr>
      <xdr:spPr>
        <a:xfrm>
          <a:off x="28430010" y="12801934"/>
          <a:ext cx="1037166" cy="52813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8702DBD-F7D7-49A8-AAB7-24456D73AB7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55</xdr:row>
      <xdr:rowOff>76534</xdr:rowOff>
    </xdr:from>
    <xdr:to>
      <xdr:col>81</xdr:col>
      <xdr:colOff>14817</xdr:colOff>
      <xdr:row>57</xdr:row>
      <xdr:rowOff>147466</xdr:rowOff>
    </xdr:to>
    <xdr:sp macro="" textlink="DT58">
      <xdr:nvSpPr>
        <xdr:cNvPr id="47" name="装置②５７">
          <a:extLst>
            <a:ext uri="{FF2B5EF4-FFF2-40B4-BE49-F238E27FC236}">
              <a16:creationId xmlns:a16="http://schemas.microsoft.com/office/drawing/2014/main" id="{F2736C23-45CF-4FF6-9574-005C5A0ECCC6}"/>
            </a:ext>
          </a:extLst>
        </xdr:cNvPr>
        <xdr:cNvSpPr/>
      </xdr:nvSpPr>
      <xdr:spPr>
        <a:xfrm>
          <a:off x="27324051" y="12801934"/>
          <a:ext cx="1037166" cy="52813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197CF3D-1A3D-4CBD-8523-74646EEEE83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55</xdr:row>
      <xdr:rowOff>76534</xdr:rowOff>
    </xdr:from>
    <xdr:to>
      <xdr:col>76</xdr:col>
      <xdr:colOff>178858</xdr:colOff>
      <xdr:row>57</xdr:row>
      <xdr:rowOff>147466</xdr:rowOff>
    </xdr:to>
    <xdr:sp macro="" textlink="DT57">
      <xdr:nvSpPr>
        <xdr:cNvPr id="48" name="装置②５６">
          <a:extLst>
            <a:ext uri="{FF2B5EF4-FFF2-40B4-BE49-F238E27FC236}">
              <a16:creationId xmlns:a16="http://schemas.microsoft.com/office/drawing/2014/main" id="{B71772ED-E77E-4315-9184-F19F32B60AC2}"/>
            </a:ext>
          </a:extLst>
        </xdr:cNvPr>
        <xdr:cNvSpPr/>
      </xdr:nvSpPr>
      <xdr:spPr>
        <a:xfrm>
          <a:off x="26218092" y="12801934"/>
          <a:ext cx="1037166" cy="52813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93C1FA8-2B45-4C16-96B8-E13B223666C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52</xdr:row>
      <xdr:rowOff>128153</xdr:rowOff>
    </xdr:from>
    <xdr:to>
      <xdr:col>94</xdr:col>
      <xdr:colOff>30692</xdr:colOff>
      <xdr:row>54</xdr:row>
      <xdr:rowOff>183078</xdr:rowOff>
    </xdr:to>
    <xdr:sp macro="" textlink="DT56">
      <xdr:nvSpPr>
        <xdr:cNvPr id="49" name="装置②５５">
          <a:extLst>
            <a:ext uri="{FF2B5EF4-FFF2-40B4-BE49-F238E27FC236}">
              <a16:creationId xmlns:a16="http://schemas.microsoft.com/office/drawing/2014/main" id="{51AFB4DD-3BF3-47A7-82B2-4F910123E88B}"/>
            </a:ext>
          </a:extLst>
        </xdr:cNvPr>
        <xdr:cNvSpPr/>
      </xdr:nvSpPr>
      <xdr:spPr>
        <a:xfrm>
          <a:off x="30641926" y="12167753"/>
          <a:ext cx="1037166" cy="51212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A3FD562-5B14-468A-ADBA-A037DD5CFCB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52</xdr:row>
      <xdr:rowOff>128153</xdr:rowOff>
    </xdr:from>
    <xdr:to>
      <xdr:col>89</xdr:col>
      <xdr:colOff>194735</xdr:colOff>
      <xdr:row>54</xdr:row>
      <xdr:rowOff>183078</xdr:rowOff>
    </xdr:to>
    <xdr:sp macro="" textlink="DT55">
      <xdr:nvSpPr>
        <xdr:cNvPr id="50" name="装置②５４">
          <a:extLst>
            <a:ext uri="{FF2B5EF4-FFF2-40B4-BE49-F238E27FC236}">
              <a16:creationId xmlns:a16="http://schemas.microsoft.com/office/drawing/2014/main" id="{542FAB4B-7E24-41AB-BBD4-449A64989478}"/>
            </a:ext>
          </a:extLst>
        </xdr:cNvPr>
        <xdr:cNvSpPr/>
      </xdr:nvSpPr>
      <xdr:spPr>
        <a:xfrm>
          <a:off x="29535969" y="12167753"/>
          <a:ext cx="1037166" cy="51212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CA4BCE4-AB6F-4283-8D72-6D40605327D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52</xdr:row>
      <xdr:rowOff>128153</xdr:rowOff>
    </xdr:from>
    <xdr:to>
      <xdr:col>85</xdr:col>
      <xdr:colOff>104776</xdr:colOff>
      <xdr:row>54</xdr:row>
      <xdr:rowOff>183078</xdr:rowOff>
    </xdr:to>
    <xdr:sp macro="" textlink="DT54">
      <xdr:nvSpPr>
        <xdr:cNvPr id="51" name="装置②５３">
          <a:extLst>
            <a:ext uri="{FF2B5EF4-FFF2-40B4-BE49-F238E27FC236}">
              <a16:creationId xmlns:a16="http://schemas.microsoft.com/office/drawing/2014/main" id="{36C0C8BA-1FC1-4690-B43C-06DB1D1C857F}"/>
            </a:ext>
          </a:extLst>
        </xdr:cNvPr>
        <xdr:cNvSpPr/>
      </xdr:nvSpPr>
      <xdr:spPr>
        <a:xfrm>
          <a:off x="28430010" y="12167753"/>
          <a:ext cx="1037166" cy="51212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818AF6E-93B1-47AB-BD65-0FBD4CA7242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52</xdr:row>
      <xdr:rowOff>128153</xdr:rowOff>
    </xdr:from>
    <xdr:to>
      <xdr:col>81</xdr:col>
      <xdr:colOff>14817</xdr:colOff>
      <xdr:row>54</xdr:row>
      <xdr:rowOff>183078</xdr:rowOff>
    </xdr:to>
    <xdr:sp macro="" textlink="DT53">
      <xdr:nvSpPr>
        <xdr:cNvPr id="52" name="装置②５２">
          <a:extLst>
            <a:ext uri="{FF2B5EF4-FFF2-40B4-BE49-F238E27FC236}">
              <a16:creationId xmlns:a16="http://schemas.microsoft.com/office/drawing/2014/main" id="{BE0CA9A5-C070-4E90-ADF1-5D600F76884E}"/>
            </a:ext>
          </a:extLst>
        </xdr:cNvPr>
        <xdr:cNvSpPr/>
      </xdr:nvSpPr>
      <xdr:spPr>
        <a:xfrm>
          <a:off x="27324051" y="12167753"/>
          <a:ext cx="1037166" cy="51212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65C4575-1BBE-44A6-A799-779410DE36F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52</xdr:row>
      <xdr:rowOff>128153</xdr:rowOff>
    </xdr:from>
    <xdr:to>
      <xdr:col>76</xdr:col>
      <xdr:colOff>178858</xdr:colOff>
      <xdr:row>54</xdr:row>
      <xdr:rowOff>183078</xdr:rowOff>
    </xdr:to>
    <xdr:sp macro="" textlink="DT52">
      <xdr:nvSpPr>
        <xdr:cNvPr id="53" name="装置②５１">
          <a:extLst>
            <a:ext uri="{FF2B5EF4-FFF2-40B4-BE49-F238E27FC236}">
              <a16:creationId xmlns:a16="http://schemas.microsoft.com/office/drawing/2014/main" id="{82909964-8B2B-4EE1-B026-969CC5736333}"/>
            </a:ext>
          </a:extLst>
        </xdr:cNvPr>
        <xdr:cNvSpPr/>
      </xdr:nvSpPr>
      <xdr:spPr>
        <a:xfrm>
          <a:off x="26218092" y="12167753"/>
          <a:ext cx="1037166" cy="51212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503FB94-B85B-4187-B2A0-103A11B2E7A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47</xdr:row>
      <xdr:rowOff>70924</xdr:rowOff>
    </xdr:from>
    <xdr:to>
      <xdr:col>94</xdr:col>
      <xdr:colOff>30692</xdr:colOff>
      <xdr:row>49</xdr:row>
      <xdr:rowOff>133959</xdr:rowOff>
    </xdr:to>
    <xdr:sp macro="" textlink="DT51">
      <xdr:nvSpPr>
        <xdr:cNvPr id="54" name="装置②５０">
          <a:extLst>
            <a:ext uri="{FF2B5EF4-FFF2-40B4-BE49-F238E27FC236}">
              <a16:creationId xmlns:a16="http://schemas.microsoft.com/office/drawing/2014/main" id="{5AB684F0-8513-475D-A3BE-CE7155C354FF}"/>
            </a:ext>
          </a:extLst>
        </xdr:cNvPr>
        <xdr:cNvSpPr/>
      </xdr:nvSpPr>
      <xdr:spPr>
        <a:xfrm>
          <a:off x="30641926" y="10961174"/>
          <a:ext cx="1037166" cy="52023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7D43323-7BBB-483D-97A0-83F56576530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173566</xdr:colOff>
      <xdr:row>47</xdr:row>
      <xdr:rowOff>70924</xdr:rowOff>
    </xdr:from>
    <xdr:to>
      <xdr:col>89</xdr:col>
      <xdr:colOff>194732</xdr:colOff>
      <xdr:row>49</xdr:row>
      <xdr:rowOff>133959</xdr:rowOff>
    </xdr:to>
    <xdr:sp macro="" textlink="DT50">
      <xdr:nvSpPr>
        <xdr:cNvPr id="55" name="装置②４９">
          <a:extLst>
            <a:ext uri="{FF2B5EF4-FFF2-40B4-BE49-F238E27FC236}">
              <a16:creationId xmlns:a16="http://schemas.microsoft.com/office/drawing/2014/main" id="{68C316AC-4A1F-49A8-81E4-D64C3C6396A2}"/>
            </a:ext>
          </a:extLst>
        </xdr:cNvPr>
        <xdr:cNvSpPr/>
      </xdr:nvSpPr>
      <xdr:spPr>
        <a:xfrm>
          <a:off x="29535966" y="10961174"/>
          <a:ext cx="1037166" cy="52023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3F5DA6C-6385-4DA6-9587-AB5CE152FA6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83608</xdr:colOff>
      <xdr:row>47</xdr:row>
      <xdr:rowOff>70924</xdr:rowOff>
    </xdr:from>
    <xdr:to>
      <xdr:col>85</xdr:col>
      <xdr:colOff>104774</xdr:colOff>
      <xdr:row>49</xdr:row>
      <xdr:rowOff>133959</xdr:rowOff>
    </xdr:to>
    <xdr:sp macro="" textlink="DT49">
      <xdr:nvSpPr>
        <xdr:cNvPr id="56" name="装置②４８">
          <a:extLst>
            <a:ext uri="{FF2B5EF4-FFF2-40B4-BE49-F238E27FC236}">
              <a16:creationId xmlns:a16="http://schemas.microsoft.com/office/drawing/2014/main" id="{1798E41D-2D88-4E19-9022-15DC1A9A1537}"/>
            </a:ext>
          </a:extLst>
        </xdr:cNvPr>
        <xdr:cNvSpPr/>
      </xdr:nvSpPr>
      <xdr:spPr>
        <a:xfrm>
          <a:off x="28430008" y="10961174"/>
          <a:ext cx="1037166" cy="52023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1AB089E-AF10-4380-87ED-FB9E9A49F60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247650</xdr:colOff>
      <xdr:row>47</xdr:row>
      <xdr:rowOff>70924</xdr:rowOff>
    </xdr:from>
    <xdr:to>
      <xdr:col>81</xdr:col>
      <xdr:colOff>14816</xdr:colOff>
      <xdr:row>49</xdr:row>
      <xdr:rowOff>133959</xdr:rowOff>
    </xdr:to>
    <xdr:sp macro="" textlink="DT48">
      <xdr:nvSpPr>
        <xdr:cNvPr id="57" name="装置②４７">
          <a:extLst>
            <a:ext uri="{FF2B5EF4-FFF2-40B4-BE49-F238E27FC236}">
              <a16:creationId xmlns:a16="http://schemas.microsoft.com/office/drawing/2014/main" id="{7622E604-1B10-4B1D-ADCE-35ADB622F8FD}"/>
            </a:ext>
          </a:extLst>
        </xdr:cNvPr>
        <xdr:cNvSpPr/>
      </xdr:nvSpPr>
      <xdr:spPr>
        <a:xfrm>
          <a:off x="27324050" y="10961174"/>
          <a:ext cx="1037166" cy="52023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08F98D1-57FA-4309-91EC-97D0179BCD7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47</xdr:row>
      <xdr:rowOff>70924</xdr:rowOff>
    </xdr:from>
    <xdr:to>
      <xdr:col>76</xdr:col>
      <xdr:colOff>178858</xdr:colOff>
      <xdr:row>49</xdr:row>
      <xdr:rowOff>133959</xdr:rowOff>
    </xdr:to>
    <xdr:sp macro="" textlink="DT47">
      <xdr:nvSpPr>
        <xdr:cNvPr id="58" name="装置②４６">
          <a:extLst>
            <a:ext uri="{FF2B5EF4-FFF2-40B4-BE49-F238E27FC236}">
              <a16:creationId xmlns:a16="http://schemas.microsoft.com/office/drawing/2014/main" id="{A4450D41-5AEA-4DCE-999A-9579A7858355}"/>
            </a:ext>
          </a:extLst>
        </xdr:cNvPr>
        <xdr:cNvSpPr/>
      </xdr:nvSpPr>
      <xdr:spPr>
        <a:xfrm>
          <a:off x="26218092" y="10961174"/>
          <a:ext cx="1037166" cy="52023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D9C0C26-59AC-4FA8-9767-218EE66E16D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44</xdr:row>
      <xdr:rowOff>102400</xdr:rowOff>
    </xdr:from>
    <xdr:to>
      <xdr:col>94</xdr:col>
      <xdr:colOff>30692</xdr:colOff>
      <xdr:row>46</xdr:row>
      <xdr:rowOff>157430</xdr:rowOff>
    </xdr:to>
    <xdr:sp macro="" textlink="DT46">
      <xdr:nvSpPr>
        <xdr:cNvPr id="59" name="装置②４５">
          <a:extLst>
            <a:ext uri="{FF2B5EF4-FFF2-40B4-BE49-F238E27FC236}">
              <a16:creationId xmlns:a16="http://schemas.microsoft.com/office/drawing/2014/main" id="{FD335341-75C6-4FC0-94E9-1DA9C61527F2}"/>
            </a:ext>
          </a:extLst>
        </xdr:cNvPr>
        <xdr:cNvSpPr/>
      </xdr:nvSpPr>
      <xdr:spPr>
        <a:xfrm>
          <a:off x="30641926" y="10306850"/>
          <a:ext cx="1037166" cy="51223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ACFCBBA-FB5B-453E-B1AF-FD28723ADD7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173566</xdr:colOff>
      <xdr:row>44</xdr:row>
      <xdr:rowOff>102400</xdr:rowOff>
    </xdr:from>
    <xdr:to>
      <xdr:col>89</xdr:col>
      <xdr:colOff>194732</xdr:colOff>
      <xdr:row>46</xdr:row>
      <xdr:rowOff>157430</xdr:rowOff>
    </xdr:to>
    <xdr:sp macro="" textlink="DT45">
      <xdr:nvSpPr>
        <xdr:cNvPr id="60" name="装置②４４">
          <a:extLst>
            <a:ext uri="{FF2B5EF4-FFF2-40B4-BE49-F238E27FC236}">
              <a16:creationId xmlns:a16="http://schemas.microsoft.com/office/drawing/2014/main" id="{43D27A6C-0F56-4326-B37B-5897EF6B5F58}"/>
            </a:ext>
          </a:extLst>
        </xdr:cNvPr>
        <xdr:cNvSpPr/>
      </xdr:nvSpPr>
      <xdr:spPr>
        <a:xfrm>
          <a:off x="29535966" y="10306850"/>
          <a:ext cx="1037166" cy="51223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60D109B-F977-4F77-93F7-0FCA5500E7C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83608</xdr:colOff>
      <xdr:row>44</xdr:row>
      <xdr:rowOff>102400</xdr:rowOff>
    </xdr:from>
    <xdr:to>
      <xdr:col>85</xdr:col>
      <xdr:colOff>104774</xdr:colOff>
      <xdr:row>46</xdr:row>
      <xdr:rowOff>157430</xdr:rowOff>
    </xdr:to>
    <xdr:sp macro="" textlink="DT44">
      <xdr:nvSpPr>
        <xdr:cNvPr id="61" name="装置②４３">
          <a:extLst>
            <a:ext uri="{FF2B5EF4-FFF2-40B4-BE49-F238E27FC236}">
              <a16:creationId xmlns:a16="http://schemas.microsoft.com/office/drawing/2014/main" id="{40BE5BD5-193F-4884-8D3E-55A70489AEC5}"/>
            </a:ext>
          </a:extLst>
        </xdr:cNvPr>
        <xdr:cNvSpPr/>
      </xdr:nvSpPr>
      <xdr:spPr>
        <a:xfrm>
          <a:off x="28430008" y="10306850"/>
          <a:ext cx="1037166" cy="51223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82A5C75-F6F7-48FE-A65A-8BB38E3E9E1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247650</xdr:colOff>
      <xdr:row>44</xdr:row>
      <xdr:rowOff>102400</xdr:rowOff>
    </xdr:from>
    <xdr:to>
      <xdr:col>81</xdr:col>
      <xdr:colOff>14816</xdr:colOff>
      <xdr:row>46</xdr:row>
      <xdr:rowOff>157430</xdr:rowOff>
    </xdr:to>
    <xdr:sp macro="" textlink="DT43">
      <xdr:nvSpPr>
        <xdr:cNvPr id="62" name="装置②４２">
          <a:extLst>
            <a:ext uri="{FF2B5EF4-FFF2-40B4-BE49-F238E27FC236}">
              <a16:creationId xmlns:a16="http://schemas.microsoft.com/office/drawing/2014/main" id="{EDBA16CB-3E8A-473C-ADDA-FB89E5F17AA9}"/>
            </a:ext>
          </a:extLst>
        </xdr:cNvPr>
        <xdr:cNvSpPr/>
      </xdr:nvSpPr>
      <xdr:spPr>
        <a:xfrm>
          <a:off x="27324050" y="10306850"/>
          <a:ext cx="1037166" cy="51223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715648A-E943-409E-BA6E-AE46DB5E380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44</xdr:row>
      <xdr:rowOff>102400</xdr:rowOff>
    </xdr:from>
    <xdr:to>
      <xdr:col>76</xdr:col>
      <xdr:colOff>178858</xdr:colOff>
      <xdr:row>46</xdr:row>
      <xdr:rowOff>157430</xdr:rowOff>
    </xdr:to>
    <xdr:sp macro="" textlink="DT42">
      <xdr:nvSpPr>
        <xdr:cNvPr id="63" name="装置②４１">
          <a:extLst>
            <a:ext uri="{FF2B5EF4-FFF2-40B4-BE49-F238E27FC236}">
              <a16:creationId xmlns:a16="http://schemas.microsoft.com/office/drawing/2014/main" id="{0785CAA0-97DF-4BD3-8884-FAC5D241D382}"/>
            </a:ext>
          </a:extLst>
        </xdr:cNvPr>
        <xdr:cNvSpPr/>
      </xdr:nvSpPr>
      <xdr:spPr>
        <a:xfrm>
          <a:off x="26218092" y="10306850"/>
          <a:ext cx="1037166" cy="51223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440CB09-6161-4370-8E8E-DA54873F6FD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39</xdr:row>
      <xdr:rowOff>92405</xdr:rowOff>
    </xdr:from>
    <xdr:to>
      <xdr:col>94</xdr:col>
      <xdr:colOff>30692</xdr:colOff>
      <xdr:row>41</xdr:row>
      <xdr:rowOff>144771</xdr:rowOff>
    </xdr:to>
    <xdr:sp macro="" textlink="DT41">
      <xdr:nvSpPr>
        <xdr:cNvPr id="64" name="装置②４０">
          <a:extLst>
            <a:ext uri="{FF2B5EF4-FFF2-40B4-BE49-F238E27FC236}">
              <a16:creationId xmlns:a16="http://schemas.microsoft.com/office/drawing/2014/main" id="{303D9C5B-1129-4BEE-8427-B8B86B5DB32E}"/>
            </a:ext>
          </a:extLst>
        </xdr:cNvPr>
        <xdr:cNvSpPr/>
      </xdr:nvSpPr>
      <xdr:spPr>
        <a:xfrm>
          <a:off x="30641926" y="9147505"/>
          <a:ext cx="1037166" cy="50956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6D62D66-5AD3-48BA-8490-73E002F292D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39</xdr:row>
      <xdr:rowOff>92405</xdr:rowOff>
    </xdr:from>
    <xdr:to>
      <xdr:col>89</xdr:col>
      <xdr:colOff>194735</xdr:colOff>
      <xdr:row>41</xdr:row>
      <xdr:rowOff>144771</xdr:rowOff>
    </xdr:to>
    <xdr:sp macro="" textlink="DT40">
      <xdr:nvSpPr>
        <xdr:cNvPr id="65" name="装置②３９">
          <a:extLst>
            <a:ext uri="{FF2B5EF4-FFF2-40B4-BE49-F238E27FC236}">
              <a16:creationId xmlns:a16="http://schemas.microsoft.com/office/drawing/2014/main" id="{C03D986F-293A-4C4C-B097-0DB7A83C1142}"/>
            </a:ext>
          </a:extLst>
        </xdr:cNvPr>
        <xdr:cNvSpPr/>
      </xdr:nvSpPr>
      <xdr:spPr>
        <a:xfrm>
          <a:off x="29535969" y="9147505"/>
          <a:ext cx="1037166" cy="50956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4775BAB-CF69-4DAE-B1DE-81E9280ED32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39</xdr:row>
      <xdr:rowOff>92405</xdr:rowOff>
    </xdr:from>
    <xdr:to>
      <xdr:col>85</xdr:col>
      <xdr:colOff>104776</xdr:colOff>
      <xdr:row>41</xdr:row>
      <xdr:rowOff>144771</xdr:rowOff>
    </xdr:to>
    <xdr:sp macro="" textlink="DT39">
      <xdr:nvSpPr>
        <xdr:cNvPr id="66" name="装置②３８">
          <a:extLst>
            <a:ext uri="{FF2B5EF4-FFF2-40B4-BE49-F238E27FC236}">
              <a16:creationId xmlns:a16="http://schemas.microsoft.com/office/drawing/2014/main" id="{5C7CAB87-3033-4249-ADEE-53CA594B9C9E}"/>
            </a:ext>
          </a:extLst>
        </xdr:cNvPr>
        <xdr:cNvSpPr/>
      </xdr:nvSpPr>
      <xdr:spPr>
        <a:xfrm>
          <a:off x="28430010" y="9147505"/>
          <a:ext cx="1037166" cy="50956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6A097E9-733C-4871-AA5B-A894897BB91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39</xdr:row>
      <xdr:rowOff>92405</xdr:rowOff>
    </xdr:from>
    <xdr:to>
      <xdr:col>81</xdr:col>
      <xdr:colOff>14817</xdr:colOff>
      <xdr:row>41</xdr:row>
      <xdr:rowOff>144771</xdr:rowOff>
    </xdr:to>
    <xdr:sp macro="" textlink="DT38">
      <xdr:nvSpPr>
        <xdr:cNvPr id="67" name="装置②３７">
          <a:extLst>
            <a:ext uri="{FF2B5EF4-FFF2-40B4-BE49-F238E27FC236}">
              <a16:creationId xmlns:a16="http://schemas.microsoft.com/office/drawing/2014/main" id="{BABA608F-5FB6-48B8-B764-5F243A0A793E}"/>
            </a:ext>
          </a:extLst>
        </xdr:cNvPr>
        <xdr:cNvSpPr/>
      </xdr:nvSpPr>
      <xdr:spPr>
        <a:xfrm>
          <a:off x="27324051" y="9147505"/>
          <a:ext cx="1037166" cy="50956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F46AD7D-FC48-400E-BFE2-9574431F279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39</xdr:row>
      <xdr:rowOff>92405</xdr:rowOff>
    </xdr:from>
    <xdr:to>
      <xdr:col>76</xdr:col>
      <xdr:colOff>178858</xdr:colOff>
      <xdr:row>41</xdr:row>
      <xdr:rowOff>144771</xdr:rowOff>
    </xdr:to>
    <xdr:sp macro="" textlink="DT37">
      <xdr:nvSpPr>
        <xdr:cNvPr id="68" name="装置②３６">
          <a:extLst>
            <a:ext uri="{FF2B5EF4-FFF2-40B4-BE49-F238E27FC236}">
              <a16:creationId xmlns:a16="http://schemas.microsoft.com/office/drawing/2014/main" id="{770A9BE4-3560-4160-8DB1-A97799D14FA2}"/>
            </a:ext>
          </a:extLst>
        </xdr:cNvPr>
        <xdr:cNvSpPr/>
      </xdr:nvSpPr>
      <xdr:spPr>
        <a:xfrm>
          <a:off x="26218092" y="9147505"/>
          <a:ext cx="1037166" cy="50956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42A21F2-EF1A-4162-B78A-A9EDAA4AC0A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36</xdr:row>
      <xdr:rowOff>112557</xdr:rowOff>
    </xdr:from>
    <xdr:to>
      <xdr:col>94</xdr:col>
      <xdr:colOff>30692</xdr:colOff>
      <xdr:row>38</xdr:row>
      <xdr:rowOff>180045</xdr:rowOff>
    </xdr:to>
    <xdr:sp macro="" textlink="DT36">
      <xdr:nvSpPr>
        <xdr:cNvPr id="69" name="装置②３５">
          <a:extLst>
            <a:ext uri="{FF2B5EF4-FFF2-40B4-BE49-F238E27FC236}">
              <a16:creationId xmlns:a16="http://schemas.microsoft.com/office/drawing/2014/main" id="{E74E9C47-6D6E-494B-AD43-498BBA25EB9F}"/>
            </a:ext>
          </a:extLst>
        </xdr:cNvPr>
        <xdr:cNvSpPr/>
      </xdr:nvSpPr>
      <xdr:spPr>
        <a:xfrm>
          <a:off x="30641926" y="8481857"/>
          <a:ext cx="1037166" cy="52468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436C523-0568-405A-AE6B-3B4B0969291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36</xdr:row>
      <xdr:rowOff>112557</xdr:rowOff>
    </xdr:from>
    <xdr:to>
      <xdr:col>89</xdr:col>
      <xdr:colOff>194735</xdr:colOff>
      <xdr:row>38</xdr:row>
      <xdr:rowOff>180045</xdr:rowOff>
    </xdr:to>
    <xdr:sp macro="" textlink="DT35">
      <xdr:nvSpPr>
        <xdr:cNvPr id="70" name="装置②３４">
          <a:extLst>
            <a:ext uri="{FF2B5EF4-FFF2-40B4-BE49-F238E27FC236}">
              <a16:creationId xmlns:a16="http://schemas.microsoft.com/office/drawing/2014/main" id="{E9E8752B-25E6-41CF-8750-22791EAB6F45}"/>
            </a:ext>
          </a:extLst>
        </xdr:cNvPr>
        <xdr:cNvSpPr/>
      </xdr:nvSpPr>
      <xdr:spPr>
        <a:xfrm>
          <a:off x="29535969" y="8481857"/>
          <a:ext cx="1037166" cy="52468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492B713-5A36-493D-8EDF-D648516C6B9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36</xdr:row>
      <xdr:rowOff>112557</xdr:rowOff>
    </xdr:from>
    <xdr:to>
      <xdr:col>85</xdr:col>
      <xdr:colOff>104776</xdr:colOff>
      <xdr:row>38</xdr:row>
      <xdr:rowOff>180045</xdr:rowOff>
    </xdr:to>
    <xdr:sp macro="" textlink="DT34">
      <xdr:nvSpPr>
        <xdr:cNvPr id="71" name="装置②３３">
          <a:extLst>
            <a:ext uri="{FF2B5EF4-FFF2-40B4-BE49-F238E27FC236}">
              <a16:creationId xmlns:a16="http://schemas.microsoft.com/office/drawing/2014/main" id="{58C72D5A-4A7D-44EC-A842-5A1F02E06BF4}"/>
            </a:ext>
          </a:extLst>
        </xdr:cNvPr>
        <xdr:cNvSpPr/>
      </xdr:nvSpPr>
      <xdr:spPr>
        <a:xfrm>
          <a:off x="28430010" y="8481857"/>
          <a:ext cx="1037166" cy="52468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C1A48CA-917C-4081-890C-E61DA03FB87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36</xdr:row>
      <xdr:rowOff>112557</xdr:rowOff>
    </xdr:from>
    <xdr:to>
      <xdr:col>81</xdr:col>
      <xdr:colOff>14817</xdr:colOff>
      <xdr:row>38</xdr:row>
      <xdr:rowOff>180045</xdr:rowOff>
    </xdr:to>
    <xdr:sp macro="" textlink="DT33">
      <xdr:nvSpPr>
        <xdr:cNvPr id="72" name="装置②３２">
          <a:extLst>
            <a:ext uri="{FF2B5EF4-FFF2-40B4-BE49-F238E27FC236}">
              <a16:creationId xmlns:a16="http://schemas.microsoft.com/office/drawing/2014/main" id="{E98518F4-5798-4497-B7D5-8929874064B5}"/>
            </a:ext>
          </a:extLst>
        </xdr:cNvPr>
        <xdr:cNvSpPr/>
      </xdr:nvSpPr>
      <xdr:spPr>
        <a:xfrm>
          <a:off x="27324051" y="8481857"/>
          <a:ext cx="1037166" cy="52468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1694235-4020-4484-9BC7-ED81918A8B4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36</xdr:row>
      <xdr:rowOff>112557</xdr:rowOff>
    </xdr:from>
    <xdr:to>
      <xdr:col>76</xdr:col>
      <xdr:colOff>178858</xdr:colOff>
      <xdr:row>38</xdr:row>
      <xdr:rowOff>180045</xdr:rowOff>
    </xdr:to>
    <xdr:sp macro="" textlink="DT32">
      <xdr:nvSpPr>
        <xdr:cNvPr id="73" name="装置②３１">
          <a:extLst>
            <a:ext uri="{FF2B5EF4-FFF2-40B4-BE49-F238E27FC236}">
              <a16:creationId xmlns:a16="http://schemas.microsoft.com/office/drawing/2014/main" id="{BA5E70A8-7D0C-467A-8838-7252599B6F84}"/>
            </a:ext>
          </a:extLst>
        </xdr:cNvPr>
        <xdr:cNvSpPr/>
      </xdr:nvSpPr>
      <xdr:spPr>
        <a:xfrm>
          <a:off x="26218092" y="8481857"/>
          <a:ext cx="1037166" cy="52468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42F1D2A-16AA-4852-85B2-9E434B16290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31</xdr:row>
      <xdr:rowOff>70723</xdr:rowOff>
    </xdr:from>
    <xdr:to>
      <xdr:col>94</xdr:col>
      <xdr:colOff>30692</xdr:colOff>
      <xdr:row>33</xdr:row>
      <xdr:rowOff>129457</xdr:rowOff>
    </xdr:to>
    <xdr:sp macro="" textlink="DT31">
      <xdr:nvSpPr>
        <xdr:cNvPr id="74" name="装置②３０">
          <a:extLst>
            <a:ext uri="{FF2B5EF4-FFF2-40B4-BE49-F238E27FC236}">
              <a16:creationId xmlns:a16="http://schemas.microsoft.com/office/drawing/2014/main" id="{E816042A-9128-48B2-88BB-EDE8A49CBF00}"/>
            </a:ext>
          </a:extLst>
        </xdr:cNvPr>
        <xdr:cNvSpPr/>
      </xdr:nvSpPr>
      <xdr:spPr>
        <a:xfrm>
          <a:off x="30641926" y="7290673"/>
          <a:ext cx="1037166" cy="51593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A9D24F7-16C9-4050-9D6B-D21DBA5C856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31</xdr:row>
      <xdr:rowOff>70723</xdr:rowOff>
    </xdr:from>
    <xdr:to>
      <xdr:col>89</xdr:col>
      <xdr:colOff>194735</xdr:colOff>
      <xdr:row>33</xdr:row>
      <xdr:rowOff>129457</xdr:rowOff>
    </xdr:to>
    <xdr:sp macro="" textlink="DT30">
      <xdr:nvSpPr>
        <xdr:cNvPr id="75" name="装置②２９">
          <a:extLst>
            <a:ext uri="{FF2B5EF4-FFF2-40B4-BE49-F238E27FC236}">
              <a16:creationId xmlns:a16="http://schemas.microsoft.com/office/drawing/2014/main" id="{A7489BEA-821A-4321-9C38-8306639F200D}"/>
            </a:ext>
          </a:extLst>
        </xdr:cNvPr>
        <xdr:cNvSpPr/>
      </xdr:nvSpPr>
      <xdr:spPr>
        <a:xfrm>
          <a:off x="29535969" y="7290673"/>
          <a:ext cx="1037166" cy="51593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6131312-06F7-41F7-AF26-E03086C1344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31</xdr:row>
      <xdr:rowOff>70723</xdr:rowOff>
    </xdr:from>
    <xdr:to>
      <xdr:col>85</xdr:col>
      <xdr:colOff>104776</xdr:colOff>
      <xdr:row>33</xdr:row>
      <xdr:rowOff>129457</xdr:rowOff>
    </xdr:to>
    <xdr:sp macro="" textlink="DT29">
      <xdr:nvSpPr>
        <xdr:cNvPr id="76" name="装置②２８">
          <a:extLst>
            <a:ext uri="{FF2B5EF4-FFF2-40B4-BE49-F238E27FC236}">
              <a16:creationId xmlns:a16="http://schemas.microsoft.com/office/drawing/2014/main" id="{8B150A07-AD06-49A2-844E-060E891F65D5}"/>
            </a:ext>
          </a:extLst>
        </xdr:cNvPr>
        <xdr:cNvSpPr/>
      </xdr:nvSpPr>
      <xdr:spPr>
        <a:xfrm>
          <a:off x="28430010" y="7290673"/>
          <a:ext cx="1037166" cy="51593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63A6D04-6030-4A26-B605-3E370DDAC02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31</xdr:row>
      <xdr:rowOff>70723</xdr:rowOff>
    </xdr:from>
    <xdr:to>
      <xdr:col>81</xdr:col>
      <xdr:colOff>14817</xdr:colOff>
      <xdr:row>33</xdr:row>
      <xdr:rowOff>129457</xdr:rowOff>
    </xdr:to>
    <xdr:sp macro="" textlink="DT28">
      <xdr:nvSpPr>
        <xdr:cNvPr id="77" name="装置②２７">
          <a:extLst>
            <a:ext uri="{FF2B5EF4-FFF2-40B4-BE49-F238E27FC236}">
              <a16:creationId xmlns:a16="http://schemas.microsoft.com/office/drawing/2014/main" id="{1F926BBE-83A4-41E6-A4BD-097A7BAFE542}"/>
            </a:ext>
          </a:extLst>
        </xdr:cNvPr>
        <xdr:cNvSpPr/>
      </xdr:nvSpPr>
      <xdr:spPr>
        <a:xfrm>
          <a:off x="27324051" y="7290673"/>
          <a:ext cx="1037166" cy="51593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DAFEFB3-80E5-452C-9538-D09B1299138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31</xdr:row>
      <xdr:rowOff>70723</xdr:rowOff>
    </xdr:from>
    <xdr:to>
      <xdr:col>76</xdr:col>
      <xdr:colOff>178858</xdr:colOff>
      <xdr:row>33</xdr:row>
      <xdr:rowOff>129457</xdr:rowOff>
    </xdr:to>
    <xdr:sp macro="" textlink="DT27">
      <xdr:nvSpPr>
        <xdr:cNvPr id="78" name="装置②２６">
          <a:extLst>
            <a:ext uri="{FF2B5EF4-FFF2-40B4-BE49-F238E27FC236}">
              <a16:creationId xmlns:a16="http://schemas.microsoft.com/office/drawing/2014/main" id="{B1F2E982-3D81-4BCA-BD38-8FB1B77DE7BA}"/>
            </a:ext>
          </a:extLst>
        </xdr:cNvPr>
        <xdr:cNvSpPr/>
      </xdr:nvSpPr>
      <xdr:spPr>
        <a:xfrm>
          <a:off x="26218092" y="7290673"/>
          <a:ext cx="1037166" cy="51593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58003D8-A7BB-4DD7-B831-BCB22E5A094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28</xdr:row>
      <xdr:rowOff>82963</xdr:rowOff>
    </xdr:from>
    <xdr:to>
      <xdr:col>94</xdr:col>
      <xdr:colOff>30692</xdr:colOff>
      <xdr:row>30</xdr:row>
      <xdr:rowOff>147925</xdr:rowOff>
    </xdr:to>
    <xdr:sp macro="" textlink="DT26">
      <xdr:nvSpPr>
        <xdr:cNvPr id="79" name="装置②２５">
          <a:extLst>
            <a:ext uri="{FF2B5EF4-FFF2-40B4-BE49-F238E27FC236}">
              <a16:creationId xmlns:a16="http://schemas.microsoft.com/office/drawing/2014/main" id="{D3A60156-C31E-4291-A809-512F68498D13}"/>
            </a:ext>
          </a:extLst>
        </xdr:cNvPr>
        <xdr:cNvSpPr/>
      </xdr:nvSpPr>
      <xdr:spPr>
        <a:xfrm>
          <a:off x="30641926" y="6617113"/>
          <a:ext cx="1037166" cy="52216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84BC9C3-452D-4745-8174-94318E25FAC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28</xdr:row>
      <xdr:rowOff>82963</xdr:rowOff>
    </xdr:from>
    <xdr:to>
      <xdr:col>89</xdr:col>
      <xdr:colOff>194735</xdr:colOff>
      <xdr:row>30</xdr:row>
      <xdr:rowOff>147925</xdr:rowOff>
    </xdr:to>
    <xdr:sp macro="" textlink="DT25">
      <xdr:nvSpPr>
        <xdr:cNvPr id="80" name="装置②２４">
          <a:extLst>
            <a:ext uri="{FF2B5EF4-FFF2-40B4-BE49-F238E27FC236}">
              <a16:creationId xmlns:a16="http://schemas.microsoft.com/office/drawing/2014/main" id="{BD9A6116-3838-46FF-A2DE-327421099E0D}"/>
            </a:ext>
          </a:extLst>
        </xdr:cNvPr>
        <xdr:cNvSpPr/>
      </xdr:nvSpPr>
      <xdr:spPr>
        <a:xfrm>
          <a:off x="29535969" y="6617113"/>
          <a:ext cx="1037166" cy="52216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C343A8A-4891-485F-A955-0D59F13CAE5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28</xdr:row>
      <xdr:rowOff>82963</xdr:rowOff>
    </xdr:from>
    <xdr:to>
      <xdr:col>85</xdr:col>
      <xdr:colOff>104776</xdr:colOff>
      <xdr:row>30</xdr:row>
      <xdr:rowOff>147925</xdr:rowOff>
    </xdr:to>
    <xdr:sp macro="" textlink="DT24">
      <xdr:nvSpPr>
        <xdr:cNvPr id="81" name="装置②２３">
          <a:extLst>
            <a:ext uri="{FF2B5EF4-FFF2-40B4-BE49-F238E27FC236}">
              <a16:creationId xmlns:a16="http://schemas.microsoft.com/office/drawing/2014/main" id="{FC4C8E9F-CEA1-48E5-9D3A-F562F85DE024}"/>
            </a:ext>
          </a:extLst>
        </xdr:cNvPr>
        <xdr:cNvSpPr/>
      </xdr:nvSpPr>
      <xdr:spPr>
        <a:xfrm>
          <a:off x="28430010" y="6617113"/>
          <a:ext cx="1037166" cy="52216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F2C8ACC-FAB8-475E-A28B-D9DFF779DC1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28</xdr:row>
      <xdr:rowOff>80738</xdr:rowOff>
    </xdr:from>
    <xdr:to>
      <xdr:col>81</xdr:col>
      <xdr:colOff>14817</xdr:colOff>
      <xdr:row>30</xdr:row>
      <xdr:rowOff>150149</xdr:rowOff>
    </xdr:to>
    <xdr:sp macro="" textlink="DT23">
      <xdr:nvSpPr>
        <xdr:cNvPr id="82" name="装置②２２">
          <a:extLst>
            <a:ext uri="{FF2B5EF4-FFF2-40B4-BE49-F238E27FC236}">
              <a16:creationId xmlns:a16="http://schemas.microsoft.com/office/drawing/2014/main" id="{2D37FF6F-F368-43D7-83C8-939D417FE780}"/>
            </a:ext>
          </a:extLst>
        </xdr:cNvPr>
        <xdr:cNvSpPr/>
      </xdr:nvSpPr>
      <xdr:spPr>
        <a:xfrm>
          <a:off x="27324051" y="6614888"/>
          <a:ext cx="1037166" cy="526611"/>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66CCD7F-DDBD-430B-8FCF-E1B72E303A9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28</xdr:row>
      <xdr:rowOff>82963</xdr:rowOff>
    </xdr:from>
    <xdr:to>
      <xdr:col>76</xdr:col>
      <xdr:colOff>178858</xdr:colOff>
      <xdr:row>30</xdr:row>
      <xdr:rowOff>147925</xdr:rowOff>
    </xdr:to>
    <xdr:sp macro="" textlink="DT22">
      <xdr:nvSpPr>
        <xdr:cNvPr id="83" name="装置②２１">
          <a:extLst>
            <a:ext uri="{FF2B5EF4-FFF2-40B4-BE49-F238E27FC236}">
              <a16:creationId xmlns:a16="http://schemas.microsoft.com/office/drawing/2014/main" id="{BC736D8B-5224-47B8-A802-1B1753C91CF2}"/>
            </a:ext>
          </a:extLst>
        </xdr:cNvPr>
        <xdr:cNvSpPr/>
      </xdr:nvSpPr>
      <xdr:spPr>
        <a:xfrm>
          <a:off x="26218092" y="6617113"/>
          <a:ext cx="1037166" cy="52216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955002B-DFDC-4D09-A743-FB3EB590F9D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23</xdr:row>
      <xdr:rowOff>63508</xdr:rowOff>
    </xdr:from>
    <xdr:to>
      <xdr:col>94</xdr:col>
      <xdr:colOff>30692</xdr:colOff>
      <xdr:row>25</xdr:row>
      <xdr:rowOff>132417</xdr:rowOff>
    </xdr:to>
    <xdr:sp macro="" textlink="DT21">
      <xdr:nvSpPr>
        <xdr:cNvPr id="84" name="装置②２０">
          <a:extLst>
            <a:ext uri="{FF2B5EF4-FFF2-40B4-BE49-F238E27FC236}">
              <a16:creationId xmlns:a16="http://schemas.microsoft.com/office/drawing/2014/main" id="{AB304C42-D52C-4AB6-90B2-AE888706CF2E}"/>
            </a:ext>
          </a:extLst>
        </xdr:cNvPr>
        <xdr:cNvSpPr/>
      </xdr:nvSpPr>
      <xdr:spPr>
        <a:xfrm>
          <a:off x="30641926" y="5448308"/>
          <a:ext cx="1037166" cy="5261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B0F186A-72E2-4D94-9210-61DA13CEB7B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23</xdr:row>
      <xdr:rowOff>66619</xdr:rowOff>
    </xdr:from>
    <xdr:to>
      <xdr:col>89</xdr:col>
      <xdr:colOff>194735</xdr:colOff>
      <xdr:row>25</xdr:row>
      <xdr:rowOff>129306</xdr:rowOff>
    </xdr:to>
    <xdr:sp macro="" textlink="DT20">
      <xdr:nvSpPr>
        <xdr:cNvPr id="85" name="装置②１９">
          <a:extLst>
            <a:ext uri="{FF2B5EF4-FFF2-40B4-BE49-F238E27FC236}">
              <a16:creationId xmlns:a16="http://schemas.microsoft.com/office/drawing/2014/main" id="{DF0D91BF-F4FB-4554-B4D7-1D9F74AF1F18}"/>
            </a:ext>
          </a:extLst>
        </xdr:cNvPr>
        <xdr:cNvSpPr/>
      </xdr:nvSpPr>
      <xdr:spPr>
        <a:xfrm>
          <a:off x="29535969" y="5451419"/>
          <a:ext cx="1037166" cy="519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343EAE4-3FA6-4DBE-A711-9C7ECA4FDC8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23</xdr:row>
      <xdr:rowOff>66619</xdr:rowOff>
    </xdr:from>
    <xdr:to>
      <xdr:col>85</xdr:col>
      <xdr:colOff>104776</xdr:colOff>
      <xdr:row>25</xdr:row>
      <xdr:rowOff>129306</xdr:rowOff>
    </xdr:to>
    <xdr:sp macro="" textlink="DT19">
      <xdr:nvSpPr>
        <xdr:cNvPr id="86" name="装置②１８">
          <a:extLst>
            <a:ext uri="{FF2B5EF4-FFF2-40B4-BE49-F238E27FC236}">
              <a16:creationId xmlns:a16="http://schemas.microsoft.com/office/drawing/2014/main" id="{6347F4D7-C68E-48AF-998C-6EB7D5BC4F90}"/>
            </a:ext>
          </a:extLst>
        </xdr:cNvPr>
        <xdr:cNvSpPr/>
      </xdr:nvSpPr>
      <xdr:spPr>
        <a:xfrm>
          <a:off x="28430010" y="5451419"/>
          <a:ext cx="1037166" cy="519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1986EB1-583A-4688-A21D-A5CA78C9FA3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23</xdr:row>
      <xdr:rowOff>66619</xdr:rowOff>
    </xdr:from>
    <xdr:to>
      <xdr:col>81</xdr:col>
      <xdr:colOff>14817</xdr:colOff>
      <xdr:row>25</xdr:row>
      <xdr:rowOff>129306</xdr:rowOff>
    </xdr:to>
    <xdr:sp macro="" textlink="DT18">
      <xdr:nvSpPr>
        <xdr:cNvPr id="87" name="装置②１７">
          <a:extLst>
            <a:ext uri="{FF2B5EF4-FFF2-40B4-BE49-F238E27FC236}">
              <a16:creationId xmlns:a16="http://schemas.microsoft.com/office/drawing/2014/main" id="{AD699EEB-77E1-4548-BAD5-F64413767304}"/>
            </a:ext>
          </a:extLst>
        </xdr:cNvPr>
        <xdr:cNvSpPr/>
      </xdr:nvSpPr>
      <xdr:spPr>
        <a:xfrm>
          <a:off x="27324051" y="5451419"/>
          <a:ext cx="1037166" cy="519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C2BE2DB-EEAC-4546-9512-A6F5AB47201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23</xdr:row>
      <xdr:rowOff>63508</xdr:rowOff>
    </xdr:from>
    <xdr:to>
      <xdr:col>76</xdr:col>
      <xdr:colOff>178858</xdr:colOff>
      <xdr:row>25</xdr:row>
      <xdr:rowOff>132417</xdr:rowOff>
    </xdr:to>
    <xdr:sp macro="" textlink="DT17">
      <xdr:nvSpPr>
        <xdr:cNvPr id="88" name="装置②１６">
          <a:extLst>
            <a:ext uri="{FF2B5EF4-FFF2-40B4-BE49-F238E27FC236}">
              <a16:creationId xmlns:a16="http://schemas.microsoft.com/office/drawing/2014/main" id="{62BBC151-BC13-4333-8F6B-6BF6DBD019CD}"/>
            </a:ext>
          </a:extLst>
        </xdr:cNvPr>
        <xdr:cNvSpPr/>
      </xdr:nvSpPr>
      <xdr:spPr>
        <a:xfrm>
          <a:off x="26218092" y="5448308"/>
          <a:ext cx="1037166" cy="5261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71E8F80-002C-49CC-BE6C-96AB5F77C37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20</xdr:row>
      <xdr:rowOff>139838</xdr:rowOff>
    </xdr:from>
    <xdr:to>
      <xdr:col>94</xdr:col>
      <xdr:colOff>30692</xdr:colOff>
      <xdr:row>22</xdr:row>
      <xdr:rowOff>198080</xdr:rowOff>
    </xdr:to>
    <xdr:sp macro="" textlink="DT16">
      <xdr:nvSpPr>
        <xdr:cNvPr id="89" name="装置②１５">
          <a:extLst>
            <a:ext uri="{FF2B5EF4-FFF2-40B4-BE49-F238E27FC236}">
              <a16:creationId xmlns:a16="http://schemas.microsoft.com/office/drawing/2014/main" id="{689B82D9-F542-4D61-B555-67063F6F5DF2}"/>
            </a:ext>
          </a:extLst>
        </xdr:cNvPr>
        <xdr:cNvSpPr/>
      </xdr:nvSpPr>
      <xdr:spPr>
        <a:xfrm>
          <a:off x="30641926" y="4838838"/>
          <a:ext cx="1037166" cy="51544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BB409B4-1D73-4B64-80AC-3E01E51671A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20</xdr:row>
      <xdr:rowOff>139838</xdr:rowOff>
    </xdr:from>
    <xdr:to>
      <xdr:col>89</xdr:col>
      <xdr:colOff>194735</xdr:colOff>
      <xdr:row>22</xdr:row>
      <xdr:rowOff>198080</xdr:rowOff>
    </xdr:to>
    <xdr:sp macro="" textlink="DT15">
      <xdr:nvSpPr>
        <xdr:cNvPr id="90" name="装置②１４">
          <a:extLst>
            <a:ext uri="{FF2B5EF4-FFF2-40B4-BE49-F238E27FC236}">
              <a16:creationId xmlns:a16="http://schemas.microsoft.com/office/drawing/2014/main" id="{C7080DAD-0638-4667-9AE7-E723CBD34E06}"/>
            </a:ext>
          </a:extLst>
        </xdr:cNvPr>
        <xdr:cNvSpPr/>
      </xdr:nvSpPr>
      <xdr:spPr>
        <a:xfrm>
          <a:off x="29535969" y="4838838"/>
          <a:ext cx="1037166" cy="51544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5F30C81-3409-4125-AE97-1B41F31D97C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20</xdr:row>
      <xdr:rowOff>139838</xdr:rowOff>
    </xdr:from>
    <xdr:to>
      <xdr:col>85</xdr:col>
      <xdr:colOff>104776</xdr:colOff>
      <xdr:row>22</xdr:row>
      <xdr:rowOff>198080</xdr:rowOff>
    </xdr:to>
    <xdr:sp macro="" textlink="DT14">
      <xdr:nvSpPr>
        <xdr:cNvPr id="91" name="装置②１３">
          <a:extLst>
            <a:ext uri="{FF2B5EF4-FFF2-40B4-BE49-F238E27FC236}">
              <a16:creationId xmlns:a16="http://schemas.microsoft.com/office/drawing/2014/main" id="{77BBEEF3-D1D8-487B-81F6-1599DB85B803}"/>
            </a:ext>
          </a:extLst>
        </xdr:cNvPr>
        <xdr:cNvSpPr/>
      </xdr:nvSpPr>
      <xdr:spPr>
        <a:xfrm>
          <a:off x="28430010" y="4838838"/>
          <a:ext cx="1037166" cy="51544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E1A230D-07CA-4F7C-A088-C6572DF9404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20</xdr:row>
      <xdr:rowOff>139838</xdr:rowOff>
    </xdr:from>
    <xdr:to>
      <xdr:col>81</xdr:col>
      <xdr:colOff>14817</xdr:colOff>
      <xdr:row>22</xdr:row>
      <xdr:rowOff>198080</xdr:rowOff>
    </xdr:to>
    <xdr:sp macro="" textlink="DT13">
      <xdr:nvSpPr>
        <xdr:cNvPr id="92" name="装置②１２">
          <a:extLst>
            <a:ext uri="{FF2B5EF4-FFF2-40B4-BE49-F238E27FC236}">
              <a16:creationId xmlns:a16="http://schemas.microsoft.com/office/drawing/2014/main" id="{1DC9FF3A-7FBC-4E19-A7E1-1BA05C36F0D9}"/>
            </a:ext>
          </a:extLst>
        </xdr:cNvPr>
        <xdr:cNvSpPr/>
      </xdr:nvSpPr>
      <xdr:spPr>
        <a:xfrm>
          <a:off x="27324051" y="4838838"/>
          <a:ext cx="1037166" cy="51544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8AE6A17-6858-4477-909D-388EF383862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20</xdr:row>
      <xdr:rowOff>139838</xdr:rowOff>
    </xdr:from>
    <xdr:to>
      <xdr:col>76</xdr:col>
      <xdr:colOff>178858</xdr:colOff>
      <xdr:row>22</xdr:row>
      <xdr:rowOff>198080</xdr:rowOff>
    </xdr:to>
    <xdr:sp macro="" textlink="DT12">
      <xdr:nvSpPr>
        <xdr:cNvPr id="93" name="装置②１１">
          <a:extLst>
            <a:ext uri="{FF2B5EF4-FFF2-40B4-BE49-F238E27FC236}">
              <a16:creationId xmlns:a16="http://schemas.microsoft.com/office/drawing/2014/main" id="{166632B3-949B-43E0-BFBC-0B008F12BC88}"/>
            </a:ext>
          </a:extLst>
        </xdr:cNvPr>
        <xdr:cNvSpPr/>
      </xdr:nvSpPr>
      <xdr:spPr>
        <a:xfrm>
          <a:off x="26218092" y="4838838"/>
          <a:ext cx="1037166" cy="51544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C3E56C9-59DE-4E8E-A2C6-114E4E3B01B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15</xdr:row>
      <xdr:rowOff>101049</xdr:rowOff>
    </xdr:from>
    <xdr:to>
      <xdr:col>94</xdr:col>
      <xdr:colOff>30692</xdr:colOff>
      <xdr:row>17</xdr:row>
      <xdr:rowOff>155320</xdr:rowOff>
    </xdr:to>
    <xdr:sp macro="" textlink="DT11">
      <xdr:nvSpPr>
        <xdr:cNvPr id="94" name="装置②１０">
          <a:extLst>
            <a:ext uri="{FF2B5EF4-FFF2-40B4-BE49-F238E27FC236}">
              <a16:creationId xmlns:a16="http://schemas.microsoft.com/office/drawing/2014/main" id="{0055064E-9BCB-4F55-9DE3-AF424205D3D7}"/>
            </a:ext>
          </a:extLst>
        </xdr:cNvPr>
        <xdr:cNvSpPr/>
      </xdr:nvSpPr>
      <xdr:spPr>
        <a:xfrm>
          <a:off x="30641926" y="3657049"/>
          <a:ext cx="1037166" cy="511471"/>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54A383C-3270-4C6B-AC19-9B5C77BADA8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15</xdr:row>
      <xdr:rowOff>98825</xdr:rowOff>
    </xdr:from>
    <xdr:to>
      <xdr:col>89</xdr:col>
      <xdr:colOff>194735</xdr:colOff>
      <xdr:row>17</xdr:row>
      <xdr:rowOff>157545</xdr:rowOff>
    </xdr:to>
    <xdr:sp macro="" textlink="DT10">
      <xdr:nvSpPr>
        <xdr:cNvPr id="95" name="装置②９">
          <a:extLst>
            <a:ext uri="{FF2B5EF4-FFF2-40B4-BE49-F238E27FC236}">
              <a16:creationId xmlns:a16="http://schemas.microsoft.com/office/drawing/2014/main" id="{9BE12CD1-A38F-447E-BBD2-D3841F4852D8}"/>
            </a:ext>
          </a:extLst>
        </xdr:cNvPr>
        <xdr:cNvSpPr/>
      </xdr:nvSpPr>
      <xdr:spPr>
        <a:xfrm>
          <a:off x="29535969" y="3654825"/>
          <a:ext cx="1037166" cy="51592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CA1195B-767D-4B1D-8621-B36786C80A4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15</xdr:row>
      <xdr:rowOff>98825</xdr:rowOff>
    </xdr:from>
    <xdr:to>
      <xdr:col>85</xdr:col>
      <xdr:colOff>104776</xdr:colOff>
      <xdr:row>17</xdr:row>
      <xdr:rowOff>157545</xdr:rowOff>
    </xdr:to>
    <xdr:sp macro="" textlink="DT9">
      <xdr:nvSpPr>
        <xdr:cNvPr id="96" name="装置②８">
          <a:extLst>
            <a:ext uri="{FF2B5EF4-FFF2-40B4-BE49-F238E27FC236}">
              <a16:creationId xmlns:a16="http://schemas.microsoft.com/office/drawing/2014/main" id="{2CC9E00C-5D25-4A64-8278-3ECFF56845FC}"/>
            </a:ext>
          </a:extLst>
        </xdr:cNvPr>
        <xdr:cNvSpPr/>
      </xdr:nvSpPr>
      <xdr:spPr>
        <a:xfrm>
          <a:off x="28430010" y="3654825"/>
          <a:ext cx="1037166" cy="51592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65791AC-A6D7-4C2D-B82B-791DF6C507A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15</xdr:row>
      <xdr:rowOff>101049</xdr:rowOff>
    </xdr:from>
    <xdr:to>
      <xdr:col>81</xdr:col>
      <xdr:colOff>14817</xdr:colOff>
      <xdr:row>17</xdr:row>
      <xdr:rowOff>155320</xdr:rowOff>
    </xdr:to>
    <xdr:sp macro="" textlink="DT8">
      <xdr:nvSpPr>
        <xdr:cNvPr id="97" name="装置②７">
          <a:extLst>
            <a:ext uri="{FF2B5EF4-FFF2-40B4-BE49-F238E27FC236}">
              <a16:creationId xmlns:a16="http://schemas.microsoft.com/office/drawing/2014/main" id="{0A6F711A-3401-46BD-B18E-29C7E019DB26}"/>
            </a:ext>
          </a:extLst>
        </xdr:cNvPr>
        <xdr:cNvSpPr/>
      </xdr:nvSpPr>
      <xdr:spPr>
        <a:xfrm>
          <a:off x="27324051" y="3657049"/>
          <a:ext cx="1037166" cy="511471"/>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74AFADD-8B6E-4B7E-AB35-B1D3FDBB298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15</xdr:row>
      <xdr:rowOff>101049</xdr:rowOff>
    </xdr:from>
    <xdr:to>
      <xdr:col>76</xdr:col>
      <xdr:colOff>178858</xdr:colOff>
      <xdr:row>17</xdr:row>
      <xdr:rowOff>155320</xdr:rowOff>
    </xdr:to>
    <xdr:sp macro="" textlink="DT7">
      <xdr:nvSpPr>
        <xdr:cNvPr id="98" name="装置②６">
          <a:extLst>
            <a:ext uri="{FF2B5EF4-FFF2-40B4-BE49-F238E27FC236}">
              <a16:creationId xmlns:a16="http://schemas.microsoft.com/office/drawing/2014/main" id="{D6F72958-D77C-43C3-94A2-0FA47BA9BA6F}"/>
            </a:ext>
          </a:extLst>
        </xdr:cNvPr>
        <xdr:cNvSpPr/>
      </xdr:nvSpPr>
      <xdr:spPr>
        <a:xfrm>
          <a:off x="26218092" y="3657049"/>
          <a:ext cx="1037166" cy="511471"/>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36B8DA1-E5DD-4353-A3BE-33696506C83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12</xdr:row>
      <xdr:rowOff>113483</xdr:rowOff>
    </xdr:from>
    <xdr:to>
      <xdr:col>94</xdr:col>
      <xdr:colOff>30692</xdr:colOff>
      <xdr:row>14</xdr:row>
      <xdr:rowOff>189107</xdr:rowOff>
    </xdr:to>
    <xdr:sp macro="" textlink="DT6">
      <xdr:nvSpPr>
        <xdr:cNvPr id="99" name="装置②５">
          <a:extLst>
            <a:ext uri="{FF2B5EF4-FFF2-40B4-BE49-F238E27FC236}">
              <a16:creationId xmlns:a16="http://schemas.microsoft.com/office/drawing/2014/main" id="{997A0CC9-C7DE-4604-8660-7F2B1120FB01}"/>
            </a:ext>
          </a:extLst>
        </xdr:cNvPr>
        <xdr:cNvSpPr/>
      </xdr:nvSpPr>
      <xdr:spPr>
        <a:xfrm>
          <a:off x="30641926" y="2983683"/>
          <a:ext cx="1037166" cy="53282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1079F2B-17BB-4003-AC77-35B422DF9FD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12</xdr:row>
      <xdr:rowOff>113483</xdr:rowOff>
    </xdr:from>
    <xdr:to>
      <xdr:col>89</xdr:col>
      <xdr:colOff>194735</xdr:colOff>
      <xdr:row>14</xdr:row>
      <xdr:rowOff>189107</xdr:rowOff>
    </xdr:to>
    <xdr:sp macro="" textlink="DT5">
      <xdr:nvSpPr>
        <xdr:cNvPr id="100" name="装置②４">
          <a:extLst>
            <a:ext uri="{FF2B5EF4-FFF2-40B4-BE49-F238E27FC236}">
              <a16:creationId xmlns:a16="http://schemas.microsoft.com/office/drawing/2014/main" id="{B7202386-F4E8-497D-9EEE-3E8F2BE1429C}"/>
            </a:ext>
          </a:extLst>
        </xdr:cNvPr>
        <xdr:cNvSpPr/>
      </xdr:nvSpPr>
      <xdr:spPr>
        <a:xfrm>
          <a:off x="29535969" y="2983683"/>
          <a:ext cx="1037166" cy="53282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3118A81-5838-466F-9589-81297BF5D2D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12</xdr:row>
      <xdr:rowOff>110369</xdr:rowOff>
    </xdr:from>
    <xdr:to>
      <xdr:col>85</xdr:col>
      <xdr:colOff>104776</xdr:colOff>
      <xdr:row>14</xdr:row>
      <xdr:rowOff>192221</xdr:rowOff>
    </xdr:to>
    <xdr:sp macro="" textlink="DT4">
      <xdr:nvSpPr>
        <xdr:cNvPr id="101" name="装置②３">
          <a:extLst>
            <a:ext uri="{FF2B5EF4-FFF2-40B4-BE49-F238E27FC236}">
              <a16:creationId xmlns:a16="http://schemas.microsoft.com/office/drawing/2014/main" id="{E567C9E2-D54C-4914-A64B-584382520050}"/>
            </a:ext>
          </a:extLst>
        </xdr:cNvPr>
        <xdr:cNvSpPr/>
      </xdr:nvSpPr>
      <xdr:spPr>
        <a:xfrm>
          <a:off x="28430010" y="2980569"/>
          <a:ext cx="1037166" cy="53905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E509C1D-B358-4079-94F6-83D344F7D60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12</xdr:row>
      <xdr:rowOff>110369</xdr:rowOff>
    </xdr:from>
    <xdr:to>
      <xdr:col>81</xdr:col>
      <xdr:colOff>14817</xdr:colOff>
      <xdr:row>14</xdr:row>
      <xdr:rowOff>192221</xdr:rowOff>
    </xdr:to>
    <xdr:sp macro="" textlink="DT3">
      <xdr:nvSpPr>
        <xdr:cNvPr id="102" name="装置②２">
          <a:extLst>
            <a:ext uri="{FF2B5EF4-FFF2-40B4-BE49-F238E27FC236}">
              <a16:creationId xmlns:a16="http://schemas.microsoft.com/office/drawing/2014/main" id="{9FDFBE04-D3A4-43A1-892C-05CB83286C4B}"/>
            </a:ext>
          </a:extLst>
        </xdr:cNvPr>
        <xdr:cNvSpPr/>
      </xdr:nvSpPr>
      <xdr:spPr>
        <a:xfrm>
          <a:off x="27324051" y="2980569"/>
          <a:ext cx="1037166" cy="53905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B9A43B7-27A8-4247-80B2-709C73586B9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12</xdr:row>
      <xdr:rowOff>110369</xdr:rowOff>
    </xdr:from>
    <xdr:to>
      <xdr:col>76</xdr:col>
      <xdr:colOff>178858</xdr:colOff>
      <xdr:row>14</xdr:row>
      <xdr:rowOff>192221</xdr:rowOff>
    </xdr:to>
    <xdr:sp macro="" textlink="DT2">
      <xdr:nvSpPr>
        <xdr:cNvPr id="103" name="装置②１">
          <a:extLst>
            <a:ext uri="{FF2B5EF4-FFF2-40B4-BE49-F238E27FC236}">
              <a16:creationId xmlns:a16="http://schemas.microsoft.com/office/drawing/2014/main" id="{A086ECD8-3DDC-4B1F-AC7C-4EE31E539381}"/>
            </a:ext>
          </a:extLst>
        </xdr:cNvPr>
        <xdr:cNvSpPr/>
      </xdr:nvSpPr>
      <xdr:spPr>
        <a:xfrm>
          <a:off x="26218092" y="2980569"/>
          <a:ext cx="1037166" cy="53905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B93CB09-6690-4FFD-8B8A-34BC0440633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87</xdr:row>
      <xdr:rowOff>84006</xdr:rowOff>
    </xdr:from>
    <xdr:to>
      <xdr:col>70</xdr:col>
      <xdr:colOff>65627</xdr:colOff>
      <xdr:row>89</xdr:row>
      <xdr:rowOff>138878</xdr:rowOff>
    </xdr:to>
    <xdr:sp macro="" textlink="DR101">
      <xdr:nvSpPr>
        <xdr:cNvPr id="104" name="装置①１００">
          <a:extLst>
            <a:ext uri="{FF2B5EF4-FFF2-40B4-BE49-F238E27FC236}">
              <a16:creationId xmlns:a16="http://schemas.microsoft.com/office/drawing/2014/main" id="{FB705621-0297-4873-8BF7-0879CA3D7023}"/>
            </a:ext>
          </a:extLst>
        </xdr:cNvPr>
        <xdr:cNvSpPr/>
      </xdr:nvSpPr>
      <xdr:spPr>
        <a:xfrm>
          <a:off x="24600277" y="20150006"/>
          <a:ext cx="1017750" cy="51207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7BD1DE3-0FAC-45AF-8020-85451DD4951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87</xdr:row>
      <xdr:rowOff>84006</xdr:rowOff>
    </xdr:from>
    <xdr:to>
      <xdr:col>65</xdr:col>
      <xdr:colOff>247607</xdr:colOff>
      <xdr:row>89</xdr:row>
      <xdr:rowOff>138878</xdr:rowOff>
    </xdr:to>
    <xdr:sp macro="" textlink="DR100">
      <xdr:nvSpPr>
        <xdr:cNvPr id="105" name="装置①９９">
          <a:extLst>
            <a:ext uri="{FF2B5EF4-FFF2-40B4-BE49-F238E27FC236}">
              <a16:creationId xmlns:a16="http://schemas.microsoft.com/office/drawing/2014/main" id="{05DD6397-F42A-437F-A4DD-92CB7987BED6}"/>
            </a:ext>
          </a:extLst>
        </xdr:cNvPr>
        <xdr:cNvSpPr/>
      </xdr:nvSpPr>
      <xdr:spPr>
        <a:xfrm>
          <a:off x="23505907" y="20150006"/>
          <a:ext cx="1024100" cy="51207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DB6C348-8085-4B15-AE9B-F3FC53C8B27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87</xdr:row>
      <xdr:rowOff>84006</xdr:rowOff>
    </xdr:from>
    <xdr:to>
      <xdr:col>61</xdr:col>
      <xdr:colOff>181937</xdr:colOff>
      <xdr:row>89</xdr:row>
      <xdr:rowOff>138878</xdr:rowOff>
    </xdr:to>
    <xdr:sp macro="" textlink="DR99">
      <xdr:nvSpPr>
        <xdr:cNvPr id="106" name="装置①９８">
          <a:extLst>
            <a:ext uri="{FF2B5EF4-FFF2-40B4-BE49-F238E27FC236}">
              <a16:creationId xmlns:a16="http://schemas.microsoft.com/office/drawing/2014/main" id="{DF7F7E7A-883F-40E2-83A1-341E1C88B2F6}"/>
            </a:ext>
          </a:extLst>
        </xdr:cNvPr>
        <xdr:cNvSpPr/>
      </xdr:nvSpPr>
      <xdr:spPr>
        <a:xfrm>
          <a:off x="22398837" y="20150006"/>
          <a:ext cx="1049500" cy="51207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CE852A5-0894-4BCE-946E-0DF69DEFFCE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87</xdr:row>
      <xdr:rowOff>84006</xdr:rowOff>
    </xdr:from>
    <xdr:to>
      <xdr:col>57</xdr:col>
      <xdr:colOff>78167</xdr:colOff>
      <xdr:row>89</xdr:row>
      <xdr:rowOff>138878</xdr:rowOff>
    </xdr:to>
    <xdr:sp macro="" textlink="DR98">
      <xdr:nvSpPr>
        <xdr:cNvPr id="107" name="装置①９７">
          <a:extLst>
            <a:ext uri="{FF2B5EF4-FFF2-40B4-BE49-F238E27FC236}">
              <a16:creationId xmlns:a16="http://schemas.microsoft.com/office/drawing/2014/main" id="{1874FE4E-C4CC-4804-895A-F2E7EFD946E7}"/>
            </a:ext>
          </a:extLst>
        </xdr:cNvPr>
        <xdr:cNvSpPr/>
      </xdr:nvSpPr>
      <xdr:spPr>
        <a:xfrm>
          <a:off x="21291767" y="20150006"/>
          <a:ext cx="1036800" cy="51207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F130DD7-CC20-438A-996D-F8E0A874790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87</xdr:row>
      <xdr:rowOff>84006</xdr:rowOff>
    </xdr:from>
    <xdr:to>
      <xdr:col>52</xdr:col>
      <xdr:colOff>241097</xdr:colOff>
      <xdr:row>89</xdr:row>
      <xdr:rowOff>138878</xdr:rowOff>
    </xdr:to>
    <xdr:sp macro="" textlink="DR97">
      <xdr:nvSpPr>
        <xdr:cNvPr id="108" name="装置①９６">
          <a:extLst>
            <a:ext uri="{FF2B5EF4-FFF2-40B4-BE49-F238E27FC236}">
              <a16:creationId xmlns:a16="http://schemas.microsoft.com/office/drawing/2014/main" id="{AF5C1E2A-B33D-4FF0-BE64-E99F65A2C43D}"/>
            </a:ext>
          </a:extLst>
        </xdr:cNvPr>
        <xdr:cNvSpPr/>
      </xdr:nvSpPr>
      <xdr:spPr>
        <a:xfrm>
          <a:off x="20184697" y="20150006"/>
          <a:ext cx="1036800" cy="51207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8C64CF2-AB43-4F71-9F2C-DC8C55511AA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84</xdr:row>
      <xdr:rowOff>125664</xdr:rowOff>
    </xdr:from>
    <xdr:to>
      <xdr:col>70</xdr:col>
      <xdr:colOff>65627</xdr:colOff>
      <xdr:row>86</xdr:row>
      <xdr:rowOff>177869</xdr:rowOff>
    </xdr:to>
    <xdr:sp macro="" textlink="DR96">
      <xdr:nvSpPr>
        <xdr:cNvPr id="109" name="装置①９５">
          <a:extLst>
            <a:ext uri="{FF2B5EF4-FFF2-40B4-BE49-F238E27FC236}">
              <a16:creationId xmlns:a16="http://schemas.microsoft.com/office/drawing/2014/main" id="{EF1A7E64-4848-432C-9CAD-B3D937D8D091}"/>
            </a:ext>
          </a:extLst>
        </xdr:cNvPr>
        <xdr:cNvSpPr/>
      </xdr:nvSpPr>
      <xdr:spPr>
        <a:xfrm>
          <a:off x="24600277" y="19505864"/>
          <a:ext cx="1017750" cy="50940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802F93D-0B28-4E73-BDC3-7DC1BA0DD8F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84</xdr:row>
      <xdr:rowOff>125664</xdr:rowOff>
    </xdr:from>
    <xdr:to>
      <xdr:col>65</xdr:col>
      <xdr:colOff>247607</xdr:colOff>
      <xdr:row>86</xdr:row>
      <xdr:rowOff>177869</xdr:rowOff>
    </xdr:to>
    <xdr:sp macro="" textlink="DR95">
      <xdr:nvSpPr>
        <xdr:cNvPr id="110" name="装置①９４">
          <a:extLst>
            <a:ext uri="{FF2B5EF4-FFF2-40B4-BE49-F238E27FC236}">
              <a16:creationId xmlns:a16="http://schemas.microsoft.com/office/drawing/2014/main" id="{441FD869-C1FA-495D-B399-7BD4A06364FA}"/>
            </a:ext>
          </a:extLst>
        </xdr:cNvPr>
        <xdr:cNvSpPr/>
      </xdr:nvSpPr>
      <xdr:spPr>
        <a:xfrm>
          <a:off x="23505907" y="19505864"/>
          <a:ext cx="1024100" cy="50940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883C719-2729-4A5B-B628-62F515B3B26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84</xdr:row>
      <xdr:rowOff>125664</xdr:rowOff>
    </xdr:from>
    <xdr:to>
      <xdr:col>61</xdr:col>
      <xdr:colOff>181937</xdr:colOff>
      <xdr:row>86</xdr:row>
      <xdr:rowOff>177869</xdr:rowOff>
    </xdr:to>
    <xdr:sp macro="" textlink="DR94">
      <xdr:nvSpPr>
        <xdr:cNvPr id="111" name="装置①９３">
          <a:extLst>
            <a:ext uri="{FF2B5EF4-FFF2-40B4-BE49-F238E27FC236}">
              <a16:creationId xmlns:a16="http://schemas.microsoft.com/office/drawing/2014/main" id="{6806B70D-814A-4DB6-8D80-7D0994ED0F4A}"/>
            </a:ext>
          </a:extLst>
        </xdr:cNvPr>
        <xdr:cNvSpPr/>
      </xdr:nvSpPr>
      <xdr:spPr>
        <a:xfrm>
          <a:off x="22398837" y="19505864"/>
          <a:ext cx="1049500" cy="50940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9B588EE-AD7B-4946-B7C4-5B3BE171836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84</xdr:row>
      <xdr:rowOff>125664</xdr:rowOff>
    </xdr:from>
    <xdr:to>
      <xdr:col>57</xdr:col>
      <xdr:colOff>78167</xdr:colOff>
      <xdr:row>86</xdr:row>
      <xdr:rowOff>177869</xdr:rowOff>
    </xdr:to>
    <xdr:sp macro="" textlink="DR93">
      <xdr:nvSpPr>
        <xdr:cNvPr id="112" name="装置①９２">
          <a:extLst>
            <a:ext uri="{FF2B5EF4-FFF2-40B4-BE49-F238E27FC236}">
              <a16:creationId xmlns:a16="http://schemas.microsoft.com/office/drawing/2014/main" id="{CCAAB601-B4EA-4C8D-83B4-86B878C9EE5A}"/>
            </a:ext>
          </a:extLst>
        </xdr:cNvPr>
        <xdr:cNvSpPr/>
      </xdr:nvSpPr>
      <xdr:spPr>
        <a:xfrm>
          <a:off x="21291767" y="19505864"/>
          <a:ext cx="1036800" cy="50940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9AA2013-8E7B-4EA2-80C5-7143DAF22D7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84</xdr:row>
      <xdr:rowOff>125664</xdr:rowOff>
    </xdr:from>
    <xdr:to>
      <xdr:col>52</xdr:col>
      <xdr:colOff>241097</xdr:colOff>
      <xdr:row>86</xdr:row>
      <xdr:rowOff>177869</xdr:rowOff>
    </xdr:to>
    <xdr:sp macro="" textlink="DR92">
      <xdr:nvSpPr>
        <xdr:cNvPr id="113" name="装置①９１">
          <a:extLst>
            <a:ext uri="{FF2B5EF4-FFF2-40B4-BE49-F238E27FC236}">
              <a16:creationId xmlns:a16="http://schemas.microsoft.com/office/drawing/2014/main" id="{1A723C54-79EE-4EF7-86D9-755FD19D1BE2}"/>
            </a:ext>
          </a:extLst>
        </xdr:cNvPr>
        <xdr:cNvSpPr/>
      </xdr:nvSpPr>
      <xdr:spPr>
        <a:xfrm>
          <a:off x="20184697" y="19505864"/>
          <a:ext cx="1036800" cy="50940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73E0927-2571-423C-B9D4-B7A6583F353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79</xdr:row>
      <xdr:rowOff>65631</xdr:rowOff>
    </xdr:from>
    <xdr:to>
      <xdr:col>70</xdr:col>
      <xdr:colOff>65627</xdr:colOff>
      <xdr:row>81</xdr:row>
      <xdr:rowOff>120547</xdr:rowOff>
    </xdr:to>
    <xdr:sp macro="" textlink="DR91">
      <xdr:nvSpPr>
        <xdr:cNvPr id="114" name="装置①９０">
          <a:extLst>
            <a:ext uri="{FF2B5EF4-FFF2-40B4-BE49-F238E27FC236}">
              <a16:creationId xmlns:a16="http://schemas.microsoft.com/office/drawing/2014/main" id="{1E3379CD-20A0-4455-944D-8FCB684939E3}"/>
            </a:ext>
          </a:extLst>
        </xdr:cNvPr>
        <xdr:cNvSpPr/>
      </xdr:nvSpPr>
      <xdr:spPr>
        <a:xfrm>
          <a:off x="24600277" y="18296481"/>
          <a:ext cx="1017750" cy="5121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53B1B33-E6C6-4D53-A9EA-1E20B4A4F13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79</xdr:row>
      <xdr:rowOff>63009</xdr:rowOff>
    </xdr:from>
    <xdr:to>
      <xdr:col>65</xdr:col>
      <xdr:colOff>247607</xdr:colOff>
      <xdr:row>81</xdr:row>
      <xdr:rowOff>117925</xdr:rowOff>
    </xdr:to>
    <xdr:sp macro="" textlink="DR90">
      <xdr:nvSpPr>
        <xdr:cNvPr id="115" name="装置①８９">
          <a:extLst>
            <a:ext uri="{FF2B5EF4-FFF2-40B4-BE49-F238E27FC236}">
              <a16:creationId xmlns:a16="http://schemas.microsoft.com/office/drawing/2014/main" id="{E643B55C-E0C0-4349-9676-585DAC13A24E}"/>
            </a:ext>
          </a:extLst>
        </xdr:cNvPr>
        <xdr:cNvSpPr/>
      </xdr:nvSpPr>
      <xdr:spPr>
        <a:xfrm>
          <a:off x="23505907" y="18293859"/>
          <a:ext cx="1024100" cy="5121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58096A4-2DE2-404A-A481-905EC8455A1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79</xdr:row>
      <xdr:rowOff>60388</xdr:rowOff>
    </xdr:from>
    <xdr:to>
      <xdr:col>61</xdr:col>
      <xdr:colOff>181937</xdr:colOff>
      <xdr:row>81</xdr:row>
      <xdr:rowOff>115304</xdr:rowOff>
    </xdr:to>
    <xdr:sp macro="" textlink="DR89">
      <xdr:nvSpPr>
        <xdr:cNvPr id="116" name="装置①８８">
          <a:extLst>
            <a:ext uri="{FF2B5EF4-FFF2-40B4-BE49-F238E27FC236}">
              <a16:creationId xmlns:a16="http://schemas.microsoft.com/office/drawing/2014/main" id="{EC6112DB-AA38-41F4-81F7-7828FDEFF3D6}"/>
            </a:ext>
          </a:extLst>
        </xdr:cNvPr>
        <xdr:cNvSpPr/>
      </xdr:nvSpPr>
      <xdr:spPr>
        <a:xfrm>
          <a:off x="22398837" y="18291238"/>
          <a:ext cx="1049500" cy="5121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7F25B8C-6DAD-4B56-82AE-58BEABA1C7D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79</xdr:row>
      <xdr:rowOff>57766</xdr:rowOff>
    </xdr:from>
    <xdr:to>
      <xdr:col>57</xdr:col>
      <xdr:colOff>78167</xdr:colOff>
      <xdr:row>81</xdr:row>
      <xdr:rowOff>112682</xdr:rowOff>
    </xdr:to>
    <xdr:sp macro="" textlink="DR88">
      <xdr:nvSpPr>
        <xdr:cNvPr id="117" name="装置①８７">
          <a:extLst>
            <a:ext uri="{FF2B5EF4-FFF2-40B4-BE49-F238E27FC236}">
              <a16:creationId xmlns:a16="http://schemas.microsoft.com/office/drawing/2014/main" id="{F9009201-9A0A-4846-9505-FFF29C1F16CF}"/>
            </a:ext>
          </a:extLst>
        </xdr:cNvPr>
        <xdr:cNvSpPr/>
      </xdr:nvSpPr>
      <xdr:spPr>
        <a:xfrm>
          <a:off x="21291767" y="18288616"/>
          <a:ext cx="1036800" cy="5121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5CF8114-6467-42C2-BC7F-E6045B1B7D3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79</xdr:row>
      <xdr:rowOff>55145</xdr:rowOff>
    </xdr:from>
    <xdr:to>
      <xdr:col>52</xdr:col>
      <xdr:colOff>241097</xdr:colOff>
      <xdr:row>81</xdr:row>
      <xdr:rowOff>110061</xdr:rowOff>
    </xdr:to>
    <xdr:sp macro="" textlink="DR87">
      <xdr:nvSpPr>
        <xdr:cNvPr id="118" name="装置①８６">
          <a:extLst>
            <a:ext uri="{FF2B5EF4-FFF2-40B4-BE49-F238E27FC236}">
              <a16:creationId xmlns:a16="http://schemas.microsoft.com/office/drawing/2014/main" id="{93B2F74C-3F43-4139-8916-C5498F7DEC89}"/>
            </a:ext>
          </a:extLst>
        </xdr:cNvPr>
        <xdr:cNvSpPr/>
      </xdr:nvSpPr>
      <xdr:spPr>
        <a:xfrm>
          <a:off x="20184697" y="18285995"/>
          <a:ext cx="1036800" cy="5121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3931195-2576-489C-A0EE-8CECA14427B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76</xdr:row>
      <xdr:rowOff>102115</xdr:rowOff>
    </xdr:from>
    <xdr:to>
      <xdr:col>70</xdr:col>
      <xdr:colOff>65627</xdr:colOff>
      <xdr:row>78</xdr:row>
      <xdr:rowOff>160589</xdr:rowOff>
    </xdr:to>
    <xdr:sp macro="" textlink="DR86">
      <xdr:nvSpPr>
        <xdr:cNvPr id="119" name="装置①８５">
          <a:extLst>
            <a:ext uri="{FF2B5EF4-FFF2-40B4-BE49-F238E27FC236}">
              <a16:creationId xmlns:a16="http://schemas.microsoft.com/office/drawing/2014/main" id="{DE15E689-4F98-429B-AC92-9E6655C61A78}"/>
            </a:ext>
          </a:extLst>
        </xdr:cNvPr>
        <xdr:cNvSpPr/>
      </xdr:nvSpPr>
      <xdr:spPr>
        <a:xfrm>
          <a:off x="24600277" y="17647165"/>
          <a:ext cx="1017750" cy="51567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902D932-22C4-45BD-B769-74A82ADB05B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76</xdr:row>
      <xdr:rowOff>102115</xdr:rowOff>
    </xdr:from>
    <xdr:to>
      <xdr:col>65</xdr:col>
      <xdr:colOff>247607</xdr:colOff>
      <xdr:row>78</xdr:row>
      <xdr:rowOff>160589</xdr:rowOff>
    </xdr:to>
    <xdr:sp macro="" textlink="DR85">
      <xdr:nvSpPr>
        <xdr:cNvPr id="120" name="装置①８４">
          <a:extLst>
            <a:ext uri="{FF2B5EF4-FFF2-40B4-BE49-F238E27FC236}">
              <a16:creationId xmlns:a16="http://schemas.microsoft.com/office/drawing/2014/main" id="{8CA4E2CE-D177-49E7-8A73-F19F1B4AC691}"/>
            </a:ext>
          </a:extLst>
        </xdr:cNvPr>
        <xdr:cNvSpPr/>
      </xdr:nvSpPr>
      <xdr:spPr>
        <a:xfrm>
          <a:off x="23505907" y="17647165"/>
          <a:ext cx="1024100" cy="51567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9FE4A97-FCA9-42C2-866B-605161BFA3A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76</xdr:row>
      <xdr:rowOff>102115</xdr:rowOff>
    </xdr:from>
    <xdr:to>
      <xdr:col>61</xdr:col>
      <xdr:colOff>181937</xdr:colOff>
      <xdr:row>78</xdr:row>
      <xdr:rowOff>160589</xdr:rowOff>
    </xdr:to>
    <xdr:sp macro="" textlink="DR84">
      <xdr:nvSpPr>
        <xdr:cNvPr id="121" name="装置①８３">
          <a:extLst>
            <a:ext uri="{FF2B5EF4-FFF2-40B4-BE49-F238E27FC236}">
              <a16:creationId xmlns:a16="http://schemas.microsoft.com/office/drawing/2014/main" id="{826683E4-B376-4C27-B844-F21BBF5679E2}"/>
            </a:ext>
          </a:extLst>
        </xdr:cNvPr>
        <xdr:cNvSpPr/>
      </xdr:nvSpPr>
      <xdr:spPr>
        <a:xfrm>
          <a:off x="22398837" y="17647165"/>
          <a:ext cx="1049500" cy="51567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4C4FFEA-7F49-4C53-B909-1479B36813F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76</xdr:row>
      <xdr:rowOff>102115</xdr:rowOff>
    </xdr:from>
    <xdr:to>
      <xdr:col>57</xdr:col>
      <xdr:colOff>78167</xdr:colOff>
      <xdr:row>78</xdr:row>
      <xdr:rowOff>160589</xdr:rowOff>
    </xdr:to>
    <xdr:sp macro="" textlink="DR83">
      <xdr:nvSpPr>
        <xdr:cNvPr id="122" name="装置①８２">
          <a:extLst>
            <a:ext uri="{FF2B5EF4-FFF2-40B4-BE49-F238E27FC236}">
              <a16:creationId xmlns:a16="http://schemas.microsoft.com/office/drawing/2014/main" id="{4E026F46-C9AF-44F3-AF59-4AF8F0A36470}"/>
            </a:ext>
          </a:extLst>
        </xdr:cNvPr>
        <xdr:cNvSpPr/>
      </xdr:nvSpPr>
      <xdr:spPr>
        <a:xfrm>
          <a:off x="21291767" y="17647165"/>
          <a:ext cx="1036800" cy="51567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1F1398D-C5B6-466F-88B5-F41C0D76077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76</xdr:row>
      <xdr:rowOff>102115</xdr:rowOff>
    </xdr:from>
    <xdr:to>
      <xdr:col>52</xdr:col>
      <xdr:colOff>241097</xdr:colOff>
      <xdr:row>78</xdr:row>
      <xdr:rowOff>160589</xdr:rowOff>
    </xdr:to>
    <xdr:sp macro="" textlink="DR82">
      <xdr:nvSpPr>
        <xdr:cNvPr id="123" name="装置①８１">
          <a:extLst>
            <a:ext uri="{FF2B5EF4-FFF2-40B4-BE49-F238E27FC236}">
              <a16:creationId xmlns:a16="http://schemas.microsoft.com/office/drawing/2014/main" id="{B8A9F6CF-A256-4CF5-89C3-D9AABE7F9BD5}"/>
            </a:ext>
          </a:extLst>
        </xdr:cNvPr>
        <xdr:cNvSpPr/>
      </xdr:nvSpPr>
      <xdr:spPr>
        <a:xfrm>
          <a:off x="20184697" y="17647165"/>
          <a:ext cx="1036800" cy="51567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545DDFB-D13C-41A5-A342-E6598782065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71</xdr:row>
      <xdr:rowOff>75761</xdr:rowOff>
    </xdr:from>
    <xdr:to>
      <xdr:col>70</xdr:col>
      <xdr:colOff>65627</xdr:colOff>
      <xdr:row>73</xdr:row>
      <xdr:rowOff>151246</xdr:rowOff>
    </xdr:to>
    <xdr:sp macro="" textlink="DR81">
      <xdr:nvSpPr>
        <xdr:cNvPr id="124" name="装置①８０">
          <a:extLst>
            <a:ext uri="{FF2B5EF4-FFF2-40B4-BE49-F238E27FC236}">
              <a16:creationId xmlns:a16="http://schemas.microsoft.com/office/drawing/2014/main" id="{515DA31B-E71A-4B07-83B5-91CE755A414E}"/>
            </a:ext>
          </a:extLst>
        </xdr:cNvPr>
        <xdr:cNvSpPr/>
      </xdr:nvSpPr>
      <xdr:spPr>
        <a:xfrm>
          <a:off x="24600277" y="16471461"/>
          <a:ext cx="1017750" cy="5326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A72F8A7-4423-4606-AA41-9F631EFEAFE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71</xdr:row>
      <xdr:rowOff>75761</xdr:rowOff>
    </xdr:from>
    <xdr:to>
      <xdr:col>65</xdr:col>
      <xdr:colOff>247607</xdr:colOff>
      <xdr:row>73</xdr:row>
      <xdr:rowOff>151246</xdr:rowOff>
    </xdr:to>
    <xdr:sp macro="" textlink="DR80">
      <xdr:nvSpPr>
        <xdr:cNvPr id="125" name="装置①７９">
          <a:extLst>
            <a:ext uri="{FF2B5EF4-FFF2-40B4-BE49-F238E27FC236}">
              <a16:creationId xmlns:a16="http://schemas.microsoft.com/office/drawing/2014/main" id="{D86E3D03-E6AE-4647-BAA2-8229BCC682B1}"/>
            </a:ext>
          </a:extLst>
        </xdr:cNvPr>
        <xdr:cNvSpPr/>
      </xdr:nvSpPr>
      <xdr:spPr>
        <a:xfrm>
          <a:off x="23505907" y="16471461"/>
          <a:ext cx="1024100" cy="5326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77D17C3-DF42-4E60-A10C-5702D23F36F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71</xdr:row>
      <xdr:rowOff>75761</xdr:rowOff>
    </xdr:from>
    <xdr:to>
      <xdr:col>61</xdr:col>
      <xdr:colOff>181937</xdr:colOff>
      <xdr:row>73</xdr:row>
      <xdr:rowOff>151246</xdr:rowOff>
    </xdr:to>
    <xdr:sp macro="" textlink="DR79">
      <xdr:nvSpPr>
        <xdr:cNvPr id="126" name="装置①７８">
          <a:extLst>
            <a:ext uri="{FF2B5EF4-FFF2-40B4-BE49-F238E27FC236}">
              <a16:creationId xmlns:a16="http://schemas.microsoft.com/office/drawing/2014/main" id="{4131A0B6-9DAA-4EB6-8571-3E4100D1A550}"/>
            </a:ext>
          </a:extLst>
        </xdr:cNvPr>
        <xdr:cNvSpPr/>
      </xdr:nvSpPr>
      <xdr:spPr>
        <a:xfrm>
          <a:off x="22398837" y="16471461"/>
          <a:ext cx="1049500" cy="5326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D7FDD51-116B-4AF9-A61F-AD63125FC15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71</xdr:row>
      <xdr:rowOff>75761</xdr:rowOff>
    </xdr:from>
    <xdr:to>
      <xdr:col>57</xdr:col>
      <xdr:colOff>78167</xdr:colOff>
      <xdr:row>73</xdr:row>
      <xdr:rowOff>151246</xdr:rowOff>
    </xdr:to>
    <xdr:sp macro="" textlink="DR78">
      <xdr:nvSpPr>
        <xdr:cNvPr id="127" name="装置①７７">
          <a:extLst>
            <a:ext uri="{FF2B5EF4-FFF2-40B4-BE49-F238E27FC236}">
              <a16:creationId xmlns:a16="http://schemas.microsoft.com/office/drawing/2014/main" id="{4347DC0B-AEA0-4006-8E37-2E7C846DC386}"/>
            </a:ext>
          </a:extLst>
        </xdr:cNvPr>
        <xdr:cNvSpPr/>
      </xdr:nvSpPr>
      <xdr:spPr>
        <a:xfrm>
          <a:off x="21291767" y="16471461"/>
          <a:ext cx="1036800" cy="5326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F48D67A-A05C-49A2-ADA2-821C9B8148C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71</xdr:row>
      <xdr:rowOff>75761</xdr:rowOff>
    </xdr:from>
    <xdr:to>
      <xdr:col>52</xdr:col>
      <xdr:colOff>241097</xdr:colOff>
      <xdr:row>73</xdr:row>
      <xdr:rowOff>151246</xdr:rowOff>
    </xdr:to>
    <xdr:sp macro="" textlink="DR77">
      <xdr:nvSpPr>
        <xdr:cNvPr id="128" name="装置①７６">
          <a:extLst>
            <a:ext uri="{FF2B5EF4-FFF2-40B4-BE49-F238E27FC236}">
              <a16:creationId xmlns:a16="http://schemas.microsoft.com/office/drawing/2014/main" id="{0154B341-4FD3-424A-861D-064658214F5F}"/>
            </a:ext>
          </a:extLst>
        </xdr:cNvPr>
        <xdr:cNvSpPr/>
      </xdr:nvSpPr>
      <xdr:spPr>
        <a:xfrm>
          <a:off x="20184697" y="16471461"/>
          <a:ext cx="1036800" cy="5326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CCB47FF-CB84-45D7-81A3-A2A501BA6AF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68</xdr:row>
      <xdr:rowOff>119902</xdr:rowOff>
    </xdr:from>
    <xdr:to>
      <xdr:col>70</xdr:col>
      <xdr:colOff>65627</xdr:colOff>
      <xdr:row>70</xdr:row>
      <xdr:rowOff>178489</xdr:rowOff>
    </xdr:to>
    <xdr:sp macro="" textlink="DR76">
      <xdr:nvSpPr>
        <xdr:cNvPr id="129" name="装置①７５">
          <a:extLst>
            <a:ext uri="{FF2B5EF4-FFF2-40B4-BE49-F238E27FC236}">
              <a16:creationId xmlns:a16="http://schemas.microsoft.com/office/drawing/2014/main" id="{28B2E1CD-4C8F-4FA0-B072-66339591DC21}"/>
            </a:ext>
          </a:extLst>
        </xdr:cNvPr>
        <xdr:cNvSpPr/>
      </xdr:nvSpPr>
      <xdr:spPr>
        <a:xfrm>
          <a:off x="24600277" y="15829802"/>
          <a:ext cx="1017750" cy="5157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2D25C88-D068-466E-84F9-7E79A8D65EB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68</xdr:row>
      <xdr:rowOff>119902</xdr:rowOff>
    </xdr:from>
    <xdr:to>
      <xdr:col>65</xdr:col>
      <xdr:colOff>247607</xdr:colOff>
      <xdr:row>70</xdr:row>
      <xdr:rowOff>178489</xdr:rowOff>
    </xdr:to>
    <xdr:sp macro="" textlink="DR75">
      <xdr:nvSpPr>
        <xdr:cNvPr id="130" name="装置①７４">
          <a:extLst>
            <a:ext uri="{FF2B5EF4-FFF2-40B4-BE49-F238E27FC236}">
              <a16:creationId xmlns:a16="http://schemas.microsoft.com/office/drawing/2014/main" id="{0E2CC1A3-846E-40A6-B5B5-9015778EB6E7}"/>
            </a:ext>
          </a:extLst>
        </xdr:cNvPr>
        <xdr:cNvSpPr/>
      </xdr:nvSpPr>
      <xdr:spPr>
        <a:xfrm>
          <a:off x="23505907" y="15829802"/>
          <a:ext cx="1024100" cy="5157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7C005D4-01CA-4121-8DE2-8FB57B8F259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68</xdr:row>
      <xdr:rowOff>119902</xdr:rowOff>
    </xdr:from>
    <xdr:to>
      <xdr:col>61</xdr:col>
      <xdr:colOff>181937</xdr:colOff>
      <xdr:row>70</xdr:row>
      <xdr:rowOff>178489</xdr:rowOff>
    </xdr:to>
    <xdr:sp macro="" textlink="DR74">
      <xdr:nvSpPr>
        <xdr:cNvPr id="131" name="装置①７３">
          <a:extLst>
            <a:ext uri="{FF2B5EF4-FFF2-40B4-BE49-F238E27FC236}">
              <a16:creationId xmlns:a16="http://schemas.microsoft.com/office/drawing/2014/main" id="{C6FCC303-5785-479F-8DDF-9350F2F20D90}"/>
            </a:ext>
          </a:extLst>
        </xdr:cNvPr>
        <xdr:cNvSpPr/>
      </xdr:nvSpPr>
      <xdr:spPr>
        <a:xfrm>
          <a:off x="22398837" y="15829802"/>
          <a:ext cx="1049500" cy="5157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2FE3B9C-D3BE-4BF7-92F9-F73FF81D4F3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68</xdr:row>
      <xdr:rowOff>119902</xdr:rowOff>
    </xdr:from>
    <xdr:to>
      <xdr:col>57</xdr:col>
      <xdr:colOff>78167</xdr:colOff>
      <xdr:row>70</xdr:row>
      <xdr:rowOff>178489</xdr:rowOff>
    </xdr:to>
    <xdr:sp macro="" textlink="DR73">
      <xdr:nvSpPr>
        <xdr:cNvPr id="132" name="装置①７２">
          <a:extLst>
            <a:ext uri="{FF2B5EF4-FFF2-40B4-BE49-F238E27FC236}">
              <a16:creationId xmlns:a16="http://schemas.microsoft.com/office/drawing/2014/main" id="{05200F18-81A4-4AEE-BF28-13EA23C1CBC6}"/>
            </a:ext>
          </a:extLst>
        </xdr:cNvPr>
        <xdr:cNvSpPr/>
      </xdr:nvSpPr>
      <xdr:spPr>
        <a:xfrm>
          <a:off x="21291767" y="15829802"/>
          <a:ext cx="1036800" cy="5157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2F6BDCC-3286-416C-8CA9-1C21A522021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68</xdr:row>
      <xdr:rowOff>119902</xdr:rowOff>
    </xdr:from>
    <xdr:to>
      <xdr:col>52</xdr:col>
      <xdr:colOff>241097</xdr:colOff>
      <xdr:row>70</xdr:row>
      <xdr:rowOff>178489</xdr:rowOff>
    </xdr:to>
    <xdr:sp macro="" textlink="DR72">
      <xdr:nvSpPr>
        <xdr:cNvPr id="133" name="装置①７１">
          <a:extLst>
            <a:ext uri="{FF2B5EF4-FFF2-40B4-BE49-F238E27FC236}">
              <a16:creationId xmlns:a16="http://schemas.microsoft.com/office/drawing/2014/main" id="{761CAC2A-B873-436B-BF8C-8CD1762E3F22}"/>
            </a:ext>
          </a:extLst>
        </xdr:cNvPr>
        <xdr:cNvSpPr/>
      </xdr:nvSpPr>
      <xdr:spPr>
        <a:xfrm>
          <a:off x="20184697" y="15829802"/>
          <a:ext cx="1036800" cy="5157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D7B0585-532F-45E2-9C69-E8CA838A154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63</xdr:row>
      <xdr:rowOff>72105</xdr:rowOff>
    </xdr:from>
    <xdr:to>
      <xdr:col>70</xdr:col>
      <xdr:colOff>65627</xdr:colOff>
      <xdr:row>65</xdr:row>
      <xdr:rowOff>134366</xdr:rowOff>
    </xdr:to>
    <xdr:sp macro="" textlink="DR71">
      <xdr:nvSpPr>
        <xdr:cNvPr id="134" name="装置①７０">
          <a:extLst>
            <a:ext uri="{FF2B5EF4-FFF2-40B4-BE49-F238E27FC236}">
              <a16:creationId xmlns:a16="http://schemas.microsoft.com/office/drawing/2014/main" id="{C6934B33-56FB-4F47-972D-DC4EE1879F36}"/>
            </a:ext>
          </a:extLst>
        </xdr:cNvPr>
        <xdr:cNvSpPr/>
      </xdr:nvSpPr>
      <xdr:spPr>
        <a:xfrm>
          <a:off x="24600277" y="14632655"/>
          <a:ext cx="1017750" cy="51946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7E0F8FF-3FF9-4AE1-9AB9-E2DC67AA154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60</xdr:row>
      <xdr:rowOff>91520</xdr:rowOff>
    </xdr:from>
    <xdr:to>
      <xdr:col>70</xdr:col>
      <xdr:colOff>65627</xdr:colOff>
      <xdr:row>62</xdr:row>
      <xdr:rowOff>137766</xdr:rowOff>
    </xdr:to>
    <xdr:sp macro="" textlink="DR66">
      <xdr:nvSpPr>
        <xdr:cNvPr id="135" name="装置①６５">
          <a:extLst>
            <a:ext uri="{FF2B5EF4-FFF2-40B4-BE49-F238E27FC236}">
              <a16:creationId xmlns:a16="http://schemas.microsoft.com/office/drawing/2014/main" id="{5A83474A-5AED-45F9-9728-AC5A6F7731ED}"/>
            </a:ext>
          </a:extLst>
        </xdr:cNvPr>
        <xdr:cNvSpPr/>
      </xdr:nvSpPr>
      <xdr:spPr>
        <a:xfrm>
          <a:off x="24600277" y="13966270"/>
          <a:ext cx="1017750" cy="50344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7F3DA65-136A-46BE-AAC4-65564471132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63</xdr:row>
      <xdr:rowOff>72105</xdr:rowOff>
    </xdr:from>
    <xdr:to>
      <xdr:col>65</xdr:col>
      <xdr:colOff>247607</xdr:colOff>
      <xdr:row>65</xdr:row>
      <xdr:rowOff>134366</xdr:rowOff>
    </xdr:to>
    <xdr:sp macro="" textlink="DR70">
      <xdr:nvSpPr>
        <xdr:cNvPr id="136" name="装置①６９">
          <a:extLst>
            <a:ext uri="{FF2B5EF4-FFF2-40B4-BE49-F238E27FC236}">
              <a16:creationId xmlns:a16="http://schemas.microsoft.com/office/drawing/2014/main" id="{98304C5C-10F1-420A-B251-8498FD6FA47F}"/>
            </a:ext>
          </a:extLst>
        </xdr:cNvPr>
        <xdr:cNvSpPr/>
      </xdr:nvSpPr>
      <xdr:spPr>
        <a:xfrm>
          <a:off x="23505907" y="14632655"/>
          <a:ext cx="1024100" cy="51946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43D5C4C-AD0F-43F6-B4B6-0FFCA68CE1A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63</xdr:row>
      <xdr:rowOff>72105</xdr:rowOff>
    </xdr:from>
    <xdr:to>
      <xdr:col>61</xdr:col>
      <xdr:colOff>181937</xdr:colOff>
      <xdr:row>65</xdr:row>
      <xdr:rowOff>134366</xdr:rowOff>
    </xdr:to>
    <xdr:sp macro="" textlink="DR69">
      <xdr:nvSpPr>
        <xdr:cNvPr id="137" name="装置①６８">
          <a:extLst>
            <a:ext uri="{FF2B5EF4-FFF2-40B4-BE49-F238E27FC236}">
              <a16:creationId xmlns:a16="http://schemas.microsoft.com/office/drawing/2014/main" id="{D0996D95-8273-4FE7-AABD-1FDFB027281C}"/>
            </a:ext>
          </a:extLst>
        </xdr:cNvPr>
        <xdr:cNvSpPr/>
      </xdr:nvSpPr>
      <xdr:spPr>
        <a:xfrm>
          <a:off x="22398837" y="14632655"/>
          <a:ext cx="1049500" cy="51946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14ADD7C-2A1F-4240-B67E-A756875B7CF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63</xdr:row>
      <xdr:rowOff>74328</xdr:rowOff>
    </xdr:from>
    <xdr:to>
      <xdr:col>57</xdr:col>
      <xdr:colOff>78167</xdr:colOff>
      <xdr:row>65</xdr:row>
      <xdr:rowOff>136589</xdr:rowOff>
    </xdr:to>
    <xdr:sp macro="" textlink="DR68">
      <xdr:nvSpPr>
        <xdr:cNvPr id="138" name="装置①６７">
          <a:extLst>
            <a:ext uri="{FF2B5EF4-FFF2-40B4-BE49-F238E27FC236}">
              <a16:creationId xmlns:a16="http://schemas.microsoft.com/office/drawing/2014/main" id="{47F345F3-B242-4B56-B703-F369F5A59FAC}"/>
            </a:ext>
          </a:extLst>
        </xdr:cNvPr>
        <xdr:cNvSpPr/>
      </xdr:nvSpPr>
      <xdr:spPr>
        <a:xfrm>
          <a:off x="21291767" y="14634878"/>
          <a:ext cx="1036800" cy="51946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06C8C2B-5489-430E-9006-4444E63B0A7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63</xdr:row>
      <xdr:rowOff>74328</xdr:rowOff>
    </xdr:from>
    <xdr:to>
      <xdr:col>52</xdr:col>
      <xdr:colOff>241097</xdr:colOff>
      <xdr:row>65</xdr:row>
      <xdr:rowOff>136589</xdr:rowOff>
    </xdr:to>
    <xdr:sp macro="" textlink="DR67">
      <xdr:nvSpPr>
        <xdr:cNvPr id="139" name="装置①６６">
          <a:extLst>
            <a:ext uri="{FF2B5EF4-FFF2-40B4-BE49-F238E27FC236}">
              <a16:creationId xmlns:a16="http://schemas.microsoft.com/office/drawing/2014/main" id="{DD135C84-F8FB-4F1B-AF54-07C2C6D85D98}"/>
            </a:ext>
          </a:extLst>
        </xdr:cNvPr>
        <xdr:cNvSpPr/>
      </xdr:nvSpPr>
      <xdr:spPr>
        <a:xfrm>
          <a:off x="20184697" y="14634878"/>
          <a:ext cx="1036800" cy="51946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A728C45-D111-4BB4-8EAD-6AADD7E1D0C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60</xdr:row>
      <xdr:rowOff>91520</xdr:rowOff>
    </xdr:from>
    <xdr:to>
      <xdr:col>65</xdr:col>
      <xdr:colOff>247607</xdr:colOff>
      <xdr:row>62</xdr:row>
      <xdr:rowOff>137766</xdr:rowOff>
    </xdr:to>
    <xdr:sp macro="" textlink="DR65">
      <xdr:nvSpPr>
        <xdr:cNvPr id="140" name="装置①６４">
          <a:extLst>
            <a:ext uri="{FF2B5EF4-FFF2-40B4-BE49-F238E27FC236}">
              <a16:creationId xmlns:a16="http://schemas.microsoft.com/office/drawing/2014/main" id="{37E532C7-3D10-4139-B044-0B4A45FA1CE8}"/>
            </a:ext>
          </a:extLst>
        </xdr:cNvPr>
        <xdr:cNvSpPr/>
      </xdr:nvSpPr>
      <xdr:spPr>
        <a:xfrm>
          <a:off x="23505907" y="13966270"/>
          <a:ext cx="1024100" cy="50344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1A72C1B-47C0-49A4-A3FF-3B059209E44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60</xdr:row>
      <xdr:rowOff>91520</xdr:rowOff>
    </xdr:from>
    <xdr:to>
      <xdr:col>61</xdr:col>
      <xdr:colOff>181937</xdr:colOff>
      <xdr:row>62</xdr:row>
      <xdr:rowOff>137766</xdr:rowOff>
    </xdr:to>
    <xdr:sp macro="" textlink="DR64">
      <xdr:nvSpPr>
        <xdr:cNvPr id="141" name="装置①６３">
          <a:extLst>
            <a:ext uri="{FF2B5EF4-FFF2-40B4-BE49-F238E27FC236}">
              <a16:creationId xmlns:a16="http://schemas.microsoft.com/office/drawing/2014/main" id="{F060D4C3-0893-4439-BE51-D68DDEB94613}"/>
            </a:ext>
          </a:extLst>
        </xdr:cNvPr>
        <xdr:cNvSpPr/>
      </xdr:nvSpPr>
      <xdr:spPr>
        <a:xfrm>
          <a:off x="22398837" y="13966270"/>
          <a:ext cx="1049500" cy="50344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CAA1EEF-4A96-4104-95D7-6AC2B4B6346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60</xdr:row>
      <xdr:rowOff>91520</xdr:rowOff>
    </xdr:from>
    <xdr:to>
      <xdr:col>57</xdr:col>
      <xdr:colOff>78167</xdr:colOff>
      <xdr:row>62</xdr:row>
      <xdr:rowOff>137766</xdr:rowOff>
    </xdr:to>
    <xdr:sp macro="" textlink="DR63">
      <xdr:nvSpPr>
        <xdr:cNvPr id="142" name="装置①６２">
          <a:extLst>
            <a:ext uri="{FF2B5EF4-FFF2-40B4-BE49-F238E27FC236}">
              <a16:creationId xmlns:a16="http://schemas.microsoft.com/office/drawing/2014/main" id="{DE09A164-2CFA-4D32-8BE0-6E59E2EA08E2}"/>
            </a:ext>
          </a:extLst>
        </xdr:cNvPr>
        <xdr:cNvSpPr/>
      </xdr:nvSpPr>
      <xdr:spPr>
        <a:xfrm>
          <a:off x="21291767" y="13966270"/>
          <a:ext cx="1036800" cy="50344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E01805E-6BBA-4893-90BB-4387A5B40CF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60</xdr:row>
      <xdr:rowOff>91520</xdr:rowOff>
    </xdr:from>
    <xdr:to>
      <xdr:col>52</xdr:col>
      <xdr:colOff>241097</xdr:colOff>
      <xdr:row>62</xdr:row>
      <xdr:rowOff>137766</xdr:rowOff>
    </xdr:to>
    <xdr:sp macro="" textlink="DR62">
      <xdr:nvSpPr>
        <xdr:cNvPr id="143" name="装置①６１">
          <a:extLst>
            <a:ext uri="{FF2B5EF4-FFF2-40B4-BE49-F238E27FC236}">
              <a16:creationId xmlns:a16="http://schemas.microsoft.com/office/drawing/2014/main" id="{C64C94AF-D3F4-471C-A577-996B49622788}"/>
            </a:ext>
          </a:extLst>
        </xdr:cNvPr>
        <xdr:cNvSpPr/>
      </xdr:nvSpPr>
      <xdr:spPr>
        <a:xfrm>
          <a:off x="20184697" y="13966270"/>
          <a:ext cx="1036800" cy="50344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C75FBB2-5C99-4582-BAB5-B7232888B51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55</xdr:row>
      <xdr:rowOff>85450</xdr:rowOff>
    </xdr:from>
    <xdr:to>
      <xdr:col>70</xdr:col>
      <xdr:colOff>65627</xdr:colOff>
      <xdr:row>57</xdr:row>
      <xdr:rowOff>147466</xdr:rowOff>
    </xdr:to>
    <xdr:sp macro="" textlink="DR61">
      <xdr:nvSpPr>
        <xdr:cNvPr id="144" name="装置①６０">
          <a:extLst>
            <a:ext uri="{FF2B5EF4-FFF2-40B4-BE49-F238E27FC236}">
              <a16:creationId xmlns:a16="http://schemas.microsoft.com/office/drawing/2014/main" id="{D5FBE986-1A35-48D5-8A29-2DF49EFFE46B}"/>
            </a:ext>
          </a:extLst>
        </xdr:cNvPr>
        <xdr:cNvSpPr/>
      </xdr:nvSpPr>
      <xdr:spPr>
        <a:xfrm>
          <a:off x="24600277" y="12810850"/>
          <a:ext cx="1017750" cy="5192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1DA64EF-9F8A-479C-AF06-558982B0B5E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55</xdr:row>
      <xdr:rowOff>85450</xdr:rowOff>
    </xdr:from>
    <xdr:to>
      <xdr:col>65</xdr:col>
      <xdr:colOff>247607</xdr:colOff>
      <xdr:row>57</xdr:row>
      <xdr:rowOff>147466</xdr:rowOff>
    </xdr:to>
    <xdr:sp macro="" textlink="DR60">
      <xdr:nvSpPr>
        <xdr:cNvPr id="145" name="装置①５９">
          <a:extLst>
            <a:ext uri="{FF2B5EF4-FFF2-40B4-BE49-F238E27FC236}">
              <a16:creationId xmlns:a16="http://schemas.microsoft.com/office/drawing/2014/main" id="{7B2187B3-0AF0-40D6-BC5B-D2926E4F1C00}"/>
            </a:ext>
          </a:extLst>
        </xdr:cNvPr>
        <xdr:cNvSpPr/>
      </xdr:nvSpPr>
      <xdr:spPr>
        <a:xfrm>
          <a:off x="23505907" y="12810850"/>
          <a:ext cx="1024100" cy="5192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3043275-248F-4B83-B280-3CE5BCAFC77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55</xdr:row>
      <xdr:rowOff>85450</xdr:rowOff>
    </xdr:from>
    <xdr:to>
      <xdr:col>61</xdr:col>
      <xdr:colOff>181937</xdr:colOff>
      <xdr:row>57</xdr:row>
      <xdr:rowOff>147466</xdr:rowOff>
    </xdr:to>
    <xdr:sp macro="" textlink="DR59">
      <xdr:nvSpPr>
        <xdr:cNvPr id="146" name="装置①５８">
          <a:extLst>
            <a:ext uri="{FF2B5EF4-FFF2-40B4-BE49-F238E27FC236}">
              <a16:creationId xmlns:a16="http://schemas.microsoft.com/office/drawing/2014/main" id="{65C95461-B777-46E5-90EB-7E4538FAEF45}"/>
            </a:ext>
          </a:extLst>
        </xdr:cNvPr>
        <xdr:cNvSpPr/>
      </xdr:nvSpPr>
      <xdr:spPr>
        <a:xfrm>
          <a:off x="22398837" y="12810850"/>
          <a:ext cx="1049500" cy="5192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C2F0E55-39C5-46B9-B558-F9A11846568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55</xdr:row>
      <xdr:rowOff>85450</xdr:rowOff>
    </xdr:from>
    <xdr:to>
      <xdr:col>57</xdr:col>
      <xdr:colOff>78167</xdr:colOff>
      <xdr:row>57</xdr:row>
      <xdr:rowOff>147466</xdr:rowOff>
    </xdr:to>
    <xdr:sp macro="" textlink="DR58">
      <xdr:nvSpPr>
        <xdr:cNvPr id="147" name="装置①５７">
          <a:extLst>
            <a:ext uri="{FF2B5EF4-FFF2-40B4-BE49-F238E27FC236}">
              <a16:creationId xmlns:a16="http://schemas.microsoft.com/office/drawing/2014/main" id="{AEF00A75-E37B-4EB7-A1B0-F6F61706D454}"/>
            </a:ext>
          </a:extLst>
        </xdr:cNvPr>
        <xdr:cNvSpPr/>
      </xdr:nvSpPr>
      <xdr:spPr>
        <a:xfrm>
          <a:off x="21291767" y="12810850"/>
          <a:ext cx="1036800" cy="5192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80877DF-5173-4B1C-B478-3512A95BCEA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55</xdr:row>
      <xdr:rowOff>85450</xdr:rowOff>
    </xdr:from>
    <xdr:to>
      <xdr:col>52</xdr:col>
      <xdr:colOff>241097</xdr:colOff>
      <xdr:row>57</xdr:row>
      <xdr:rowOff>147466</xdr:rowOff>
    </xdr:to>
    <xdr:sp macro="" textlink="DR57">
      <xdr:nvSpPr>
        <xdr:cNvPr id="148" name="装置①５６">
          <a:extLst>
            <a:ext uri="{FF2B5EF4-FFF2-40B4-BE49-F238E27FC236}">
              <a16:creationId xmlns:a16="http://schemas.microsoft.com/office/drawing/2014/main" id="{A5D4480D-7A84-4D6F-920B-3AC14291DCD8}"/>
            </a:ext>
          </a:extLst>
        </xdr:cNvPr>
        <xdr:cNvSpPr/>
      </xdr:nvSpPr>
      <xdr:spPr>
        <a:xfrm>
          <a:off x="20184697" y="12810850"/>
          <a:ext cx="1036800" cy="5192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CE0B6B5-CF23-491A-B406-D4E93053E4F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52</xdr:row>
      <xdr:rowOff>130806</xdr:rowOff>
    </xdr:from>
    <xdr:to>
      <xdr:col>70</xdr:col>
      <xdr:colOff>65627</xdr:colOff>
      <xdr:row>54</xdr:row>
      <xdr:rowOff>185707</xdr:rowOff>
    </xdr:to>
    <xdr:sp macro="" textlink="DR56">
      <xdr:nvSpPr>
        <xdr:cNvPr id="149" name="装置①５５">
          <a:extLst>
            <a:ext uri="{FF2B5EF4-FFF2-40B4-BE49-F238E27FC236}">
              <a16:creationId xmlns:a16="http://schemas.microsoft.com/office/drawing/2014/main" id="{94DD37A5-6952-4736-9949-9C823A5020FF}"/>
            </a:ext>
          </a:extLst>
        </xdr:cNvPr>
        <xdr:cNvSpPr/>
      </xdr:nvSpPr>
      <xdr:spPr>
        <a:xfrm>
          <a:off x="24600277" y="12170406"/>
          <a:ext cx="1017750" cy="51210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9AA9A3B-0B8C-437B-9A10-BCBEFDA157F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52</xdr:row>
      <xdr:rowOff>130806</xdr:rowOff>
    </xdr:from>
    <xdr:to>
      <xdr:col>65</xdr:col>
      <xdr:colOff>247607</xdr:colOff>
      <xdr:row>54</xdr:row>
      <xdr:rowOff>185707</xdr:rowOff>
    </xdr:to>
    <xdr:sp macro="" textlink="DR55">
      <xdr:nvSpPr>
        <xdr:cNvPr id="150" name="装置①５４">
          <a:extLst>
            <a:ext uri="{FF2B5EF4-FFF2-40B4-BE49-F238E27FC236}">
              <a16:creationId xmlns:a16="http://schemas.microsoft.com/office/drawing/2014/main" id="{391BD7EA-83A3-43BB-9E57-6A7706C87263}"/>
            </a:ext>
          </a:extLst>
        </xdr:cNvPr>
        <xdr:cNvSpPr/>
      </xdr:nvSpPr>
      <xdr:spPr>
        <a:xfrm>
          <a:off x="23505907" y="12170406"/>
          <a:ext cx="1024100" cy="51210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F64EB38-10DE-4DAB-B711-6B0AF23BAB5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52</xdr:row>
      <xdr:rowOff>130806</xdr:rowOff>
    </xdr:from>
    <xdr:to>
      <xdr:col>61</xdr:col>
      <xdr:colOff>181937</xdr:colOff>
      <xdr:row>54</xdr:row>
      <xdr:rowOff>185707</xdr:rowOff>
    </xdr:to>
    <xdr:sp macro="" textlink="DR54">
      <xdr:nvSpPr>
        <xdr:cNvPr id="151" name="装置①５３">
          <a:extLst>
            <a:ext uri="{FF2B5EF4-FFF2-40B4-BE49-F238E27FC236}">
              <a16:creationId xmlns:a16="http://schemas.microsoft.com/office/drawing/2014/main" id="{DEAE8E40-D73A-45E3-B457-84B1877228C6}"/>
            </a:ext>
          </a:extLst>
        </xdr:cNvPr>
        <xdr:cNvSpPr/>
      </xdr:nvSpPr>
      <xdr:spPr>
        <a:xfrm>
          <a:off x="22398837" y="12170406"/>
          <a:ext cx="1049500" cy="51210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1BA18EC-40DE-43B8-B712-077D7AF1E85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52</xdr:row>
      <xdr:rowOff>130806</xdr:rowOff>
    </xdr:from>
    <xdr:to>
      <xdr:col>57</xdr:col>
      <xdr:colOff>78167</xdr:colOff>
      <xdr:row>54</xdr:row>
      <xdr:rowOff>185707</xdr:rowOff>
    </xdr:to>
    <xdr:sp macro="" textlink="DR53">
      <xdr:nvSpPr>
        <xdr:cNvPr id="152" name="装置①５２">
          <a:extLst>
            <a:ext uri="{FF2B5EF4-FFF2-40B4-BE49-F238E27FC236}">
              <a16:creationId xmlns:a16="http://schemas.microsoft.com/office/drawing/2014/main" id="{D4CD8340-65F0-4BF9-9507-216DD81C1E01}"/>
            </a:ext>
          </a:extLst>
        </xdr:cNvPr>
        <xdr:cNvSpPr/>
      </xdr:nvSpPr>
      <xdr:spPr>
        <a:xfrm>
          <a:off x="21291767" y="12170406"/>
          <a:ext cx="1036800" cy="51210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3B064EA-1279-412D-8A8D-7CCE6F37D3B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52</xdr:row>
      <xdr:rowOff>130806</xdr:rowOff>
    </xdr:from>
    <xdr:to>
      <xdr:col>52</xdr:col>
      <xdr:colOff>241097</xdr:colOff>
      <xdr:row>54</xdr:row>
      <xdr:rowOff>185707</xdr:rowOff>
    </xdr:to>
    <xdr:sp macro="" textlink="DR52">
      <xdr:nvSpPr>
        <xdr:cNvPr id="153" name="装置①５１">
          <a:extLst>
            <a:ext uri="{FF2B5EF4-FFF2-40B4-BE49-F238E27FC236}">
              <a16:creationId xmlns:a16="http://schemas.microsoft.com/office/drawing/2014/main" id="{5547F153-2CB6-4B51-B8DB-AE22491F9D4D}"/>
            </a:ext>
          </a:extLst>
        </xdr:cNvPr>
        <xdr:cNvSpPr/>
      </xdr:nvSpPr>
      <xdr:spPr>
        <a:xfrm>
          <a:off x="20184697" y="12170406"/>
          <a:ext cx="1036800" cy="51210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137EF4D-24A7-4062-96CF-DED1D690F78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47</xdr:row>
      <xdr:rowOff>71032</xdr:rowOff>
    </xdr:from>
    <xdr:to>
      <xdr:col>70</xdr:col>
      <xdr:colOff>65627</xdr:colOff>
      <xdr:row>49</xdr:row>
      <xdr:rowOff>133959</xdr:rowOff>
    </xdr:to>
    <xdr:sp macro="" textlink="DR51">
      <xdr:nvSpPr>
        <xdr:cNvPr id="154" name="装置①５０">
          <a:extLst>
            <a:ext uri="{FF2B5EF4-FFF2-40B4-BE49-F238E27FC236}">
              <a16:creationId xmlns:a16="http://schemas.microsoft.com/office/drawing/2014/main" id="{D7EF01AC-AAB5-45B8-96DF-804D4A3BF191}"/>
            </a:ext>
          </a:extLst>
        </xdr:cNvPr>
        <xdr:cNvSpPr/>
      </xdr:nvSpPr>
      <xdr:spPr>
        <a:xfrm>
          <a:off x="24600277" y="10961282"/>
          <a:ext cx="1017750" cy="52012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53B88BD-996B-4DEA-B49E-31278D6CF25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47</xdr:row>
      <xdr:rowOff>71032</xdr:rowOff>
    </xdr:from>
    <xdr:to>
      <xdr:col>65</xdr:col>
      <xdr:colOff>247607</xdr:colOff>
      <xdr:row>49</xdr:row>
      <xdr:rowOff>133959</xdr:rowOff>
    </xdr:to>
    <xdr:sp macro="" textlink="DR50">
      <xdr:nvSpPr>
        <xdr:cNvPr id="155" name="装置①４９">
          <a:extLst>
            <a:ext uri="{FF2B5EF4-FFF2-40B4-BE49-F238E27FC236}">
              <a16:creationId xmlns:a16="http://schemas.microsoft.com/office/drawing/2014/main" id="{8F01AC64-8017-43D6-B356-6E274CDA6AF4}"/>
            </a:ext>
          </a:extLst>
        </xdr:cNvPr>
        <xdr:cNvSpPr/>
      </xdr:nvSpPr>
      <xdr:spPr>
        <a:xfrm>
          <a:off x="23505907" y="10961282"/>
          <a:ext cx="1024100" cy="52012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FFD65AB-EE70-4EAF-9CC8-7EAD0F49A15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47</xdr:row>
      <xdr:rowOff>71032</xdr:rowOff>
    </xdr:from>
    <xdr:to>
      <xdr:col>61</xdr:col>
      <xdr:colOff>181937</xdr:colOff>
      <xdr:row>49</xdr:row>
      <xdr:rowOff>133959</xdr:rowOff>
    </xdr:to>
    <xdr:sp macro="" textlink="DR49">
      <xdr:nvSpPr>
        <xdr:cNvPr id="156" name="装置①４８">
          <a:extLst>
            <a:ext uri="{FF2B5EF4-FFF2-40B4-BE49-F238E27FC236}">
              <a16:creationId xmlns:a16="http://schemas.microsoft.com/office/drawing/2014/main" id="{64CB143E-939B-47B3-8D97-AA10FFA2E1EB}"/>
            </a:ext>
          </a:extLst>
        </xdr:cNvPr>
        <xdr:cNvSpPr/>
      </xdr:nvSpPr>
      <xdr:spPr>
        <a:xfrm>
          <a:off x="22398837" y="10961282"/>
          <a:ext cx="1049500" cy="52012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A585813-F73E-408E-B44F-508693633C4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47</xdr:row>
      <xdr:rowOff>71032</xdr:rowOff>
    </xdr:from>
    <xdr:to>
      <xdr:col>57</xdr:col>
      <xdr:colOff>78167</xdr:colOff>
      <xdr:row>49</xdr:row>
      <xdr:rowOff>133959</xdr:rowOff>
    </xdr:to>
    <xdr:sp macro="" textlink="DR48">
      <xdr:nvSpPr>
        <xdr:cNvPr id="157" name="装置①４７">
          <a:extLst>
            <a:ext uri="{FF2B5EF4-FFF2-40B4-BE49-F238E27FC236}">
              <a16:creationId xmlns:a16="http://schemas.microsoft.com/office/drawing/2014/main" id="{7DC063FF-FEB6-499E-AD05-1533D77B1C7D}"/>
            </a:ext>
          </a:extLst>
        </xdr:cNvPr>
        <xdr:cNvSpPr/>
      </xdr:nvSpPr>
      <xdr:spPr>
        <a:xfrm>
          <a:off x="21291767" y="10961282"/>
          <a:ext cx="1036800" cy="52012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B82638F-83F1-4431-A3B3-E06C314B8FE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47</xdr:row>
      <xdr:rowOff>71032</xdr:rowOff>
    </xdr:from>
    <xdr:to>
      <xdr:col>52</xdr:col>
      <xdr:colOff>241097</xdr:colOff>
      <xdr:row>49</xdr:row>
      <xdr:rowOff>133959</xdr:rowOff>
    </xdr:to>
    <xdr:sp macro="" textlink="DR47">
      <xdr:nvSpPr>
        <xdr:cNvPr id="158" name="装置①４６">
          <a:extLst>
            <a:ext uri="{FF2B5EF4-FFF2-40B4-BE49-F238E27FC236}">
              <a16:creationId xmlns:a16="http://schemas.microsoft.com/office/drawing/2014/main" id="{2A216F3F-52A3-4A98-A3E1-B0133EF8882E}"/>
            </a:ext>
          </a:extLst>
        </xdr:cNvPr>
        <xdr:cNvSpPr/>
      </xdr:nvSpPr>
      <xdr:spPr>
        <a:xfrm>
          <a:off x="20184697" y="10961282"/>
          <a:ext cx="1036800" cy="52012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4212656-97A8-4FCD-8110-1CF137FB493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44</xdr:row>
      <xdr:rowOff>114734</xdr:rowOff>
    </xdr:from>
    <xdr:to>
      <xdr:col>70</xdr:col>
      <xdr:colOff>65627</xdr:colOff>
      <xdr:row>46</xdr:row>
      <xdr:rowOff>169658</xdr:rowOff>
    </xdr:to>
    <xdr:sp macro="" textlink="DR46">
      <xdr:nvSpPr>
        <xdr:cNvPr id="159" name="装置①４５">
          <a:extLst>
            <a:ext uri="{FF2B5EF4-FFF2-40B4-BE49-F238E27FC236}">
              <a16:creationId xmlns:a16="http://schemas.microsoft.com/office/drawing/2014/main" id="{31C2E2E5-657A-4BA0-805C-A460658D7D91}"/>
            </a:ext>
          </a:extLst>
        </xdr:cNvPr>
        <xdr:cNvSpPr/>
      </xdr:nvSpPr>
      <xdr:spPr>
        <a:xfrm>
          <a:off x="24600277" y="10319184"/>
          <a:ext cx="1017750" cy="51212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EC25D4E-A3F4-4A23-B800-93B155CC9FF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44</xdr:row>
      <xdr:rowOff>114734</xdr:rowOff>
    </xdr:from>
    <xdr:to>
      <xdr:col>65</xdr:col>
      <xdr:colOff>247607</xdr:colOff>
      <xdr:row>46</xdr:row>
      <xdr:rowOff>169658</xdr:rowOff>
    </xdr:to>
    <xdr:sp macro="" textlink="DR45">
      <xdr:nvSpPr>
        <xdr:cNvPr id="160" name="装置①４４">
          <a:extLst>
            <a:ext uri="{FF2B5EF4-FFF2-40B4-BE49-F238E27FC236}">
              <a16:creationId xmlns:a16="http://schemas.microsoft.com/office/drawing/2014/main" id="{BC40B9C3-23F8-420F-9441-1CD943DAFFE7}"/>
            </a:ext>
          </a:extLst>
        </xdr:cNvPr>
        <xdr:cNvSpPr/>
      </xdr:nvSpPr>
      <xdr:spPr>
        <a:xfrm>
          <a:off x="23505907" y="10319184"/>
          <a:ext cx="1024100" cy="51212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7A5F10C-CBD8-4EB3-A270-0C02F519249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44</xdr:row>
      <xdr:rowOff>114734</xdr:rowOff>
    </xdr:from>
    <xdr:to>
      <xdr:col>61</xdr:col>
      <xdr:colOff>181937</xdr:colOff>
      <xdr:row>46</xdr:row>
      <xdr:rowOff>169658</xdr:rowOff>
    </xdr:to>
    <xdr:sp macro="" textlink="DR44">
      <xdr:nvSpPr>
        <xdr:cNvPr id="161" name="装置①４３">
          <a:extLst>
            <a:ext uri="{FF2B5EF4-FFF2-40B4-BE49-F238E27FC236}">
              <a16:creationId xmlns:a16="http://schemas.microsoft.com/office/drawing/2014/main" id="{8B836B56-ACD0-4403-A046-D21A1D162BF2}"/>
            </a:ext>
          </a:extLst>
        </xdr:cNvPr>
        <xdr:cNvSpPr/>
      </xdr:nvSpPr>
      <xdr:spPr>
        <a:xfrm>
          <a:off x="22398837" y="10319184"/>
          <a:ext cx="1049500" cy="51212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FC4E88D-9B7C-4CE1-878E-E5BF3C0FBD2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44</xdr:row>
      <xdr:rowOff>114734</xdr:rowOff>
    </xdr:from>
    <xdr:to>
      <xdr:col>57</xdr:col>
      <xdr:colOff>78167</xdr:colOff>
      <xdr:row>46</xdr:row>
      <xdr:rowOff>169658</xdr:rowOff>
    </xdr:to>
    <xdr:sp macro="" textlink="DR43">
      <xdr:nvSpPr>
        <xdr:cNvPr id="162" name="装置①４２">
          <a:extLst>
            <a:ext uri="{FF2B5EF4-FFF2-40B4-BE49-F238E27FC236}">
              <a16:creationId xmlns:a16="http://schemas.microsoft.com/office/drawing/2014/main" id="{D9AE9783-3115-4A3A-84F8-85257731F8E9}"/>
            </a:ext>
          </a:extLst>
        </xdr:cNvPr>
        <xdr:cNvSpPr/>
      </xdr:nvSpPr>
      <xdr:spPr>
        <a:xfrm>
          <a:off x="21291767" y="10319184"/>
          <a:ext cx="1036800" cy="51212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70664B8-7E1B-453E-8300-79D3FBDA7DD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44</xdr:row>
      <xdr:rowOff>114734</xdr:rowOff>
    </xdr:from>
    <xdr:to>
      <xdr:col>52</xdr:col>
      <xdr:colOff>241097</xdr:colOff>
      <xdr:row>46</xdr:row>
      <xdr:rowOff>169658</xdr:rowOff>
    </xdr:to>
    <xdr:sp macro="" textlink="DR42">
      <xdr:nvSpPr>
        <xdr:cNvPr id="163" name="装置①４１">
          <a:extLst>
            <a:ext uri="{FF2B5EF4-FFF2-40B4-BE49-F238E27FC236}">
              <a16:creationId xmlns:a16="http://schemas.microsoft.com/office/drawing/2014/main" id="{B95699D9-54A5-452D-9E4E-1911E36F84C7}"/>
            </a:ext>
          </a:extLst>
        </xdr:cNvPr>
        <xdr:cNvSpPr/>
      </xdr:nvSpPr>
      <xdr:spPr>
        <a:xfrm>
          <a:off x="20184697" y="10319184"/>
          <a:ext cx="1036800" cy="51212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52751D8-43C6-41E0-9EC9-46F3EA4E9B1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39</xdr:row>
      <xdr:rowOff>84671</xdr:rowOff>
    </xdr:from>
    <xdr:to>
      <xdr:col>70</xdr:col>
      <xdr:colOff>65627</xdr:colOff>
      <xdr:row>41</xdr:row>
      <xdr:rowOff>144771</xdr:rowOff>
    </xdr:to>
    <xdr:sp macro="" textlink="DR41">
      <xdr:nvSpPr>
        <xdr:cNvPr id="164" name="装置①４０">
          <a:extLst>
            <a:ext uri="{FF2B5EF4-FFF2-40B4-BE49-F238E27FC236}">
              <a16:creationId xmlns:a16="http://schemas.microsoft.com/office/drawing/2014/main" id="{966A7FA0-2695-4669-9E6B-22B5D17FEB56}"/>
            </a:ext>
          </a:extLst>
        </xdr:cNvPr>
        <xdr:cNvSpPr/>
      </xdr:nvSpPr>
      <xdr:spPr>
        <a:xfrm>
          <a:off x="24600277" y="9139771"/>
          <a:ext cx="1017750" cy="51730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1751041-BD09-4B3A-A095-09ED6CEFABA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39</xdr:row>
      <xdr:rowOff>84671</xdr:rowOff>
    </xdr:from>
    <xdr:to>
      <xdr:col>65</xdr:col>
      <xdr:colOff>247607</xdr:colOff>
      <xdr:row>41</xdr:row>
      <xdr:rowOff>144771</xdr:rowOff>
    </xdr:to>
    <xdr:sp macro="" textlink="DR40">
      <xdr:nvSpPr>
        <xdr:cNvPr id="165" name="装置①３９">
          <a:extLst>
            <a:ext uri="{FF2B5EF4-FFF2-40B4-BE49-F238E27FC236}">
              <a16:creationId xmlns:a16="http://schemas.microsoft.com/office/drawing/2014/main" id="{8919D796-1421-4634-894E-549B2679227D}"/>
            </a:ext>
          </a:extLst>
        </xdr:cNvPr>
        <xdr:cNvSpPr/>
      </xdr:nvSpPr>
      <xdr:spPr>
        <a:xfrm>
          <a:off x="23505907" y="9139771"/>
          <a:ext cx="1024100" cy="51730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083496F-1266-4A67-9F85-397C4CE66F3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39</xdr:row>
      <xdr:rowOff>84671</xdr:rowOff>
    </xdr:from>
    <xdr:to>
      <xdr:col>61</xdr:col>
      <xdr:colOff>181937</xdr:colOff>
      <xdr:row>41</xdr:row>
      <xdr:rowOff>144771</xdr:rowOff>
    </xdr:to>
    <xdr:sp macro="" textlink="DR39">
      <xdr:nvSpPr>
        <xdr:cNvPr id="166" name="装置①３８">
          <a:extLst>
            <a:ext uri="{FF2B5EF4-FFF2-40B4-BE49-F238E27FC236}">
              <a16:creationId xmlns:a16="http://schemas.microsoft.com/office/drawing/2014/main" id="{72C05EF8-69A9-429B-961E-9F059F955436}"/>
            </a:ext>
          </a:extLst>
        </xdr:cNvPr>
        <xdr:cNvSpPr/>
      </xdr:nvSpPr>
      <xdr:spPr>
        <a:xfrm>
          <a:off x="22398837" y="9139771"/>
          <a:ext cx="1049500" cy="51730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12BC9A6-1C7F-4D8D-81F7-8B83DE3400E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39</xdr:row>
      <xdr:rowOff>84671</xdr:rowOff>
    </xdr:from>
    <xdr:to>
      <xdr:col>57</xdr:col>
      <xdr:colOff>78167</xdr:colOff>
      <xdr:row>41</xdr:row>
      <xdr:rowOff>144771</xdr:rowOff>
    </xdr:to>
    <xdr:sp macro="" textlink="DR38">
      <xdr:nvSpPr>
        <xdr:cNvPr id="167" name="装置①３７">
          <a:extLst>
            <a:ext uri="{FF2B5EF4-FFF2-40B4-BE49-F238E27FC236}">
              <a16:creationId xmlns:a16="http://schemas.microsoft.com/office/drawing/2014/main" id="{3A8AA833-8E99-4587-ADDB-B63012F50F22}"/>
            </a:ext>
          </a:extLst>
        </xdr:cNvPr>
        <xdr:cNvSpPr/>
      </xdr:nvSpPr>
      <xdr:spPr>
        <a:xfrm>
          <a:off x="21291767" y="9139771"/>
          <a:ext cx="1036800" cy="51730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88976F1-D07D-4191-9B44-E347A25B9D0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39</xdr:row>
      <xdr:rowOff>84671</xdr:rowOff>
    </xdr:from>
    <xdr:to>
      <xdr:col>52</xdr:col>
      <xdr:colOff>241097</xdr:colOff>
      <xdr:row>41</xdr:row>
      <xdr:rowOff>144771</xdr:rowOff>
    </xdr:to>
    <xdr:sp macro="" textlink="DR37">
      <xdr:nvSpPr>
        <xdr:cNvPr id="168" name="装置①３６">
          <a:extLst>
            <a:ext uri="{FF2B5EF4-FFF2-40B4-BE49-F238E27FC236}">
              <a16:creationId xmlns:a16="http://schemas.microsoft.com/office/drawing/2014/main" id="{BD6B3C16-F95D-4216-98C2-680350BE2D7E}"/>
            </a:ext>
          </a:extLst>
        </xdr:cNvPr>
        <xdr:cNvSpPr/>
      </xdr:nvSpPr>
      <xdr:spPr>
        <a:xfrm>
          <a:off x="20184697" y="9139771"/>
          <a:ext cx="1036800" cy="51730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BE41528-7578-4DFD-8D05-F7F0585710C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36</xdr:row>
      <xdr:rowOff>143433</xdr:rowOff>
    </xdr:from>
    <xdr:to>
      <xdr:col>70</xdr:col>
      <xdr:colOff>65627</xdr:colOff>
      <xdr:row>38</xdr:row>
      <xdr:rowOff>201754</xdr:rowOff>
    </xdr:to>
    <xdr:sp macro="" textlink="DR36">
      <xdr:nvSpPr>
        <xdr:cNvPr id="169" name="装置①３５">
          <a:extLst>
            <a:ext uri="{FF2B5EF4-FFF2-40B4-BE49-F238E27FC236}">
              <a16:creationId xmlns:a16="http://schemas.microsoft.com/office/drawing/2014/main" id="{DD2189B0-D88A-476D-9560-4C9D76AAD6EB}"/>
            </a:ext>
          </a:extLst>
        </xdr:cNvPr>
        <xdr:cNvSpPr/>
      </xdr:nvSpPr>
      <xdr:spPr>
        <a:xfrm>
          <a:off x="24600277" y="8512733"/>
          <a:ext cx="1017750" cy="51552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101E61D-B4DD-4CB0-9FAD-91745897C42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36</xdr:row>
      <xdr:rowOff>143433</xdr:rowOff>
    </xdr:from>
    <xdr:to>
      <xdr:col>65</xdr:col>
      <xdr:colOff>247607</xdr:colOff>
      <xdr:row>38</xdr:row>
      <xdr:rowOff>201754</xdr:rowOff>
    </xdr:to>
    <xdr:sp macro="" textlink="DR35">
      <xdr:nvSpPr>
        <xdr:cNvPr id="170" name="装置①３４">
          <a:extLst>
            <a:ext uri="{FF2B5EF4-FFF2-40B4-BE49-F238E27FC236}">
              <a16:creationId xmlns:a16="http://schemas.microsoft.com/office/drawing/2014/main" id="{C212C15C-973E-47D3-B355-386226AA6615}"/>
            </a:ext>
          </a:extLst>
        </xdr:cNvPr>
        <xdr:cNvSpPr/>
      </xdr:nvSpPr>
      <xdr:spPr>
        <a:xfrm>
          <a:off x="23505907" y="8512733"/>
          <a:ext cx="1024100" cy="51552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3F48DFB-54B6-43FD-A471-C971DEBB154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36</xdr:row>
      <xdr:rowOff>143433</xdr:rowOff>
    </xdr:from>
    <xdr:to>
      <xdr:col>61</xdr:col>
      <xdr:colOff>181937</xdr:colOff>
      <xdr:row>38</xdr:row>
      <xdr:rowOff>201754</xdr:rowOff>
    </xdr:to>
    <xdr:sp macro="" textlink="DR34">
      <xdr:nvSpPr>
        <xdr:cNvPr id="171" name="装置①３３">
          <a:extLst>
            <a:ext uri="{FF2B5EF4-FFF2-40B4-BE49-F238E27FC236}">
              <a16:creationId xmlns:a16="http://schemas.microsoft.com/office/drawing/2014/main" id="{D3DD7B6B-6398-4092-A63D-A2C2CAA5E467}"/>
            </a:ext>
          </a:extLst>
        </xdr:cNvPr>
        <xdr:cNvSpPr/>
      </xdr:nvSpPr>
      <xdr:spPr>
        <a:xfrm>
          <a:off x="22398837" y="8512733"/>
          <a:ext cx="1049500" cy="51552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D1E2C81-E886-40AC-8590-6517E1553CE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36</xdr:row>
      <xdr:rowOff>143433</xdr:rowOff>
    </xdr:from>
    <xdr:to>
      <xdr:col>57</xdr:col>
      <xdr:colOff>78167</xdr:colOff>
      <xdr:row>38</xdr:row>
      <xdr:rowOff>201754</xdr:rowOff>
    </xdr:to>
    <xdr:sp macro="" textlink="DR33">
      <xdr:nvSpPr>
        <xdr:cNvPr id="172" name="装置①３２">
          <a:extLst>
            <a:ext uri="{FF2B5EF4-FFF2-40B4-BE49-F238E27FC236}">
              <a16:creationId xmlns:a16="http://schemas.microsoft.com/office/drawing/2014/main" id="{C908C83F-459E-4AB5-BD42-41F18B52407D}"/>
            </a:ext>
          </a:extLst>
        </xdr:cNvPr>
        <xdr:cNvSpPr/>
      </xdr:nvSpPr>
      <xdr:spPr>
        <a:xfrm>
          <a:off x="21291767" y="8512733"/>
          <a:ext cx="1036800" cy="51552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B7A55CA-2044-4895-B7F2-7C6A2EC55A9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36</xdr:row>
      <xdr:rowOff>143433</xdr:rowOff>
    </xdr:from>
    <xdr:to>
      <xdr:col>52</xdr:col>
      <xdr:colOff>241097</xdr:colOff>
      <xdr:row>38</xdr:row>
      <xdr:rowOff>201754</xdr:rowOff>
    </xdr:to>
    <xdr:sp macro="" textlink="DR32">
      <xdr:nvSpPr>
        <xdr:cNvPr id="173" name="装置①３１">
          <a:extLst>
            <a:ext uri="{FF2B5EF4-FFF2-40B4-BE49-F238E27FC236}">
              <a16:creationId xmlns:a16="http://schemas.microsoft.com/office/drawing/2014/main" id="{FA221315-6188-4F1D-8991-F0346CE6626D}"/>
            </a:ext>
          </a:extLst>
        </xdr:cNvPr>
        <xdr:cNvSpPr/>
      </xdr:nvSpPr>
      <xdr:spPr>
        <a:xfrm>
          <a:off x="20184697" y="8512733"/>
          <a:ext cx="1036800" cy="51552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B9060E0-75C6-4035-833F-FDE82827414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31</xdr:row>
      <xdr:rowOff>70675</xdr:rowOff>
    </xdr:from>
    <xdr:to>
      <xdr:col>70</xdr:col>
      <xdr:colOff>65627</xdr:colOff>
      <xdr:row>33</xdr:row>
      <xdr:rowOff>129457</xdr:rowOff>
    </xdr:to>
    <xdr:sp macro="" textlink="DR31">
      <xdr:nvSpPr>
        <xdr:cNvPr id="174" name="装置①３０">
          <a:extLst>
            <a:ext uri="{FF2B5EF4-FFF2-40B4-BE49-F238E27FC236}">
              <a16:creationId xmlns:a16="http://schemas.microsoft.com/office/drawing/2014/main" id="{76AF29A4-201C-4033-B437-0D8AC80899BE}"/>
            </a:ext>
          </a:extLst>
        </xdr:cNvPr>
        <xdr:cNvSpPr/>
      </xdr:nvSpPr>
      <xdr:spPr>
        <a:xfrm>
          <a:off x="24600277" y="7290625"/>
          <a:ext cx="1017750" cy="51598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D6B03DB-DE9D-4B67-AA30-E91674BB1F5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31</xdr:row>
      <xdr:rowOff>70675</xdr:rowOff>
    </xdr:from>
    <xdr:to>
      <xdr:col>65</xdr:col>
      <xdr:colOff>247607</xdr:colOff>
      <xdr:row>33</xdr:row>
      <xdr:rowOff>129457</xdr:rowOff>
    </xdr:to>
    <xdr:sp macro="" textlink="DR30">
      <xdr:nvSpPr>
        <xdr:cNvPr id="175" name="装置①２９">
          <a:extLst>
            <a:ext uri="{FF2B5EF4-FFF2-40B4-BE49-F238E27FC236}">
              <a16:creationId xmlns:a16="http://schemas.microsoft.com/office/drawing/2014/main" id="{EFDC9095-37F2-4725-8727-9D279C8892EA}"/>
            </a:ext>
          </a:extLst>
        </xdr:cNvPr>
        <xdr:cNvSpPr/>
      </xdr:nvSpPr>
      <xdr:spPr>
        <a:xfrm>
          <a:off x="23505907" y="7290625"/>
          <a:ext cx="1024100" cy="51598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A51F9A2-746E-49B3-8DD1-9661B103968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31</xdr:row>
      <xdr:rowOff>70675</xdr:rowOff>
    </xdr:from>
    <xdr:to>
      <xdr:col>61</xdr:col>
      <xdr:colOff>181937</xdr:colOff>
      <xdr:row>33</xdr:row>
      <xdr:rowOff>129457</xdr:rowOff>
    </xdr:to>
    <xdr:sp macro="" textlink="DR29">
      <xdr:nvSpPr>
        <xdr:cNvPr id="176" name="装置①２８">
          <a:extLst>
            <a:ext uri="{FF2B5EF4-FFF2-40B4-BE49-F238E27FC236}">
              <a16:creationId xmlns:a16="http://schemas.microsoft.com/office/drawing/2014/main" id="{1FEADC56-DF13-4D27-9BC3-9AFACEA3773F}"/>
            </a:ext>
          </a:extLst>
        </xdr:cNvPr>
        <xdr:cNvSpPr/>
      </xdr:nvSpPr>
      <xdr:spPr>
        <a:xfrm>
          <a:off x="22398837" y="7290625"/>
          <a:ext cx="1049500" cy="51598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1589DBD-3360-440A-83E9-B19EA468473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31</xdr:row>
      <xdr:rowOff>70675</xdr:rowOff>
    </xdr:from>
    <xdr:to>
      <xdr:col>57</xdr:col>
      <xdr:colOff>78167</xdr:colOff>
      <xdr:row>33</xdr:row>
      <xdr:rowOff>129457</xdr:rowOff>
    </xdr:to>
    <xdr:sp macro="" textlink="DR28">
      <xdr:nvSpPr>
        <xdr:cNvPr id="177" name="装置①２７">
          <a:extLst>
            <a:ext uri="{FF2B5EF4-FFF2-40B4-BE49-F238E27FC236}">
              <a16:creationId xmlns:a16="http://schemas.microsoft.com/office/drawing/2014/main" id="{B488C369-B652-429D-B555-C032DB777C4B}"/>
            </a:ext>
          </a:extLst>
        </xdr:cNvPr>
        <xdr:cNvSpPr/>
      </xdr:nvSpPr>
      <xdr:spPr>
        <a:xfrm>
          <a:off x="21291767" y="7290625"/>
          <a:ext cx="1036800" cy="51598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6CB268D-A972-4BC7-9EAE-518070E3C4E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31</xdr:row>
      <xdr:rowOff>70675</xdr:rowOff>
    </xdr:from>
    <xdr:to>
      <xdr:col>52</xdr:col>
      <xdr:colOff>241097</xdr:colOff>
      <xdr:row>33</xdr:row>
      <xdr:rowOff>129457</xdr:rowOff>
    </xdr:to>
    <xdr:sp macro="" textlink="DR27">
      <xdr:nvSpPr>
        <xdr:cNvPr id="178" name="装置①２６">
          <a:extLst>
            <a:ext uri="{FF2B5EF4-FFF2-40B4-BE49-F238E27FC236}">
              <a16:creationId xmlns:a16="http://schemas.microsoft.com/office/drawing/2014/main" id="{F0F2C954-B8AE-4818-AA25-81876F7E9656}"/>
            </a:ext>
          </a:extLst>
        </xdr:cNvPr>
        <xdr:cNvSpPr/>
      </xdr:nvSpPr>
      <xdr:spPr>
        <a:xfrm>
          <a:off x="20184697" y="7290625"/>
          <a:ext cx="1036800" cy="51598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5AD65C3-128E-4661-BE80-D6E0A8D28FB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28</xdr:row>
      <xdr:rowOff>75035</xdr:rowOff>
    </xdr:from>
    <xdr:to>
      <xdr:col>70</xdr:col>
      <xdr:colOff>65627</xdr:colOff>
      <xdr:row>30</xdr:row>
      <xdr:rowOff>137375</xdr:rowOff>
    </xdr:to>
    <xdr:sp macro="" textlink="DR26">
      <xdr:nvSpPr>
        <xdr:cNvPr id="179" name="装置①２５">
          <a:extLst>
            <a:ext uri="{FF2B5EF4-FFF2-40B4-BE49-F238E27FC236}">
              <a16:creationId xmlns:a16="http://schemas.microsoft.com/office/drawing/2014/main" id="{E36CD5F2-8AD7-485D-AE96-04EFA2423149}"/>
            </a:ext>
          </a:extLst>
        </xdr:cNvPr>
        <xdr:cNvSpPr/>
      </xdr:nvSpPr>
      <xdr:spPr>
        <a:xfrm>
          <a:off x="24600277" y="6609185"/>
          <a:ext cx="1017750" cy="51954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CAD399A-E8E9-4C86-A5ED-691B53E4A89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28</xdr:row>
      <xdr:rowOff>75035</xdr:rowOff>
    </xdr:from>
    <xdr:to>
      <xdr:col>65</xdr:col>
      <xdr:colOff>247607</xdr:colOff>
      <xdr:row>30</xdr:row>
      <xdr:rowOff>137375</xdr:rowOff>
    </xdr:to>
    <xdr:sp macro="" textlink="DR25">
      <xdr:nvSpPr>
        <xdr:cNvPr id="180" name="装置①２４">
          <a:extLst>
            <a:ext uri="{FF2B5EF4-FFF2-40B4-BE49-F238E27FC236}">
              <a16:creationId xmlns:a16="http://schemas.microsoft.com/office/drawing/2014/main" id="{DCEE7A6D-68CB-4034-8EEB-6561878F63D0}"/>
            </a:ext>
          </a:extLst>
        </xdr:cNvPr>
        <xdr:cNvSpPr/>
      </xdr:nvSpPr>
      <xdr:spPr>
        <a:xfrm>
          <a:off x="23505907" y="6609185"/>
          <a:ext cx="1024100" cy="51954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A8345A4-A74A-44C4-99E5-32F492B0AA4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28</xdr:row>
      <xdr:rowOff>75035</xdr:rowOff>
    </xdr:from>
    <xdr:to>
      <xdr:col>61</xdr:col>
      <xdr:colOff>181937</xdr:colOff>
      <xdr:row>30</xdr:row>
      <xdr:rowOff>137375</xdr:rowOff>
    </xdr:to>
    <xdr:sp macro="" textlink="DR24">
      <xdr:nvSpPr>
        <xdr:cNvPr id="181" name="装置①２３">
          <a:extLst>
            <a:ext uri="{FF2B5EF4-FFF2-40B4-BE49-F238E27FC236}">
              <a16:creationId xmlns:a16="http://schemas.microsoft.com/office/drawing/2014/main" id="{F20B58D1-8162-4EFE-8F56-6FB385349ACC}"/>
            </a:ext>
          </a:extLst>
        </xdr:cNvPr>
        <xdr:cNvSpPr/>
      </xdr:nvSpPr>
      <xdr:spPr>
        <a:xfrm>
          <a:off x="22398837" y="6609185"/>
          <a:ext cx="1049500" cy="51954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E11CBE2-C257-4589-BBAC-C831BF1E87A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28</xdr:row>
      <xdr:rowOff>75035</xdr:rowOff>
    </xdr:from>
    <xdr:to>
      <xdr:col>57</xdr:col>
      <xdr:colOff>78167</xdr:colOff>
      <xdr:row>30</xdr:row>
      <xdr:rowOff>137375</xdr:rowOff>
    </xdr:to>
    <xdr:sp macro="" textlink="DR23">
      <xdr:nvSpPr>
        <xdr:cNvPr id="182" name="装置①２２">
          <a:extLst>
            <a:ext uri="{FF2B5EF4-FFF2-40B4-BE49-F238E27FC236}">
              <a16:creationId xmlns:a16="http://schemas.microsoft.com/office/drawing/2014/main" id="{0E9AC8D9-BE11-4659-BF69-61AF00C35A37}"/>
            </a:ext>
          </a:extLst>
        </xdr:cNvPr>
        <xdr:cNvSpPr/>
      </xdr:nvSpPr>
      <xdr:spPr>
        <a:xfrm>
          <a:off x="21291767" y="6609185"/>
          <a:ext cx="1036800" cy="51954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980B282-74A8-452C-9967-3160CC14BDD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28</xdr:row>
      <xdr:rowOff>75035</xdr:rowOff>
    </xdr:from>
    <xdr:to>
      <xdr:col>52</xdr:col>
      <xdr:colOff>241097</xdr:colOff>
      <xdr:row>30</xdr:row>
      <xdr:rowOff>137375</xdr:rowOff>
    </xdr:to>
    <xdr:sp macro="" textlink="DR22">
      <xdr:nvSpPr>
        <xdr:cNvPr id="183" name="装置①２１">
          <a:extLst>
            <a:ext uri="{FF2B5EF4-FFF2-40B4-BE49-F238E27FC236}">
              <a16:creationId xmlns:a16="http://schemas.microsoft.com/office/drawing/2014/main" id="{B8377DFB-4B30-444D-9898-B71401C0EF3F}"/>
            </a:ext>
          </a:extLst>
        </xdr:cNvPr>
        <xdr:cNvSpPr/>
      </xdr:nvSpPr>
      <xdr:spPr>
        <a:xfrm>
          <a:off x="20184697" y="6609185"/>
          <a:ext cx="1036800" cy="51954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3C3EBC4-0B7D-48EE-807D-40BC28BC7FF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23</xdr:row>
      <xdr:rowOff>69562</xdr:rowOff>
    </xdr:from>
    <xdr:to>
      <xdr:col>70</xdr:col>
      <xdr:colOff>65627</xdr:colOff>
      <xdr:row>25</xdr:row>
      <xdr:rowOff>132417</xdr:rowOff>
    </xdr:to>
    <xdr:sp macro="" textlink="DR21">
      <xdr:nvSpPr>
        <xdr:cNvPr id="184" name="装置①２０">
          <a:extLst>
            <a:ext uri="{FF2B5EF4-FFF2-40B4-BE49-F238E27FC236}">
              <a16:creationId xmlns:a16="http://schemas.microsoft.com/office/drawing/2014/main" id="{F77520FE-4DA9-4799-A166-06CC53EE01E0}"/>
            </a:ext>
          </a:extLst>
        </xdr:cNvPr>
        <xdr:cNvSpPr/>
      </xdr:nvSpPr>
      <xdr:spPr>
        <a:xfrm>
          <a:off x="24600277" y="5454362"/>
          <a:ext cx="1017750" cy="52005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D982628-5344-43FB-AEFC-D0E80E36681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23</xdr:row>
      <xdr:rowOff>69562</xdr:rowOff>
    </xdr:from>
    <xdr:to>
      <xdr:col>65</xdr:col>
      <xdr:colOff>247607</xdr:colOff>
      <xdr:row>25</xdr:row>
      <xdr:rowOff>132417</xdr:rowOff>
    </xdr:to>
    <xdr:sp macro="" textlink="DR20">
      <xdr:nvSpPr>
        <xdr:cNvPr id="185" name="装置①１９">
          <a:extLst>
            <a:ext uri="{FF2B5EF4-FFF2-40B4-BE49-F238E27FC236}">
              <a16:creationId xmlns:a16="http://schemas.microsoft.com/office/drawing/2014/main" id="{758DC9D4-B2A9-4177-AF96-FE456815E2A2}"/>
            </a:ext>
          </a:extLst>
        </xdr:cNvPr>
        <xdr:cNvSpPr/>
      </xdr:nvSpPr>
      <xdr:spPr>
        <a:xfrm>
          <a:off x="23505907" y="5454362"/>
          <a:ext cx="1024100" cy="52005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137D285-2734-4BE3-9527-A41DFFF91EA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23</xdr:row>
      <xdr:rowOff>69562</xdr:rowOff>
    </xdr:from>
    <xdr:to>
      <xdr:col>61</xdr:col>
      <xdr:colOff>181937</xdr:colOff>
      <xdr:row>25</xdr:row>
      <xdr:rowOff>132417</xdr:rowOff>
    </xdr:to>
    <xdr:sp macro="" textlink="DR19">
      <xdr:nvSpPr>
        <xdr:cNvPr id="186" name="装置①１８">
          <a:extLst>
            <a:ext uri="{FF2B5EF4-FFF2-40B4-BE49-F238E27FC236}">
              <a16:creationId xmlns:a16="http://schemas.microsoft.com/office/drawing/2014/main" id="{47518308-0314-48BE-B867-00F180160E0C}"/>
            </a:ext>
          </a:extLst>
        </xdr:cNvPr>
        <xdr:cNvSpPr/>
      </xdr:nvSpPr>
      <xdr:spPr>
        <a:xfrm>
          <a:off x="22398837" y="5454362"/>
          <a:ext cx="1049500" cy="52005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2A505EE-B50E-49CE-B833-23551D32D94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23</xdr:row>
      <xdr:rowOff>69562</xdr:rowOff>
    </xdr:from>
    <xdr:to>
      <xdr:col>57</xdr:col>
      <xdr:colOff>78167</xdr:colOff>
      <xdr:row>25</xdr:row>
      <xdr:rowOff>132417</xdr:rowOff>
    </xdr:to>
    <xdr:sp macro="" textlink="DR18">
      <xdr:nvSpPr>
        <xdr:cNvPr id="187" name="装置①１７">
          <a:extLst>
            <a:ext uri="{FF2B5EF4-FFF2-40B4-BE49-F238E27FC236}">
              <a16:creationId xmlns:a16="http://schemas.microsoft.com/office/drawing/2014/main" id="{D896D16A-0394-41BE-8879-46B2C81E3CDC}"/>
            </a:ext>
          </a:extLst>
        </xdr:cNvPr>
        <xdr:cNvSpPr/>
      </xdr:nvSpPr>
      <xdr:spPr>
        <a:xfrm>
          <a:off x="21291767" y="5454362"/>
          <a:ext cx="1036800" cy="52005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53B8FC3-917F-4C29-8C3D-FA1990C7999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23</xdr:row>
      <xdr:rowOff>69562</xdr:rowOff>
    </xdr:from>
    <xdr:to>
      <xdr:col>52</xdr:col>
      <xdr:colOff>241097</xdr:colOff>
      <xdr:row>25</xdr:row>
      <xdr:rowOff>132417</xdr:rowOff>
    </xdr:to>
    <xdr:sp macro="" textlink="DR17">
      <xdr:nvSpPr>
        <xdr:cNvPr id="188" name="装置①１６">
          <a:extLst>
            <a:ext uri="{FF2B5EF4-FFF2-40B4-BE49-F238E27FC236}">
              <a16:creationId xmlns:a16="http://schemas.microsoft.com/office/drawing/2014/main" id="{52EA8B32-8AFC-4B17-AE97-AA6F5BB89678}"/>
            </a:ext>
          </a:extLst>
        </xdr:cNvPr>
        <xdr:cNvSpPr/>
      </xdr:nvSpPr>
      <xdr:spPr>
        <a:xfrm>
          <a:off x="20184697" y="5454362"/>
          <a:ext cx="1036800" cy="52005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E54632E-5D56-40BF-89D2-DB490B49D80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20</xdr:row>
      <xdr:rowOff>121316</xdr:rowOff>
    </xdr:from>
    <xdr:to>
      <xdr:col>70</xdr:col>
      <xdr:colOff>65627</xdr:colOff>
      <xdr:row>22</xdr:row>
      <xdr:rowOff>179725</xdr:rowOff>
    </xdr:to>
    <xdr:sp macro="" textlink="DR16">
      <xdr:nvSpPr>
        <xdr:cNvPr id="189" name="装置①１５">
          <a:extLst>
            <a:ext uri="{FF2B5EF4-FFF2-40B4-BE49-F238E27FC236}">
              <a16:creationId xmlns:a16="http://schemas.microsoft.com/office/drawing/2014/main" id="{F4358911-A68A-471D-BC45-0BF830B3C57A}"/>
            </a:ext>
          </a:extLst>
        </xdr:cNvPr>
        <xdr:cNvSpPr/>
      </xdr:nvSpPr>
      <xdr:spPr>
        <a:xfrm>
          <a:off x="24600277" y="4820316"/>
          <a:ext cx="1017750" cy="5156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428383B-8788-4610-92F9-0CBFF3FB8B0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20</xdr:row>
      <xdr:rowOff>121316</xdr:rowOff>
    </xdr:from>
    <xdr:to>
      <xdr:col>65</xdr:col>
      <xdr:colOff>247607</xdr:colOff>
      <xdr:row>22</xdr:row>
      <xdr:rowOff>179725</xdr:rowOff>
    </xdr:to>
    <xdr:sp macro="" textlink="DR15">
      <xdr:nvSpPr>
        <xdr:cNvPr id="190" name="装置①１４">
          <a:extLst>
            <a:ext uri="{FF2B5EF4-FFF2-40B4-BE49-F238E27FC236}">
              <a16:creationId xmlns:a16="http://schemas.microsoft.com/office/drawing/2014/main" id="{1D04E252-619B-475D-894E-803D347DFD41}"/>
            </a:ext>
          </a:extLst>
        </xdr:cNvPr>
        <xdr:cNvSpPr/>
      </xdr:nvSpPr>
      <xdr:spPr>
        <a:xfrm>
          <a:off x="23505907" y="4820316"/>
          <a:ext cx="1024100" cy="5156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49E25CB-128D-4BC7-A4E8-D809428F5BE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20</xdr:row>
      <xdr:rowOff>121316</xdr:rowOff>
    </xdr:from>
    <xdr:to>
      <xdr:col>61</xdr:col>
      <xdr:colOff>181937</xdr:colOff>
      <xdr:row>22</xdr:row>
      <xdr:rowOff>179725</xdr:rowOff>
    </xdr:to>
    <xdr:sp macro="" textlink="DR14">
      <xdr:nvSpPr>
        <xdr:cNvPr id="191" name="装置①１３">
          <a:extLst>
            <a:ext uri="{FF2B5EF4-FFF2-40B4-BE49-F238E27FC236}">
              <a16:creationId xmlns:a16="http://schemas.microsoft.com/office/drawing/2014/main" id="{379439EC-226A-4365-82EA-C4D352C5D5A4}"/>
            </a:ext>
          </a:extLst>
        </xdr:cNvPr>
        <xdr:cNvSpPr/>
      </xdr:nvSpPr>
      <xdr:spPr>
        <a:xfrm>
          <a:off x="22398837" y="4820316"/>
          <a:ext cx="1049500" cy="5156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3FA42A5-2EE8-4AF9-8FF2-1B665DF6A86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20</xdr:row>
      <xdr:rowOff>121316</xdr:rowOff>
    </xdr:from>
    <xdr:to>
      <xdr:col>57</xdr:col>
      <xdr:colOff>78167</xdr:colOff>
      <xdr:row>22</xdr:row>
      <xdr:rowOff>179725</xdr:rowOff>
    </xdr:to>
    <xdr:sp macro="" textlink="DR13">
      <xdr:nvSpPr>
        <xdr:cNvPr id="192" name="装置①１２">
          <a:extLst>
            <a:ext uri="{FF2B5EF4-FFF2-40B4-BE49-F238E27FC236}">
              <a16:creationId xmlns:a16="http://schemas.microsoft.com/office/drawing/2014/main" id="{9D2E8D90-032D-42CD-95FF-DEF435C0D616}"/>
            </a:ext>
          </a:extLst>
        </xdr:cNvPr>
        <xdr:cNvSpPr/>
      </xdr:nvSpPr>
      <xdr:spPr>
        <a:xfrm>
          <a:off x="21291767" y="4820316"/>
          <a:ext cx="1036800" cy="5156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FF604BA-66EB-4835-B5CA-3210E0123F3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20</xdr:row>
      <xdr:rowOff>121316</xdr:rowOff>
    </xdr:from>
    <xdr:to>
      <xdr:col>52</xdr:col>
      <xdr:colOff>241097</xdr:colOff>
      <xdr:row>22</xdr:row>
      <xdr:rowOff>179725</xdr:rowOff>
    </xdr:to>
    <xdr:sp macro="" textlink="DR12">
      <xdr:nvSpPr>
        <xdr:cNvPr id="193" name="装置①１１">
          <a:extLst>
            <a:ext uri="{FF2B5EF4-FFF2-40B4-BE49-F238E27FC236}">
              <a16:creationId xmlns:a16="http://schemas.microsoft.com/office/drawing/2014/main" id="{B328AB56-0C66-469D-885C-9920918C63F0}"/>
            </a:ext>
          </a:extLst>
        </xdr:cNvPr>
        <xdr:cNvSpPr/>
      </xdr:nvSpPr>
      <xdr:spPr>
        <a:xfrm>
          <a:off x="20184697" y="4820316"/>
          <a:ext cx="1036800" cy="5156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0D2B49E-B2C4-4B4D-BDD9-0F5815E68C3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15</xdr:row>
      <xdr:rowOff>60208</xdr:rowOff>
    </xdr:from>
    <xdr:to>
      <xdr:col>70</xdr:col>
      <xdr:colOff>65627</xdr:colOff>
      <xdr:row>17</xdr:row>
      <xdr:rowOff>118662</xdr:rowOff>
    </xdr:to>
    <xdr:sp macro="" textlink="DR11">
      <xdr:nvSpPr>
        <xdr:cNvPr id="194" name="装置①１０">
          <a:extLst>
            <a:ext uri="{FF2B5EF4-FFF2-40B4-BE49-F238E27FC236}">
              <a16:creationId xmlns:a16="http://schemas.microsoft.com/office/drawing/2014/main" id="{DC22939E-FEA6-4E62-95C2-0FA6B76BAF1F}"/>
            </a:ext>
          </a:extLst>
        </xdr:cNvPr>
        <xdr:cNvSpPr/>
      </xdr:nvSpPr>
      <xdr:spPr>
        <a:xfrm>
          <a:off x="24600277" y="3616208"/>
          <a:ext cx="1017750" cy="51565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88929C1-6F4C-4159-BB56-FBF28831612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15</xdr:row>
      <xdr:rowOff>65410</xdr:rowOff>
    </xdr:from>
    <xdr:to>
      <xdr:col>65</xdr:col>
      <xdr:colOff>247607</xdr:colOff>
      <xdr:row>17</xdr:row>
      <xdr:rowOff>123864</xdr:rowOff>
    </xdr:to>
    <xdr:sp macro="" textlink="DR10">
      <xdr:nvSpPr>
        <xdr:cNvPr id="195" name="装置①９">
          <a:extLst>
            <a:ext uri="{FF2B5EF4-FFF2-40B4-BE49-F238E27FC236}">
              <a16:creationId xmlns:a16="http://schemas.microsoft.com/office/drawing/2014/main" id="{2D7B58F1-20CB-4C9F-9A6B-D6A0F243BF8F}"/>
            </a:ext>
          </a:extLst>
        </xdr:cNvPr>
        <xdr:cNvSpPr/>
      </xdr:nvSpPr>
      <xdr:spPr>
        <a:xfrm>
          <a:off x="23505907" y="3621410"/>
          <a:ext cx="1024100" cy="51565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B9C2ECD-264A-46EF-B5B8-FDD977618A6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15</xdr:row>
      <xdr:rowOff>74237</xdr:rowOff>
    </xdr:from>
    <xdr:to>
      <xdr:col>61</xdr:col>
      <xdr:colOff>181937</xdr:colOff>
      <xdr:row>17</xdr:row>
      <xdr:rowOff>126466</xdr:rowOff>
    </xdr:to>
    <xdr:sp macro="" textlink="DR9">
      <xdr:nvSpPr>
        <xdr:cNvPr id="196" name="装置①８">
          <a:extLst>
            <a:ext uri="{FF2B5EF4-FFF2-40B4-BE49-F238E27FC236}">
              <a16:creationId xmlns:a16="http://schemas.microsoft.com/office/drawing/2014/main" id="{3ED1E58A-DE3E-49C7-BE72-B55A661AD030}"/>
            </a:ext>
          </a:extLst>
        </xdr:cNvPr>
        <xdr:cNvSpPr/>
      </xdr:nvSpPr>
      <xdr:spPr>
        <a:xfrm>
          <a:off x="22398837" y="3630237"/>
          <a:ext cx="1049500" cy="50942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E8729C4-CA70-4893-9A70-370674318CB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15</xdr:row>
      <xdr:rowOff>62810</xdr:rowOff>
    </xdr:from>
    <xdr:to>
      <xdr:col>57</xdr:col>
      <xdr:colOff>78167</xdr:colOff>
      <xdr:row>17</xdr:row>
      <xdr:rowOff>121264</xdr:rowOff>
    </xdr:to>
    <xdr:sp macro="" textlink="DR8">
      <xdr:nvSpPr>
        <xdr:cNvPr id="197" name="装置①７">
          <a:extLst>
            <a:ext uri="{FF2B5EF4-FFF2-40B4-BE49-F238E27FC236}">
              <a16:creationId xmlns:a16="http://schemas.microsoft.com/office/drawing/2014/main" id="{4D34A40C-A5F6-48FC-89CD-215905F2089A}"/>
            </a:ext>
          </a:extLst>
        </xdr:cNvPr>
        <xdr:cNvSpPr/>
      </xdr:nvSpPr>
      <xdr:spPr>
        <a:xfrm>
          <a:off x="21291767" y="3618810"/>
          <a:ext cx="1036800" cy="51565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CEF88A6-31A2-445F-B7D1-A42A9BBDFA5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15</xdr:row>
      <xdr:rowOff>57606</xdr:rowOff>
    </xdr:from>
    <xdr:to>
      <xdr:col>52</xdr:col>
      <xdr:colOff>241097</xdr:colOff>
      <xdr:row>17</xdr:row>
      <xdr:rowOff>109835</xdr:rowOff>
    </xdr:to>
    <xdr:sp macro="" textlink="DR7">
      <xdr:nvSpPr>
        <xdr:cNvPr id="198" name="装置①６">
          <a:extLst>
            <a:ext uri="{FF2B5EF4-FFF2-40B4-BE49-F238E27FC236}">
              <a16:creationId xmlns:a16="http://schemas.microsoft.com/office/drawing/2014/main" id="{FF4D1AB4-4003-434F-B578-24FE04C54938}"/>
            </a:ext>
          </a:extLst>
        </xdr:cNvPr>
        <xdr:cNvSpPr/>
      </xdr:nvSpPr>
      <xdr:spPr>
        <a:xfrm>
          <a:off x="20184697" y="3613606"/>
          <a:ext cx="1036800" cy="50942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FE7A902-F1BE-49F7-AABE-AFD9B25EFF2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12</xdr:row>
      <xdr:rowOff>110369</xdr:rowOff>
    </xdr:from>
    <xdr:to>
      <xdr:col>70</xdr:col>
      <xdr:colOff>65627</xdr:colOff>
      <xdr:row>14</xdr:row>
      <xdr:rowOff>185718</xdr:rowOff>
    </xdr:to>
    <xdr:sp macro="" textlink="DR6">
      <xdr:nvSpPr>
        <xdr:cNvPr id="199" name="装置①５">
          <a:extLst>
            <a:ext uri="{FF2B5EF4-FFF2-40B4-BE49-F238E27FC236}">
              <a16:creationId xmlns:a16="http://schemas.microsoft.com/office/drawing/2014/main" id="{0FAE299B-B72A-4325-8B40-6A88EE3BFB84}"/>
            </a:ext>
          </a:extLst>
        </xdr:cNvPr>
        <xdr:cNvSpPr/>
      </xdr:nvSpPr>
      <xdr:spPr>
        <a:xfrm>
          <a:off x="24600277" y="2980569"/>
          <a:ext cx="1017750" cy="53254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7D34F47-B42E-455F-B020-BADBC460028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12</xdr:row>
      <xdr:rowOff>110369</xdr:rowOff>
    </xdr:from>
    <xdr:to>
      <xdr:col>65</xdr:col>
      <xdr:colOff>247607</xdr:colOff>
      <xdr:row>14</xdr:row>
      <xdr:rowOff>185718</xdr:rowOff>
    </xdr:to>
    <xdr:sp macro="" textlink="DR5">
      <xdr:nvSpPr>
        <xdr:cNvPr id="200" name="装置①４">
          <a:extLst>
            <a:ext uri="{FF2B5EF4-FFF2-40B4-BE49-F238E27FC236}">
              <a16:creationId xmlns:a16="http://schemas.microsoft.com/office/drawing/2014/main" id="{B339854C-3315-4310-81EA-4802DDE3D04E}"/>
            </a:ext>
          </a:extLst>
        </xdr:cNvPr>
        <xdr:cNvSpPr/>
      </xdr:nvSpPr>
      <xdr:spPr>
        <a:xfrm>
          <a:off x="23505907" y="2980569"/>
          <a:ext cx="1024100" cy="53254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40E5532-8C9F-4439-85A1-C24349890A1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12</xdr:row>
      <xdr:rowOff>110369</xdr:rowOff>
    </xdr:from>
    <xdr:to>
      <xdr:col>61</xdr:col>
      <xdr:colOff>181937</xdr:colOff>
      <xdr:row>14</xdr:row>
      <xdr:rowOff>185718</xdr:rowOff>
    </xdr:to>
    <xdr:sp macro="" textlink="DR4">
      <xdr:nvSpPr>
        <xdr:cNvPr id="201" name="装置①３">
          <a:extLst>
            <a:ext uri="{FF2B5EF4-FFF2-40B4-BE49-F238E27FC236}">
              <a16:creationId xmlns:a16="http://schemas.microsoft.com/office/drawing/2014/main" id="{2ED4B462-EAF2-455A-A692-D2527D572612}"/>
            </a:ext>
          </a:extLst>
        </xdr:cNvPr>
        <xdr:cNvSpPr/>
      </xdr:nvSpPr>
      <xdr:spPr>
        <a:xfrm>
          <a:off x="22398837" y="2980569"/>
          <a:ext cx="1049500" cy="53254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C87D061-47BA-4866-B570-6BD05EA2186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12</xdr:row>
      <xdr:rowOff>110369</xdr:rowOff>
    </xdr:from>
    <xdr:to>
      <xdr:col>57</xdr:col>
      <xdr:colOff>78167</xdr:colOff>
      <xdr:row>14</xdr:row>
      <xdr:rowOff>185718</xdr:rowOff>
    </xdr:to>
    <xdr:sp macro="" textlink="DR3">
      <xdr:nvSpPr>
        <xdr:cNvPr id="202" name="装置①２">
          <a:extLst>
            <a:ext uri="{FF2B5EF4-FFF2-40B4-BE49-F238E27FC236}">
              <a16:creationId xmlns:a16="http://schemas.microsoft.com/office/drawing/2014/main" id="{32857886-D2A3-4044-B332-04FF1D5CA97E}"/>
            </a:ext>
          </a:extLst>
        </xdr:cNvPr>
        <xdr:cNvSpPr/>
      </xdr:nvSpPr>
      <xdr:spPr>
        <a:xfrm>
          <a:off x="21291767" y="2980569"/>
          <a:ext cx="1036800" cy="53254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9DD26D0-D80F-4024-9D6D-BBC6CDEE75B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12</xdr:row>
      <xdr:rowOff>110369</xdr:rowOff>
    </xdr:from>
    <xdr:to>
      <xdr:col>52</xdr:col>
      <xdr:colOff>241097</xdr:colOff>
      <xdr:row>14</xdr:row>
      <xdr:rowOff>185718</xdr:rowOff>
    </xdr:to>
    <xdr:sp macro="" textlink="$DR$2">
      <xdr:nvSpPr>
        <xdr:cNvPr id="203" name="装置①１">
          <a:extLst>
            <a:ext uri="{FF2B5EF4-FFF2-40B4-BE49-F238E27FC236}">
              <a16:creationId xmlns:a16="http://schemas.microsoft.com/office/drawing/2014/main" id="{59FC8E4B-D1F1-474F-BDE8-6863F64FE23F}"/>
            </a:ext>
          </a:extLst>
        </xdr:cNvPr>
        <xdr:cNvSpPr/>
      </xdr:nvSpPr>
      <xdr:spPr>
        <a:xfrm>
          <a:off x="20184697" y="2980569"/>
          <a:ext cx="1036800" cy="53254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F583A3B-F6AC-4017-A40E-628BEF694C9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 
Firepower1140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87</xdr:row>
      <xdr:rowOff>74281</xdr:rowOff>
    </xdr:from>
    <xdr:to>
      <xdr:col>46</xdr:col>
      <xdr:colOff>99722</xdr:colOff>
      <xdr:row>89</xdr:row>
      <xdr:rowOff>138878</xdr:rowOff>
    </xdr:to>
    <xdr:sp macro="" textlink="DP101">
      <xdr:nvSpPr>
        <xdr:cNvPr id="204" name="回線１００">
          <a:extLst>
            <a:ext uri="{FF2B5EF4-FFF2-40B4-BE49-F238E27FC236}">
              <a16:creationId xmlns:a16="http://schemas.microsoft.com/office/drawing/2014/main" id="{AA35948F-71D7-4880-A42A-EB0EBF223738}"/>
            </a:ext>
          </a:extLst>
        </xdr:cNvPr>
        <xdr:cNvSpPr/>
      </xdr:nvSpPr>
      <xdr:spPr>
        <a:xfrm>
          <a:off x="18519322" y="20140281"/>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DFD1094-730A-403F-A1DC-2ECCE633336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87</xdr:row>
      <xdr:rowOff>74281</xdr:rowOff>
    </xdr:from>
    <xdr:to>
      <xdr:col>42</xdr:col>
      <xdr:colOff>5398</xdr:colOff>
      <xdr:row>89</xdr:row>
      <xdr:rowOff>138878</xdr:rowOff>
    </xdr:to>
    <xdr:sp macro="" textlink="DP100">
      <xdr:nvSpPr>
        <xdr:cNvPr id="205" name="回線９９">
          <a:extLst>
            <a:ext uri="{FF2B5EF4-FFF2-40B4-BE49-F238E27FC236}">
              <a16:creationId xmlns:a16="http://schemas.microsoft.com/office/drawing/2014/main" id="{8A102075-F081-439A-A6DD-0A440C1BAD67}"/>
            </a:ext>
          </a:extLst>
        </xdr:cNvPr>
        <xdr:cNvSpPr/>
      </xdr:nvSpPr>
      <xdr:spPr>
        <a:xfrm>
          <a:off x="17408998" y="20140281"/>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9C0014D-3054-4F87-8803-9A8034D8FE4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87</xdr:row>
      <xdr:rowOff>74281</xdr:rowOff>
    </xdr:from>
    <xdr:to>
      <xdr:col>37</xdr:col>
      <xdr:colOff>165074</xdr:colOff>
      <xdr:row>89</xdr:row>
      <xdr:rowOff>138878</xdr:rowOff>
    </xdr:to>
    <xdr:sp macro="" textlink="DP99">
      <xdr:nvSpPr>
        <xdr:cNvPr id="206" name="回線９８">
          <a:extLst>
            <a:ext uri="{FF2B5EF4-FFF2-40B4-BE49-F238E27FC236}">
              <a16:creationId xmlns:a16="http://schemas.microsoft.com/office/drawing/2014/main" id="{91193985-B0F0-45DA-8AA6-500D7722E826}"/>
            </a:ext>
          </a:extLst>
        </xdr:cNvPr>
        <xdr:cNvSpPr/>
      </xdr:nvSpPr>
      <xdr:spPr>
        <a:xfrm>
          <a:off x="16298674" y="20140281"/>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F46766A-4461-4B70-B14A-B1A469454F9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87</xdr:row>
      <xdr:rowOff>74281</xdr:rowOff>
    </xdr:from>
    <xdr:to>
      <xdr:col>33</xdr:col>
      <xdr:colOff>70750</xdr:colOff>
      <xdr:row>89</xdr:row>
      <xdr:rowOff>138878</xdr:rowOff>
    </xdr:to>
    <xdr:sp macro="" textlink="DP98">
      <xdr:nvSpPr>
        <xdr:cNvPr id="207" name="回線９７">
          <a:extLst>
            <a:ext uri="{FF2B5EF4-FFF2-40B4-BE49-F238E27FC236}">
              <a16:creationId xmlns:a16="http://schemas.microsoft.com/office/drawing/2014/main" id="{1E621929-E59D-4E50-8A48-7ABB6426D0F5}"/>
            </a:ext>
          </a:extLst>
        </xdr:cNvPr>
        <xdr:cNvSpPr/>
      </xdr:nvSpPr>
      <xdr:spPr>
        <a:xfrm>
          <a:off x="15188350" y="20140281"/>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6E4442E-DD20-4552-AE1C-CCC6AE0F1BC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87</xdr:row>
      <xdr:rowOff>74281</xdr:rowOff>
    </xdr:from>
    <xdr:to>
      <xdr:col>28</xdr:col>
      <xdr:colOff>230426</xdr:colOff>
      <xdr:row>89</xdr:row>
      <xdr:rowOff>138878</xdr:rowOff>
    </xdr:to>
    <xdr:sp macro="" textlink="DP97">
      <xdr:nvSpPr>
        <xdr:cNvPr id="208" name="回線９６">
          <a:extLst>
            <a:ext uri="{FF2B5EF4-FFF2-40B4-BE49-F238E27FC236}">
              <a16:creationId xmlns:a16="http://schemas.microsoft.com/office/drawing/2014/main" id="{8412AD15-51C5-4A52-A05A-FB7ABCBD3DE8}"/>
            </a:ext>
          </a:extLst>
        </xdr:cNvPr>
        <xdr:cNvSpPr/>
      </xdr:nvSpPr>
      <xdr:spPr>
        <a:xfrm>
          <a:off x="14078026" y="20140281"/>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3E78FED-5FB5-4F87-A2DD-76C7AB867C4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84</xdr:row>
      <xdr:rowOff>132535</xdr:rowOff>
    </xdr:from>
    <xdr:to>
      <xdr:col>46</xdr:col>
      <xdr:colOff>99722</xdr:colOff>
      <xdr:row>86</xdr:row>
      <xdr:rowOff>192672</xdr:rowOff>
    </xdr:to>
    <xdr:sp macro="" textlink="DP96">
      <xdr:nvSpPr>
        <xdr:cNvPr id="209" name="回線９５">
          <a:extLst>
            <a:ext uri="{FF2B5EF4-FFF2-40B4-BE49-F238E27FC236}">
              <a16:creationId xmlns:a16="http://schemas.microsoft.com/office/drawing/2014/main" id="{F34CFA9D-3C1A-4120-835E-CD12D92F0492}"/>
            </a:ext>
          </a:extLst>
        </xdr:cNvPr>
        <xdr:cNvSpPr/>
      </xdr:nvSpPr>
      <xdr:spPr>
        <a:xfrm>
          <a:off x="18519322" y="19512735"/>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93BE47A-C13A-49CE-8D76-740B5FC6DF6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84</xdr:row>
      <xdr:rowOff>132535</xdr:rowOff>
    </xdr:from>
    <xdr:to>
      <xdr:col>42</xdr:col>
      <xdr:colOff>5398</xdr:colOff>
      <xdr:row>86</xdr:row>
      <xdr:rowOff>192672</xdr:rowOff>
    </xdr:to>
    <xdr:sp macro="" textlink="DP95">
      <xdr:nvSpPr>
        <xdr:cNvPr id="210" name="回線９４">
          <a:extLst>
            <a:ext uri="{FF2B5EF4-FFF2-40B4-BE49-F238E27FC236}">
              <a16:creationId xmlns:a16="http://schemas.microsoft.com/office/drawing/2014/main" id="{758BE808-6919-4AD4-901C-A08FCC8F2D61}"/>
            </a:ext>
          </a:extLst>
        </xdr:cNvPr>
        <xdr:cNvSpPr/>
      </xdr:nvSpPr>
      <xdr:spPr>
        <a:xfrm>
          <a:off x="17408998" y="19512735"/>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12DB450-A3D6-4006-9875-6FEE10BA211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84</xdr:row>
      <xdr:rowOff>132535</xdr:rowOff>
    </xdr:from>
    <xdr:to>
      <xdr:col>37</xdr:col>
      <xdr:colOff>165074</xdr:colOff>
      <xdr:row>86</xdr:row>
      <xdr:rowOff>192672</xdr:rowOff>
    </xdr:to>
    <xdr:sp macro="" textlink="DP94">
      <xdr:nvSpPr>
        <xdr:cNvPr id="211" name="回線９３">
          <a:extLst>
            <a:ext uri="{FF2B5EF4-FFF2-40B4-BE49-F238E27FC236}">
              <a16:creationId xmlns:a16="http://schemas.microsoft.com/office/drawing/2014/main" id="{3FC38E72-D35E-4219-B062-CC6C73FB1989}"/>
            </a:ext>
          </a:extLst>
        </xdr:cNvPr>
        <xdr:cNvSpPr/>
      </xdr:nvSpPr>
      <xdr:spPr>
        <a:xfrm>
          <a:off x="16298674" y="19512735"/>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6B1FBCE-8F56-4886-B4B9-510E7715F1D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84</xdr:row>
      <xdr:rowOff>132535</xdr:rowOff>
    </xdr:from>
    <xdr:to>
      <xdr:col>33</xdr:col>
      <xdr:colOff>70750</xdr:colOff>
      <xdr:row>86</xdr:row>
      <xdr:rowOff>192672</xdr:rowOff>
    </xdr:to>
    <xdr:sp macro="" textlink="DP93">
      <xdr:nvSpPr>
        <xdr:cNvPr id="212" name="回線９２">
          <a:extLst>
            <a:ext uri="{FF2B5EF4-FFF2-40B4-BE49-F238E27FC236}">
              <a16:creationId xmlns:a16="http://schemas.microsoft.com/office/drawing/2014/main" id="{A244BB61-41A6-4784-9529-D10A02836B75}"/>
            </a:ext>
          </a:extLst>
        </xdr:cNvPr>
        <xdr:cNvSpPr/>
      </xdr:nvSpPr>
      <xdr:spPr>
        <a:xfrm>
          <a:off x="15188350" y="19512735"/>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01CCF46-DB6A-47D2-B817-CDC4571F554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84</xdr:row>
      <xdr:rowOff>132535</xdr:rowOff>
    </xdr:from>
    <xdr:to>
      <xdr:col>28</xdr:col>
      <xdr:colOff>230426</xdr:colOff>
      <xdr:row>86</xdr:row>
      <xdr:rowOff>192672</xdr:rowOff>
    </xdr:to>
    <xdr:sp macro="" textlink="DP92">
      <xdr:nvSpPr>
        <xdr:cNvPr id="213" name="回線９１">
          <a:extLst>
            <a:ext uri="{FF2B5EF4-FFF2-40B4-BE49-F238E27FC236}">
              <a16:creationId xmlns:a16="http://schemas.microsoft.com/office/drawing/2014/main" id="{A51C56DA-C91A-477C-A839-06FF34A932B7}"/>
            </a:ext>
          </a:extLst>
        </xdr:cNvPr>
        <xdr:cNvSpPr/>
      </xdr:nvSpPr>
      <xdr:spPr>
        <a:xfrm>
          <a:off x="14078026" y="19512735"/>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0939DAC-0BA7-4F9D-833E-AD31851B8C3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79</xdr:row>
      <xdr:rowOff>55978</xdr:rowOff>
    </xdr:from>
    <xdr:to>
      <xdr:col>46</xdr:col>
      <xdr:colOff>99722</xdr:colOff>
      <xdr:row>81</xdr:row>
      <xdr:rowOff>120547</xdr:rowOff>
    </xdr:to>
    <xdr:sp macro="" textlink="DP91">
      <xdr:nvSpPr>
        <xdr:cNvPr id="214" name="回線９０">
          <a:extLst>
            <a:ext uri="{FF2B5EF4-FFF2-40B4-BE49-F238E27FC236}">
              <a16:creationId xmlns:a16="http://schemas.microsoft.com/office/drawing/2014/main" id="{4E271DD8-C0EC-47E9-9BD0-EE3E8D9DC698}"/>
            </a:ext>
          </a:extLst>
        </xdr:cNvPr>
        <xdr:cNvSpPr/>
      </xdr:nvSpPr>
      <xdr:spPr>
        <a:xfrm>
          <a:off x="18519322" y="18286828"/>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02CC201-1C15-42F7-A165-75D3A58E9DE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79</xdr:row>
      <xdr:rowOff>55978</xdr:rowOff>
    </xdr:from>
    <xdr:to>
      <xdr:col>42</xdr:col>
      <xdr:colOff>5398</xdr:colOff>
      <xdr:row>81</xdr:row>
      <xdr:rowOff>120547</xdr:rowOff>
    </xdr:to>
    <xdr:sp macro="" textlink="DP90">
      <xdr:nvSpPr>
        <xdr:cNvPr id="215" name="回線８９">
          <a:extLst>
            <a:ext uri="{FF2B5EF4-FFF2-40B4-BE49-F238E27FC236}">
              <a16:creationId xmlns:a16="http://schemas.microsoft.com/office/drawing/2014/main" id="{D4FE004F-A56E-4C34-812F-63C94F088A9B}"/>
            </a:ext>
          </a:extLst>
        </xdr:cNvPr>
        <xdr:cNvSpPr/>
      </xdr:nvSpPr>
      <xdr:spPr>
        <a:xfrm>
          <a:off x="17408998" y="18286828"/>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439A87E-66DB-4BB2-8773-56C2793E68F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79</xdr:row>
      <xdr:rowOff>55978</xdr:rowOff>
    </xdr:from>
    <xdr:to>
      <xdr:col>37</xdr:col>
      <xdr:colOff>165074</xdr:colOff>
      <xdr:row>81</xdr:row>
      <xdr:rowOff>120547</xdr:rowOff>
    </xdr:to>
    <xdr:sp macro="" textlink="DP89">
      <xdr:nvSpPr>
        <xdr:cNvPr id="216" name="回線８８">
          <a:extLst>
            <a:ext uri="{FF2B5EF4-FFF2-40B4-BE49-F238E27FC236}">
              <a16:creationId xmlns:a16="http://schemas.microsoft.com/office/drawing/2014/main" id="{27EA9819-3B0B-409C-9707-E0CCF3E17E65}"/>
            </a:ext>
          </a:extLst>
        </xdr:cNvPr>
        <xdr:cNvSpPr/>
      </xdr:nvSpPr>
      <xdr:spPr>
        <a:xfrm>
          <a:off x="16298674" y="18286828"/>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7D70AC6-20CC-4E34-AFA6-03875B4C7F9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79</xdr:row>
      <xdr:rowOff>55978</xdr:rowOff>
    </xdr:from>
    <xdr:to>
      <xdr:col>33</xdr:col>
      <xdr:colOff>70750</xdr:colOff>
      <xdr:row>81</xdr:row>
      <xdr:rowOff>120547</xdr:rowOff>
    </xdr:to>
    <xdr:sp macro="" textlink="DP88">
      <xdr:nvSpPr>
        <xdr:cNvPr id="217" name="回線８７">
          <a:extLst>
            <a:ext uri="{FF2B5EF4-FFF2-40B4-BE49-F238E27FC236}">
              <a16:creationId xmlns:a16="http://schemas.microsoft.com/office/drawing/2014/main" id="{3E40E792-F634-43E2-8981-58896A762911}"/>
            </a:ext>
          </a:extLst>
        </xdr:cNvPr>
        <xdr:cNvSpPr/>
      </xdr:nvSpPr>
      <xdr:spPr>
        <a:xfrm>
          <a:off x="15188350" y="18286828"/>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E1FA07A-39A1-4CDE-B5F3-2D29925C977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79</xdr:row>
      <xdr:rowOff>55978</xdr:rowOff>
    </xdr:from>
    <xdr:to>
      <xdr:col>28</xdr:col>
      <xdr:colOff>230426</xdr:colOff>
      <xdr:row>81</xdr:row>
      <xdr:rowOff>120547</xdr:rowOff>
    </xdr:to>
    <xdr:sp macro="" textlink="DP87">
      <xdr:nvSpPr>
        <xdr:cNvPr id="218" name="回線８６">
          <a:extLst>
            <a:ext uri="{FF2B5EF4-FFF2-40B4-BE49-F238E27FC236}">
              <a16:creationId xmlns:a16="http://schemas.microsoft.com/office/drawing/2014/main" id="{890827C6-E11A-436F-AC4C-685BA2E124C3}"/>
            </a:ext>
          </a:extLst>
        </xdr:cNvPr>
        <xdr:cNvSpPr/>
      </xdr:nvSpPr>
      <xdr:spPr>
        <a:xfrm>
          <a:off x="14078026" y="18286828"/>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53373A1-3D7C-43A3-AAB8-0F3A6E41D81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76</xdr:row>
      <xdr:rowOff>117389</xdr:rowOff>
    </xdr:from>
    <xdr:to>
      <xdr:col>46</xdr:col>
      <xdr:colOff>99722</xdr:colOff>
      <xdr:row>78</xdr:row>
      <xdr:rowOff>177497</xdr:rowOff>
    </xdr:to>
    <xdr:sp macro="" textlink="DP86">
      <xdr:nvSpPr>
        <xdr:cNvPr id="219" name="回線８５">
          <a:extLst>
            <a:ext uri="{FF2B5EF4-FFF2-40B4-BE49-F238E27FC236}">
              <a16:creationId xmlns:a16="http://schemas.microsoft.com/office/drawing/2014/main" id="{CAFF8316-6375-4386-87CD-82D62F5166F3}"/>
            </a:ext>
          </a:extLst>
        </xdr:cNvPr>
        <xdr:cNvSpPr/>
      </xdr:nvSpPr>
      <xdr:spPr>
        <a:xfrm>
          <a:off x="18519322" y="17662439"/>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912496C-3828-48F3-A0B7-7D0E66C1403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76</xdr:row>
      <xdr:rowOff>117389</xdr:rowOff>
    </xdr:from>
    <xdr:to>
      <xdr:col>42</xdr:col>
      <xdr:colOff>5398</xdr:colOff>
      <xdr:row>78</xdr:row>
      <xdr:rowOff>177497</xdr:rowOff>
    </xdr:to>
    <xdr:sp macro="" textlink="DP85">
      <xdr:nvSpPr>
        <xdr:cNvPr id="220" name="回線８４">
          <a:extLst>
            <a:ext uri="{FF2B5EF4-FFF2-40B4-BE49-F238E27FC236}">
              <a16:creationId xmlns:a16="http://schemas.microsoft.com/office/drawing/2014/main" id="{D38DFA64-71B7-4F7D-8886-47FA04879A3D}"/>
            </a:ext>
          </a:extLst>
        </xdr:cNvPr>
        <xdr:cNvSpPr/>
      </xdr:nvSpPr>
      <xdr:spPr>
        <a:xfrm>
          <a:off x="17408998" y="17662439"/>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4B4B6AB-7A15-4DA2-90D4-6A85B24CFAD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76</xdr:row>
      <xdr:rowOff>117389</xdr:rowOff>
    </xdr:from>
    <xdr:to>
      <xdr:col>37</xdr:col>
      <xdr:colOff>165074</xdr:colOff>
      <xdr:row>78</xdr:row>
      <xdr:rowOff>177497</xdr:rowOff>
    </xdr:to>
    <xdr:sp macro="" textlink="DP84">
      <xdr:nvSpPr>
        <xdr:cNvPr id="221" name="回線８３">
          <a:extLst>
            <a:ext uri="{FF2B5EF4-FFF2-40B4-BE49-F238E27FC236}">
              <a16:creationId xmlns:a16="http://schemas.microsoft.com/office/drawing/2014/main" id="{ACED70DC-7715-44E4-949A-EF41B0549ACE}"/>
            </a:ext>
          </a:extLst>
        </xdr:cNvPr>
        <xdr:cNvSpPr/>
      </xdr:nvSpPr>
      <xdr:spPr>
        <a:xfrm>
          <a:off x="16298674" y="17662439"/>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B3C1F7E-247C-409B-B817-080DF016107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76</xdr:row>
      <xdr:rowOff>117389</xdr:rowOff>
    </xdr:from>
    <xdr:to>
      <xdr:col>33</xdr:col>
      <xdr:colOff>70750</xdr:colOff>
      <xdr:row>78</xdr:row>
      <xdr:rowOff>177497</xdr:rowOff>
    </xdr:to>
    <xdr:sp macro="" textlink="DP83">
      <xdr:nvSpPr>
        <xdr:cNvPr id="222" name="回線８２">
          <a:extLst>
            <a:ext uri="{FF2B5EF4-FFF2-40B4-BE49-F238E27FC236}">
              <a16:creationId xmlns:a16="http://schemas.microsoft.com/office/drawing/2014/main" id="{5A237E3B-B70D-4E50-BC4C-EAAC35C9B61D}"/>
            </a:ext>
          </a:extLst>
        </xdr:cNvPr>
        <xdr:cNvSpPr/>
      </xdr:nvSpPr>
      <xdr:spPr>
        <a:xfrm>
          <a:off x="15188350" y="17662439"/>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1A518D5-ACF7-43F0-BC26-C829B007CA9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76</xdr:row>
      <xdr:rowOff>117389</xdr:rowOff>
    </xdr:from>
    <xdr:to>
      <xdr:col>28</xdr:col>
      <xdr:colOff>230426</xdr:colOff>
      <xdr:row>78</xdr:row>
      <xdr:rowOff>177497</xdr:rowOff>
    </xdr:to>
    <xdr:sp macro="" textlink="DP82">
      <xdr:nvSpPr>
        <xdr:cNvPr id="223" name="回線８１">
          <a:extLst>
            <a:ext uri="{FF2B5EF4-FFF2-40B4-BE49-F238E27FC236}">
              <a16:creationId xmlns:a16="http://schemas.microsoft.com/office/drawing/2014/main" id="{3DE96631-3288-44D8-8317-CEF6CCAAA673}"/>
            </a:ext>
          </a:extLst>
        </xdr:cNvPr>
        <xdr:cNvSpPr/>
      </xdr:nvSpPr>
      <xdr:spPr>
        <a:xfrm>
          <a:off x="14078026" y="17662439"/>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AB109FB-8EB0-4E0F-89EA-913EE489CD4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71</xdr:row>
      <xdr:rowOff>86677</xdr:rowOff>
    </xdr:from>
    <xdr:to>
      <xdr:col>46</xdr:col>
      <xdr:colOff>99722</xdr:colOff>
      <xdr:row>73</xdr:row>
      <xdr:rowOff>151246</xdr:rowOff>
    </xdr:to>
    <xdr:sp macro="" textlink="DP81">
      <xdr:nvSpPr>
        <xdr:cNvPr id="224" name="回線８０">
          <a:extLst>
            <a:ext uri="{FF2B5EF4-FFF2-40B4-BE49-F238E27FC236}">
              <a16:creationId xmlns:a16="http://schemas.microsoft.com/office/drawing/2014/main" id="{C18C31AB-C201-4875-88F5-DB063A3EE9C3}"/>
            </a:ext>
          </a:extLst>
        </xdr:cNvPr>
        <xdr:cNvSpPr/>
      </xdr:nvSpPr>
      <xdr:spPr>
        <a:xfrm>
          <a:off x="18519322" y="16482377"/>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BBFF199-3ACD-4D38-84CB-9213A15F7A7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71</xdr:row>
      <xdr:rowOff>86677</xdr:rowOff>
    </xdr:from>
    <xdr:to>
      <xdr:col>42</xdr:col>
      <xdr:colOff>5398</xdr:colOff>
      <xdr:row>73</xdr:row>
      <xdr:rowOff>151246</xdr:rowOff>
    </xdr:to>
    <xdr:sp macro="" textlink="DP80">
      <xdr:nvSpPr>
        <xdr:cNvPr id="225" name="回線７９">
          <a:extLst>
            <a:ext uri="{FF2B5EF4-FFF2-40B4-BE49-F238E27FC236}">
              <a16:creationId xmlns:a16="http://schemas.microsoft.com/office/drawing/2014/main" id="{41462149-C64D-4CEB-9831-C661A109A3AA}"/>
            </a:ext>
          </a:extLst>
        </xdr:cNvPr>
        <xdr:cNvSpPr/>
      </xdr:nvSpPr>
      <xdr:spPr>
        <a:xfrm>
          <a:off x="17408998" y="16482377"/>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06CABC6-0646-4631-AE0B-DA6493F6B8F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71</xdr:row>
      <xdr:rowOff>86677</xdr:rowOff>
    </xdr:from>
    <xdr:to>
      <xdr:col>37</xdr:col>
      <xdr:colOff>165074</xdr:colOff>
      <xdr:row>73</xdr:row>
      <xdr:rowOff>151246</xdr:rowOff>
    </xdr:to>
    <xdr:sp macro="" textlink="DP79">
      <xdr:nvSpPr>
        <xdr:cNvPr id="226" name="回線７８">
          <a:extLst>
            <a:ext uri="{FF2B5EF4-FFF2-40B4-BE49-F238E27FC236}">
              <a16:creationId xmlns:a16="http://schemas.microsoft.com/office/drawing/2014/main" id="{E55A9E75-179E-49F6-B5C7-8F73F5B9C234}"/>
            </a:ext>
          </a:extLst>
        </xdr:cNvPr>
        <xdr:cNvSpPr/>
      </xdr:nvSpPr>
      <xdr:spPr>
        <a:xfrm>
          <a:off x="16298674" y="16482377"/>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9B0F4B2-A725-4224-A322-A8655DD832E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71</xdr:row>
      <xdr:rowOff>86677</xdr:rowOff>
    </xdr:from>
    <xdr:to>
      <xdr:col>33</xdr:col>
      <xdr:colOff>70750</xdr:colOff>
      <xdr:row>73</xdr:row>
      <xdr:rowOff>151246</xdr:rowOff>
    </xdr:to>
    <xdr:sp macro="" textlink="DP78">
      <xdr:nvSpPr>
        <xdr:cNvPr id="227" name="回線７７">
          <a:extLst>
            <a:ext uri="{FF2B5EF4-FFF2-40B4-BE49-F238E27FC236}">
              <a16:creationId xmlns:a16="http://schemas.microsoft.com/office/drawing/2014/main" id="{2B6EB082-C884-429E-AE95-E5A54137DAE3}"/>
            </a:ext>
          </a:extLst>
        </xdr:cNvPr>
        <xdr:cNvSpPr/>
      </xdr:nvSpPr>
      <xdr:spPr>
        <a:xfrm>
          <a:off x="15188350" y="16482377"/>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874F57E-E038-4396-A5E7-F17A635B489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71</xdr:row>
      <xdr:rowOff>86677</xdr:rowOff>
    </xdr:from>
    <xdr:to>
      <xdr:col>28</xdr:col>
      <xdr:colOff>230426</xdr:colOff>
      <xdr:row>73</xdr:row>
      <xdr:rowOff>151246</xdr:rowOff>
    </xdr:to>
    <xdr:sp macro="" textlink="DP77">
      <xdr:nvSpPr>
        <xdr:cNvPr id="228" name="回線７６">
          <a:extLst>
            <a:ext uri="{FF2B5EF4-FFF2-40B4-BE49-F238E27FC236}">
              <a16:creationId xmlns:a16="http://schemas.microsoft.com/office/drawing/2014/main" id="{AD03324E-5BCA-4E3F-973D-286DA3159BA9}"/>
            </a:ext>
          </a:extLst>
        </xdr:cNvPr>
        <xdr:cNvSpPr/>
      </xdr:nvSpPr>
      <xdr:spPr>
        <a:xfrm>
          <a:off x="14078026" y="16482377"/>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416F3B8-42C4-4B4D-940A-4ABF391F1E5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68</xdr:row>
      <xdr:rowOff>148090</xdr:rowOff>
    </xdr:from>
    <xdr:to>
      <xdr:col>46</xdr:col>
      <xdr:colOff>99722</xdr:colOff>
      <xdr:row>70</xdr:row>
      <xdr:rowOff>208198</xdr:rowOff>
    </xdr:to>
    <xdr:sp macro="" textlink="DP76">
      <xdr:nvSpPr>
        <xdr:cNvPr id="229" name="回線７５">
          <a:extLst>
            <a:ext uri="{FF2B5EF4-FFF2-40B4-BE49-F238E27FC236}">
              <a16:creationId xmlns:a16="http://schemas.microsoft.com/office/drawing/2014/main" id="{E3670FCE-EA95-4F7E-98C0-149C4A627997}"/>
            </a:ext>
          </a:extLst>
        </xdr:cNvPr>
        <xdr:cNvSpPr/>
      </xdr:nvSpPr>
      <xdr:spPr>
        <a:xfrm>
          <a:off x="18519322" y="15857990"/>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6DEE6F4-4E86-4B08-A8AE-C13F548649D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68</xdr:row>
      <xdr:rowOff>148090</xdr:rowOff>
    </xdr:from>
    <xdr:to>
      <xdr:col>42</xdr:col>
      <xdr:colOff>5398</xdr:colOff>
      <xdr:row>70</xdr:row>
      <xdr:rowOff>208198</xdr:rowOff>
    </xdr:to>
    <xdr:sp macro="" textlink="DP75">
      <xdr:nvSpPr>
        <xdr:cNvPr id="230" name="回線７４">
          <a:extLst>
            <a:ext uri="{FF2B5EF4-FFF2-40B4-BE49-F238E27FC236}">
              <a16:creationId xmlns:a16="http://schemas.microsoft.com/office/drawing/2014/main" id="{3281FD52-D3FE-4F7C-8DAE-7EE6AA802FB8}"/>
            </a:ext>
          </a:extLst>
        </xdr:cNvPr>
        <xdr:cNvSpPr/>
      </xdr:nvSpPr>
      <xdr:spPr>
        <a:xfrm>
          <a:off x="17408998" y="15857990"/>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9FD5769-B855-4B9D-B637-7E88D40610E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68</xdr:row>
      <xdr:rowOff>148090</xdr:rowOff>
    </xdr:from>
    <xdr:to>
      <xdr:col>37</xdr:col>
      <xdr:colOff>165074</xdr:colOff>
      <xdr:row>70</xdr:row>
      <xdr:rowOff>208198</xdr:rowOff>
    </xdr:to>
    <xdr:sp macro="" textlink="DP74">
      <xdr:nvSpPr>
        <xdr:cNvPr id="231" name="回線７３">
          <a:extLst>
            <a:ext uri="{FF2B5EF4-FFF2-40B4-BE49-F238E27FC236}">
              <a16:creationId xmlns:a16="http://schemas.microsoft.com/office/drawing/2014/main" id="{F51F9C9A-ABEC-4844-8F52-863A7F82B308}"/>
            </a:ext>
          </a:extLst>
        </xdr:cNvPr>
        <xdr:cNvSpPr/>
      </xdr:nvSpPr>
      <xdr:spPr>
        <a:xfrm>
          <a:off x="16298674" y="15857990"/>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92EBA8D-73F1-40AA-AF5A-4CEDA1B7F6B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68</xdr:row>
      <xdr:rowOff>148090</xdr:rowOff>
    </xdr:from>
    <xdr:to>
      <xdr:col>33</xdr:col>
      <xdr:colOff>70750</xdr:colOff>
      <xdr:row>70</xdr:row>
      <xdr:rowOff>208198</xdr:rowOff>
    </xdr:to>
    <xdr:sp macro="" textlink="DP73">
      <xdr:nvSpPr>
        <xdr:cNvPr id="232" name="回線７２">
          <a:extLst>
            <a:ext uri="{FF2B5EF4-FFF2-40B4-BE49-F238E27FC236}">
              <a16:creationId xmlns:a16="http://schemas.microsoft.com/office/drawing/2014/main" id="{3D53C018-BDC7-459C-92A0-9C5E21B96419}"/>
            </a:ext>
          </a:extLst>
        </xdr:cNvPr>
        <xdr:cNvSpPr/>
      </xdr:nvSpPr>
      <xdr:spPr>
        <a:xfrm>
          <a:off x="15188350" y="15857990"/>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C03FA4D-D76C-413D-B49B-59F794FAB05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68</xdr:row>
      <xdr:rowOff>148090</xdr:rowOff>
    </xdr:from>
    <xdr:to>
      <xdr:col>28</xdr:col>
      <xdr:colOff>230426</xdr:colOff>
      <xdr:row>70</xdr:row>
      <xdr:rowOff>208198</xdr:rowOff>
    </xdr:to>
    <xdr:sp macro="" textlink="DP72">
      <xdr:nvSpPr>
        <xdr:cNvPr id="233" name="回線７１">
          <a:extLst>
            <a:ext uri="{FF2B5EF4-FFF2-40B4-BE49-F238E27FC236}">
              <a16:creationId xmlns:a16="http://schemas.microsoft.com/office/drawing/2014/main" id="{A6CA181D-D36F-40D9-ADFA-61DA3F4F11C1}"/>
            </a:ext>
          </a:extLst>
        </xdr:cNvPr>
        <xdr:cNvSpPr/>
      </xdr:nvSpPr>
      <xdr:spPr>
        <a:xfrm>
          <a:off x="14078026" y="15857990"/>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6467583-69A7-488E-B4C0-67493A1BF8C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63</xdr:row>
      <xdr:rowOff>71954</xdr:rowOff>
    </xdr:from>
    <xdr:to>
      <xdr:col>46</xdr:col>
      <xdr:colOff>99722</xdr:colOff>
      <xdr:row>65</xdr:row>
      <xdr:rowOff>136589</xdr:rowOff>
    </xdr:to>
    <xdr:sp macro="" textlink="DP71">
      <xdr:nvSpPr>
        <xdr:cNvPr id="234" name="回線７０">
          <a:extLst>
            <a:ext uri="{FF2B5EF4-FFF2-40B4-BE49-F238E27FC236}">
              <a16:creationId xmlns:a16="http://schemas.microsoft.com/office/drawing/2014/main" id="{CFA4F46A-2D28-407A-97DA-F36EB354B1AE}"/>
            </a:ext>
          </a:extLst>
        </xdr:cNvPr>
        <xdr:cNvSpPr/>
      </xdr:nvSpPr>
      <xdr:spPr>
        <a:xfrm>
          <a:off x="18519322" y="14632504"/>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1C4B919-AEFD-4986-90B4-6E45D6A0B8A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63</xdr:row>
      <xdr:rowOff>71954</xdr:rowOff>
    </xdr:from>
    <xdr:to>
      <xdr:col>42</xdr:col>
      <xdr:colOff>5398</xdr:colOff>
      <xdr:row>65</xdr:row>
      <xdr:rowOff>136589</xdr:rowOff>
    </xdr:to>
    <xdr:sp macro="" textlink="DP70">
      <xdr:nvSpPr>
        <xdr:cNvPr id="235" name="回線６９">
          <a:extLst>
            <a:ext uri="{FF2B5EF4-FFF2-40B4-BE49-F238E27FC236}">
              <a16:creationId xmlns:a16="http://schemas.microsoft.com/office/drawing/2014/main" id="{004D9C2B-382C-4B98-9AF4-6CEFB43C0DC5}"/>
            </a:ext>
          </a:extLst>
        </xdr:cNvPr>
        <xdr:cNvSpPr/>
      </xdr:nvSpPr>
      <xdr:spPr>
        <a:xfrm>
          <a:off x="17408998" y="14632504"/>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9270509-59FE-48B2-8F21-E0AA9416E50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63</xdr:row>
      <xdr:rowOff>71954</xdr:rowOff>
    </xdr:from>
    <xdr:to>
      <xdr:col>37</xdr:col>
      <xdr:colOff>165074</xdr:colOff>
      <xdr:row>65</xdr:row>
      <xdr:rowOff>136589</xdr:rowOff>
    </xdr:to>
    <xdr:sp macro="" textlink="DP69">
      <xdr:nvSpPr>
        <xdr:cNvPr id="236" name="回線６８">
          <a:extLst>
            <a:ext uri="{FF2B5EF4-FFF2-40B4-BE49-F238E27FC236}">
              <a16:creationId xmlns:a16="http://schemas.microsoft.com/office/drawing/2014/main" id="{B6FB026A-4BD3-4E72-A36B-CCDB1402F6B5}"/>
            </a:ext>
          </a:extLst>
        </xdr:cNvPr>
        <xdr:cNvSpPr/>
      </xdr:nvSpPr>
      <xdr:spPr>
        <a:xfrm>
          <a:off x="16298674" y="14632504"/>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275D5EA-5D63-4514-A764-DC6DAE3987E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63</xdr:row>
      <xdr:rowOff>71954</xdr:rowOff>
    </xdr:from>
    <xdr:to>
      <xdr:col>33</xdr:col>
      <xdr:colOff>70750</xdr:colOff>
      <xdr:row>65</xdr:row>
      <xdr:rowOff>136589</xdr:rowOff>
    </xdr:to>
    <xdr:sp macro="" textlink="DP68">
      <xdr:nvSpPr>
        <xdr:cNvPr id="237" name="回線６７">
          <a:extLst>
            <a:ext uri="{FF2B5EF4-FFF2-40B4-BE49-F238E27FC236}">
              <a16:creationId xmlns:a16="http://schemas.microsoft.com/office/drawing/2014/main" id="{D3E9B320-5160-45F9-ACA7-6C237F1D9859}"/>
            </a:ext>
          </a:extLst>
        </xdr:cNvPr>
        <xdr:cNvSpPr/>
      </xdr:nvSpPr>
      <xdr:spPr>
        <a:xfrm>
          <a:off x="15188350" y="14632504"/>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7C18977-84D6-4199-8A0E-362CBCA8E70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63</xdr:row>
      <xdr:rowOff>71954</xdr:rowOff>
    </xdr:from>
    <xdr:to>
      <xdr:col>28</xdr:col>
      <xdr:colOff>230426</xdr:colOff>
      <xdr:row>65</xdr:row>
      <xdr:rowOff>136589</xdr:rowOff>
    </xdr:to>
    <xdr:sp macro="" textlink="DP67">
      <xdr:nvSpPr>
        <xdr:cNvPr id="238" name="回線６６">
          <a:extLst>
            <a:ext uri="{FF2B5EF4-FFF2-40B4-BE49-F238E27FC236}">
              <a16:creationId xmlns:a16="http://schemas.microsoft.com/office/drawing/2014/main" id="{26E97813-E8B6-41C3-B9C2-BE1DF75392F9}"/>
            </a:ext>
          </a:extLst>
        </xdr:cNvPr>
        <xdr:cNvSpPr/>
      </xdr:nvSpPr>
      <xdr:spPr>
        <a:xfrm>
          <a:off x="14078026" y="14632504"/>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469240A-F6B7-440A-BB55-FAE00FB4615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60</xdr:row>
      <xdr:rowOff>125999</xdr:rowOff>
    </xdr:from>
    <xdr:to>
      <xdr:col>46</xdr:col>
      <xdr:colOff>99722</xdr:colOff>
      <xdr:row>62</xdr:row>
      <xdr:rowOff>186174</xdr:rowOff>
    </xdr:to>
    <xdr:sp macro="" textlink="DP66">
      <xdr:nvSpPr>
        <xdr:cNvPr id="239" name="回線６５">
          <a:extLst>
            <a:ext uri="{FF2B5EF4-FFF2-40B4-BE49-F238E27FC236}">
              <a16:creationId xmlns:a16="http://schemas.microsoft.com/office/drawing/2014/main" id="{A2DCA142-3715-497A-A29A-5281AB9333DB}"/>
            </a:ext>
          </a:extLst>
        </xdr:cNvPr>
        <xdr:cNvSpPr/>
      </xdr:nvSpPr>
      <xdr:spPr>
        <a:xfrm>
          <a:off x="18519322" y="14000749"/>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406DDA3-7807-4DF5-A850-754A80A0856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60</xdr:row>
      <xdr:rowOff>125999</xdr:rowOff>
    </xdr:from>
    <xdr:to>
      <xdr:col>42</xdr:col>
      <xdr:colOff>5398</xdr:colOff>
      <xdr:row>62</xdr:row>
      <xdr:rowOff>186174</xdr:rowOff>
    </xdr:to>
    <xdr:sp macro="" textlink="DP65">
      <xdr:nvSpPr>
        <xdr:cNvPr id="240" name="回線６４">
          <a:extLst>
            <a:ext uri="{FF2B5EF4-FFF2-40B4-BE49-F238E27FC236}">
              <a16:creationId xmlns:a16="http://schemas.microsoft.com/office/drawing/2014/main" id="{6C712615-B2D6-4795-8D44-D590BE5E17EE}"/>
            </a:ext>
          </a:extLst>
        </xdr:cNvPr>
        <xdr:cNvSpPr/>
      </xdr:nvSpPr>
      <xdr:spPr>
        <a:xfrm>
          <a:off x="17408998" y="14000749"/>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E61E9DB-5410-4011-A10D-2351362E60F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60</xdr:row>
      <xdr:rowOff>125999</xdr:rowOff>
    </xdr:from>
    <xdr:to>
      <xdr:col>37</xdr:col>
      <xdr:colOff>165074</xdr:colOff>
      <xdr:row>62</xdr:row>
      <xdr:rowOff>186174</xdr:rowOff>
    </xdr:to>
    <xdr:sp macro="" textlink="DP64">
      <xdr:nvSpPr>
        <xdr:cNvPr id="241" name="回線６３">
          <a:extLst>
            <a:ext uri="{FF2B5EF4-FFF2-40B4-BE49-F238E27FC236}">
              <a16:creationId xmlns:a16="http://schemas.microsoft.com/office/drawing/2014/main" id="{A8EDAF07-DF26-4BFF-B358-10D406B566EE}"/>
            </a:ext>
          </a:extLst>
        </xdr:cNvPr>
        <xdr:cNvSpPr/>
      </xdr:nvSpPr>
      <xdr:spPr>
        <a:xfrm>
          <a:off x="16298674" y="14000749"/>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82B1098-0776-4A12-8716-DE1A1C13C6B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60</xdr:row>
      <xdr:rowOff>125999</xdr:rowOff>
    </xdr:from>
    <xdr:to>
      <xdr:col>33</xdr:col>
      <xdr:colOff>70750</xdr:colOff>
      <xdr:row>62</xdr:row>
      <xdr:rowOff>186174</xdr:rowOff>
    </xdr:to>
    <xdr:sp macro="" textlink="DP63">
      <xdr:nvSpPr>
        <xdr:cNvPr id="242" name="回線６２">
          <a:extLst>
            <a:ext uri="{FF2B5EF4-FFF2-40B4-BE49-F238E27FC236}">
              <a16:creationId xmlns:a16="http://schemas.microsoft.com/office/drawing/2014/main" id="{7B9F151B-A67A-4598-8C91-E417FFF91B88}"/>
            </a:ext>
          </a:extLst>
        </xdr:cNvPr>
        <xdr:cNvSpPr/>
      </xdr:nvSpPr>
      <xdr:spPr>
        <a:xfrm>
          <a:off x="15188350" y="14000749"/>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1C26DB5-1075-4849-8423-024400E18EF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60</xdr:row>
      <xdr:rowOff>125999</xdr:rowOff>
    </xdr:from>
    <xdr:to>
      <xdr:col>28</xdr:col>
      <xdr:colOff>230426</xdr:colOff>
      <xdr:row>62</xdr:row>
      <xdr:rowOff>186174</xdr:rowOff>
    </xdr:to>
    <xdr:sp macro="" textlink="DP62">
      <xdr:nvSpPr>
        <xdr:cNvPr id="243" name="回線６１">
          <a:extLst>
            <a:ext uri="{FF2B5EF4-FFF2-40B4-BE49-F238E27FC236}">
              <a16:creationId xmlns:a16="http://schemas.microsoft.com/office/drawing/2014/main" id="{EE5D1835-8457-42C5-960D-CA2DD32CF63F}"/>
            </a:ext>
          </a:extLst>
        </xdr:cNvPr>
        <xdr:cNvSpPr/>
      </xdr:nvSpPr>
      <xdr:spPr>
        <a:xfrm>
          <a:off x="14078026" y="14000749"/>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40EC9EB-E563-46A3-B3C2-D149ACF34C5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55</xdr:row>
      <xdr:rowOff>82831</xdr:rowOff>
    </xdr:from>
    <xdr:to>
      <xdr:col>46</xdr:col>
      <xdr:colOff>99722</xdr:colOff>
      <xdr:row>57</xdr:row>
      <xdr:rowOff>147466</xdr:rowOff>
    </xdr:to>
    <xdr:sp macro="" textlink="DP61">
      <xdr:nvSpPr>
        <xdr:cNvPr id="244" name="回線６０">
          <a:extLst>
            <a:ext uri="{FF2B5EF4-FFF2-40B4-BE49-F238E27FC236}">
              <a16:creationId xmlns:a16="http://schemas.microsoft.com/office/drawing/2014/main" id="{FAAEED0A-40BF-413B-B646-E9084E778652}"/>
            </a:ext>
          </a:extLst>
        </xdr:cNvPr>
        <xdr:cNvSpPr/>
      </xdr:nvSpPr>
      <xdr:spPr>
        <a:xfrm>
          <a:off x="18519322" y="12808231"/>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D8F5C82-7853-478F-BE3C-34B6D39FF76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55</xdr:row>
      <xdr:rowOff>82831</xdr:rowOff>
    </xdr:from>
    <xdr:to>
      <xdr:col>42</xdr:col>
      <xdr:colOff>5398</xdr:colOff>
      <xdr:row>57</xdr:row>
      <xdr:rowOff>147466</xdr:rowOff>
    </xdr:to>
    <xdr:sp macro="" textlink="DP60">
      <xdr:nvSpPr>
        <xdr:cNvPr id="245" name="回線５９">
          <a:extLst>
            <a:ext uri="{FF2B5EF4-FFF2-40B4-BE49-F238E27FC236}">
              <a16:creationId xmlns:a16="http://schemas.microsoft.com/office/drawing/2014/main" id="{D27BA0D0-FABB-4F14-BFF9-CEBDA19FEE8C}"/>
            </a:ext>
          </a:extLst>
        </xdr:cNvPr>
        <xdr:cNvSpPr/>
      </xdr:nvSpPr>
      <xdr:spPr>
        <a:xfrm>
          <a:off x="17408998" y="12808231"/>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4160CDB-EDF7-48C4-911D-65E16EB0CC6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55</xdr:row>
      <xdr:rowOff>82831</xdr:rowOff>
    </xdr:from>
    <xdr:to>
      <xdr:col>37</xdr:col>
      <xdr:colOff>165074</xdr:colOff>
      <xdr:row>57</xdr:row>
      <xdr:rowOff>147466</xdr:rowOff>
    </xdr:to>
    <xdr:sp macro="" textlink="DP59">
      <xdr:nvSpPr>
        <xdr:cNvPr id="246" name="回線５８">
          <a:extLst>
            <a:ext uri="{FF2B5EF4-FFF2-40B4-BE49-F238E27FC236}">
              <a16:creationId xmlns:a16="http://schemas.microsoft.com/office/drawing/2014/main" id="{8F5E8A18-B201-41F3-9874-13DCD4ADB10B}"/>
            </a:ext>
          </a:extLst>
        </xdr:cNvPr>
        <xdr:cNvSpPr/>
      </xdr:nvSpPr>
      <xdr:spPr>
        <a:xfrm>
          <a:off x="16298674" y="12808231"/>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D1E0CA1-AF41-45FF-9D23-D44AC3F40E0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55</xdr:row>
      <xdr:rowOff>82831</xdr:rowOff>
    </xdr:from>
    <xdr:to>
      <xdr:col>33</xdr:col>
      <xdr:colOff>70750</xdr:colOff>
      <xdr:row>57</xdr:row>
      <xdr:rowOff>147466</xdr:rowOff>
    </xdr:to>
    <xdr:sp macro="" textlink="DP58">
      <xdr:nvSpPr>
        <xdr:cNvPr id="247" name="回線５７">
          <a:extLst>
            <a:ext uri="{FF2B5EF4-FFF2-40B4-BE49-F238E27FC236}">
              <a16:creationId xmlns:a16="http://schemas.microsoft.com/office/drawing/2014/main" id="{5767D423-F3BC-4C05-A7F8-0ED5F3C2270E}"/>
            </a:ext>
          </a:extLst>
        </xdr:cNvPr>
        <xdr:cNvSpPr/>
      </xdr:nvSpPr>
      <xdr:spPr>
        <a:xfrm>
          <a:off x="15188350" y="12808231"/>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5C8CB85-A144-4DDC-96C0-FEA81627A41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55</xdr:row>
      <xdr:rowOff>82831</xdr:rowOff>
    </xdr:from>
    <xdr:to>
      <xdr:col>28</xdr:col>
      <xdr:colOff>230426</xdr:colOff>
      <xdr:row>57</xdr:row>
      <xdr:rowOff>147466</xdr:rowOff>
    </xdr:to>
    <xdr:sp macro="" textlink="DP57">
      <xdr:nvSpPr>
        <xdr:cNvPr id="248" name="回線５６">
          <a:extLst>
            <a:ext uri="{FF2B5EF4-FFF2-40B4-BE49-F238E27FC236}">
              <a16:creationId xmlns:a16="http://schemas.microsoft.com/office/drawing/2014/main" id="{DD781FF3-977B-450A-A779-49E054344869}"/>
            </a:ext>
          </a:extLst>
        </xdr:cNvPr>
        <xdr:cNvSpPr/>
      </xdr:nvSpPr>
      <xdr:spPr>
        <a:xfrm>
          <a:off x="14078026" y="12808231"/>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8F1ED6D-5925-4256-B2F4-6DA766E81A1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52</xdr:row>
      <xdr:rowOff>136876</xdr:rowOff>
    </xdr:from>
    <xdr:to>
      <xdr:col>46</xdr:col>
      <xdr:colOff>99722</xdr:colOff>
      <xdr:row>54</xdr:row>
      <xdr:rowOff>197051</xdr:rowOff>
    </xdr:to>
    <xdr:sp macro="" textlink="DP56">
      <xdr:nvSpPr>
        <xdr:cNvPr id="249" name="回線５５">
          <a:extLst>
            <a:ext uri="{FF2B5EF4-FFF2-40B4-BE49-F238E27FC236}">
              <a16:creationId xmlns:a16="http://schemas.microsoft.com/office/drawing/2014/main" id="{5A14851E-3C5B-4F47-A2BA-BECD11CD45E0}"/>
            </a:ext>
          </a:extLst>
        </xdr:cNvPr>
        <xdr:cNvSpPr/>
      </xdr:nvSpPr>
      <xdr:spPr>
        <a:xfrm>
          <a:off x="18519322" y="12176476"/>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4C76FBA-5F45-40AE-8664-C6EB3408F5E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52</xdr:row>
      <xdr:rowOff>136876</xdr:rowOff>
    </xdr:from>
    <xdr:to>
      <xdr:col>42</xdr:col>
      <xdr:colOff>5398</xdr:colOff>
      <xdr:row>54</xdr:row>
      <xdr:rowOff>197051</xdr:rowOff>
    </xdr:to>
    <xdr:sp macro="" textlink="DP55">
      <xdr:nvSpPr>
        <xdr:cNvPr id="250" name="回線５４">
          <a:extLst>
            <a:ext uri="{FF2B5EF4-FFF2-40B4-BE49-F238E27FC236}">
              <a16:creationId xmlns:a16="http://schemas.microsoft.com/office/drawing/2014/main" id="{6A713B58-D07B-4D4E-8B12-1D95149E2560}"/>
            </a:ext>
          </a:extLst>
        </xdr:cNvPr>
        <xdr:cNvSpPr/>
      </xdr:nvSpPr>
      <xdr:spPr>
        <a:xfrm>
          <a:off x="17408998" y="12176476"/>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020FBFC-07A5-4723-BDBD-171360C8827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52</xdr:row>
      <xdr:rowOff>136876</xdr:rowOff>
    </xdr:from>
    <xdr:to>
      <xdr:col>37</xdr:col>
      <xdr:colOff>165074</xdr:colOff>
      <xdr:row>54</xdr:row>
      <xdr:rowOff>197051</xdr:rowOff>
    </xdr:to>
    <xdr:sp macro="" textlink="DP54">
      <xdr:nvSpPr>
        <xdr:cNvPr id="251" name="回線５３">
          <a:extLst>
            <a:ext uri="{FF2B5EF4-FFF2-40B4-BE49-F238E27FC236}">
              <a16:creationId xmlns:a16="http://schemas.microsoft.com/office/drawing/2014/main" id="{0B934E6D-A71D-4D43-A225-B68549A63CBB}"/>
            </a:ext>
          </a:extLst>
        </xdr:cNvPr>
        <xdr:cNvSpPr/>
      </xdr:nvSpPr>
      <xdr:spPr>
        <a:xfrm>
          <a:off x="16298674" y="12176476"/>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249FBE0-16EA-420F-9903-EB1FF729557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52</xdr:row>
      <xdr:rowOff>136876</xdr:rowOff>
    </xdr:from>
    <xdr:to>
      <xdr:col>33</xdr:col>
      <xdr:colOff>70750</xdr:colOff>
      <xdr:row>54</xdr:row>
      <xdr:rowOff>197051</xdr:rowOff>
    </xdr:to>
    <xdr:sp macro="" textlink="DP53">
      <xdr:nvSpPr>
        <xdr:cNvPr id="252" name="回線５２">
          <a:extLst>
            <a:ext uri="{FF2B5EF4-FFF2-40B4-BE49-F238E27FC236}">
              <a16:creationId xmlns:a16="http://schemas.microsoft.com/office/drawing/2014/main" id="{DE1C323B-790D-48EA-88D7-1A5BD32E4457}"/>
            </a:ext>
          </a:extLst>
        </xdr:cNvPr>
        <xdr:cNvSpPr/>
      </xdr:nvSpPr>
      <xdr:spPr>
        <a:xfrm>
          <a:off x="15188350" y="12176476"/>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B79D26C-7D74-4D1F-BF07-6E993D71CE5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52</xdr:row>
      <xdr:rowOff>136876</xdr:rowOff>
    </xdr:from>
    <xdr:to>
      <xdr:col>28</xdr:col>
      <xdr:colOff>230426</xdr:colOff>
      <xdr:row>54</xdr:row>
      <xdr:rowOff>197051</xdr:rowOff>
    </xdr:to>
    <xdr:sp macro="" textlink="DP52">
      <xdr:nvSpPr>
        <xdr:cNvPr id="253" name="回線５１">
          <a:extLst>
            <a:ext uri="{FF2B5EF4-FFF2-40B4-BE49-F238E27FC236}">
              <a16:creationId xmlns:a16="http://schemas.microsoft.com/office/drawing/2014/main" id="{CD3083AD-F844-4ADE-8539-28350E8A0AA2}"/>
            </a:ext>
          </a:extLst>
        </xdr:cNvPr>
        <xdr:cNvSpPr/>
      </xdr:nvSpPr>
      <xdr:spPr>
        <a:xfrm>
          <a:off x="14078026" y="12176476"/>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8259D99-A9C1-457C-8D65-AA52134FE77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47</xdr:row>
      <xdr:rowOff>69362</xdr:rowOff>
    </xdr:from>
    <xdr:to>
      <xdr:col>46</xdr:col>
      <xdr:colOff>99722</xdr:colOff>
      <xdr:row>49</xdr:row>
      <xdr:rowOff>133959</xdr:rowOff>
    </xdr:to>
    <xdr:sp macro="" textlink="DP51">
      <xdr:nvSpPr>
        <xdr:cNvPr id="254" name="回線５０">
          <a:extLst>
            <a:ext uri="{FF2B5EF4-FFF2-40B4-BE49-F238E27FC236}">
              <a16:creationId xmlns:a16="http://schemas.microsoft.com/office/drawing/2014/main" id="{190795E6-7C14-4DD9-855D-EE65471A0142}"/>
            </a:ext>
          </a:extLst>
        </xdr:cNvPr>
        <xdr:cNvSpPr/>
      </xdr:nvSpPr>
      <xdr:spPr>
        <a:xfrm>
          <a:off x="18519322" y="10959612"/>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5D9AF5A-8EDE-4169-A821-FCBF0BFF373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47</xdr:row>
      <xdr:rowOff>69362</xdr:rowOff>
    </xdr:from>
    <xdr:to>
      <xdr:col>42</xdr:col>
      <xdr:colOff>5398</xdr:colOff>
      <xdr:row>49</xdr:row>
      <xdr:rowOff>133959</xdr:rowOff>
    </xdr:to>
    <xdr:sp macro="" textlink="DP50">
      <xdr:nvSpPr>
        <xdr:cNvPr id="255" name="回線４９">
          <a:extLst>
            <a:ext uri="{FF2B5EF4-FFF2-40B4-BE49-F238E27FC236}">
              <a16:creationId xmlns:a16="http://schemas.microsoft.com/office/drawing/2014/main" id="{37462A07-6366-4E42-9E4D-3F8DD3E026FD}"/>
            </a:ext>
          </a:extLst>
        </xdr:cNvPr>
        <xdr:cNvSpPr/>
      </xdr:nvSpPr>
      <xdr:spPr>
        <a:xfrm>
          <a:off x="17408998" y="10959612"/>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E993E4F-9261-44BB-83D9-8C605363E3F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47</xdr:row>
      <xdr:rowOff>69362</xdr:rowOff>
    </xdr:from>
    <xdr:to>
      <xdr:col>37</xdr:col>
      <xdr:colOff>165074</xdr:colOff>
      <xdr:row>49</xdr:row>
      <xdr:rowOff>133959</xdr:rowOff>
    </xdr:to>
    <xdr:sp macro="" textlink="DP49">
      <xdr:nvSpPr>
        <xdr:cNvPr id="256" name="回線４８">
          <a:extLst>
            <a:ext uri="{FF2B5EF4-FFF2-40B4-BE49-F238E27FC236}">
              <a16:creationId xmlns:a16="http://schemas.microsoft.com/office/drawing/2014/main" id="{DD1E4721-38CB-4E61-B1ED-80802415439F}"/>
            </a:ext>
          </a:extLst>
        </xdr:cNvPr>
        <xdr:cNvSpPr/>
      </xdr:nvSpPr>
      <xdr:spPr>
        <a:xfrm>
          <a:off x="16298674" y="10959612"/>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8847427-D289-4F02-A01C-E3A59DD3F83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47</xdr:row>
      <xdr:rowOff>69362</xdr:rowOff>
    </xdr:from>
    <xdr:to>
      <xdr:col>33</xdr:col>
      <xdr:colOff>70750</xdr:colOff>
      <xdr:row>49</xdr:row>
      <xdr:rowOff>133959</xdr:rowOff>
    </xdr:to>
    <xdr:sp macro="" textlink="DP48">
      <xdr:nvSpPr>
        <xdr:cNvPr id="257" name="回線４７">
          <a:extLst>
            <a:ext uri="{FF2B5EF4-FFF2-40B4-BE49-F238E27FC236}">
              <a16:creationId xmlns:a16="http://schemas.microsoft.com/office/drawing/2014/main" id="{6371C3F1-63EF-4D47-8873-8F022DECE14A}"/>
            </a:ext>
          </a:extLst>
        </xdr:cNvPr>
        <xdr:cNvSpPr/>
      </xdr:nvSpPr>
      <xdr:spPr>
        <a:xfrm>
          <a:off x="15188350" y="10959612"/>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58A432C-A7E1-4DCA-8F98-E00781AB3CF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47</xdr:row>
      <xdr:rowOff>69362</xdr:rowOff>
    </xdr:from>
    <xdr:to>
      <xdr:col>28</xdr:col>
      <xdr:colOff>230426</xdr:colOff>
      <xdr:row>49</xdr:row>
      <xdr:rowOff>133959</xdr:rowOff>
    </xdr:to>
    <xdr:sp macro="" textlink="DP47">
      <xdr:nvSpPr>
        <xdr:cNvPr id="258" name="回線４６">
          <a:extLst>
            <a:ext uri="{FF2B5EF4-FFF2-40B4-BE49-F238E27FC236}">
              <a16:creationId xmlns:a16="http://schemas.microsoft.com/office/drawing/2014/main" id="{9DD8DA5B-B772-45BA-9AE1-FAF55976E09D}"/>
            </a:ext>
          </a:extLst>
        </xdr:cNvPr>
        <xdr:cNvSpPr/>
      </xdr:nvSpPr>
      <xdr:spPr>
        <a:xfrm>
          <a:off x="14078026" y="10959612"/>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1D20351-53D7-4794-BC30-66AF6B00CCC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44</xdr:row>
      <xdr:rowOff>127617</xdr:rowOff>
    </xdr:from>
    <xdr:to>
      <xdr:col>46</xdr:col>
      <xdr:colOff>99722</xdr:colOff>
      <xdr:row>46</xdr:row>
      <xdr:rowOff>187754</xdr:rowOff>
    </xdr:to>
    <xdr:sp macro="" textlink="DP46">
      <xdr:nvSpPr>
        <xdr:cNvPr id="259" name="回線４５">
          <a:extLst>
            <a:ext uri="{FF2B5EF4-FFF2-40B4-BE49-F238E27FC236}">
              <a16:creationId xmlns:a16="http://schemas.microsoft.com/office/drawing/2014/main" id="{C9A7BF41-022C-4CF5-9C5B-E0FE4624AFA7}"/>
            </a:ext>
          </a:extLst>
        </xdr:cNvPr>
        <xdr:cNvSpPr/>
      </xdr:nvSpPr>
      <xdr:spPr>
        <a:xfrm>
          <a:off x="18519322" y="10332067"/>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B41BAD9-0D29-4672-BA13-73499A60C16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44</xdr:row>
      <xdr:rowOff>127617</xdr:rowOff>
    </xdr:from>
    <xdr:to>
      <xdr:col>42</xdr:col>
      <xdr:colOff>5398</xdr:colOff>
      <xdr:row>46</xdr:row>
      <xdr:rowOff>187754</xdr:rowOff>
    </xdr:to>
    <xdr:sp macro="" textlink="DP45">
      <xdr:nvSpPr>
        <xdr:cNvPr id="260" name="回線４４">
          <a:extLst>
            <a:ext uri="{FF2B5EF4-FFF2-40B4-BE49-F238E27FC236}">
              <a16:creationId xmlns:a16="http://schemas.microsoft.com/office/drawing/2014/main" id="{D0FDF34E-3BDE-47FA-A48B-D31375299F19}"/>
            </a:ext>
          </a:extLst>
        </xdr:cNvPr>
        <xdr:cNvSpPr/>
      </xdr:nvSpPr>
      <xdr:spPr>
        <a:xfrm>
          <a:off x="17408998" y="10332067"/>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49BD3DC-C5F0-4C18-92A3-13FB8BF0270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44</xdr:row>
      <xdr:rowOff>127617</xdr:rowOff>
    </xdr:from>
    <xdr:to>
      <xdr:col>37</xdr:col>
      <xdr:colOff>165074</xdr:colOff>
      <xdr:row>46</xdr:row>
      <xdr:rowOff>187754</xdr:rowOff>
    </xdr:to>
    <xdr:sp macro="" textlink="DP44">
      <xdr:nvSpPr>
        <xdr:cNvPr id="261" name="回線４３">
          <a:extLst>
            <a:ext uri="{FF2B5EF4-FFF2-40B4-BE49-F238E27FC236}">
              <a16:creationId xmlns:a16="http://schemas.microsoft.com/office/drawing/2014/main" id="{46038469-AF61-43AF-ABFD-AF7468D9A057}"/>
            </a:ext>
          </a:extLst>
        </xdr:cNvPr>
        <xdr:cNvSpPr/>
      </xdr:nvSpPr>
      <xdr:spPr>
        <a:xfrm>
          <a:off x="16298674" y="10332067"/>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2629BE0-22BE-4F13-BBFE-562C7FA198F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44</xdr:row>
      <xdr:rowOff>127617</xdr:rowOff>
    </xdr:from>
    <xdr:to>
      <xdr:col>33</xdr:col>
      <xdr:colOff>70750</xdr:colOff>
      <xdr:row>46</xdr:row>
      <xdr:rowOff>187754</xdr:rowOff>
    </xdr:to>
    <xdr:sp macro="" textlink="DP43">
      <xdr:nvSpPr>
        <xdr:cNvPr id="262" name="回線４２">
          <a:extLst>
            <a:ext uri="{FF2B5EF4-FFF2-40B4-BE49-F238E27FC236}">
              <a16:creationId xmlns:a16="http://schemas.microsoft.com/office/drawing/2014/main" id="{B571D887-E3B8-48EE-B754-86C4973A4577}"/>
            </a:ext>
          </a:extLst>
        </xdr:cNvPr>
        <xdr:cNvSpPr/>
      </xdr:nvSpPr>
      <xdr:spPr>
        <a:xfrm>
          <a:off x="15188350" y="10332067"/>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AD78FDB-EBFC-4A8B-AE70-ED4CD373EB3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44</xdr:row>
      <xdr:rowOff>127617</xdr:rowOff>
    </xdr:from>
    <xdr:to>
      <xdr:col>28</xdr:col>
      <xdr:colOff>230426</xdr:colOff>
      <xdr:row>46</xdr:row>
      <xdr:rowOff>187754</xdr:rowOff>
    </xdr:to>
    <xdr:sp macro="" textlink="DP42">
      <xdr:nvSpPr>
        <xdr:cNvPr id="263" name="回線４１">
          <a:extLst>
            <a:ext uri="{FF2B5EF4-FFF2-40B4-BE49-F238E27FC236}">
              <a16:creationId xmlns:a16="http://schemas.microsoft.com/office/drawing/2014/main" id="{7F98B9A4-7549-42AB-AFAF-1B1C6DE7B8E8}"/>
            </a:ext>
          </a:extLst>
        </xdr:cNvPr>
        <xdr:cNvSpPr/>
      </xdr:nvSpPr>
      <xdr:spPr>
        <a:xfrm>
          <a:off x="14078026" y="10332067"/>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9E7FE46-5706-4DA4-AA4A-091D2CB0458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39</xdr:row>
      <xdr:rowOff>80157</xdr:rowOff>
    </xdr:from>
    <xdr:to>
      <xdr:col>46</xdr:col>
      <xdr:colOff>99722</xdr:colOff>
      <xdr:row>41</xdr:row>
      <xdr:rowOff>144771</xdr:rowOff>
    </xdr:to>
    <xdr:sp macro="" textlink="DP41">
      <xdr:nvSpPr>
        <xdr:cNvPr id="264" name="回線４０">
          <a:extLst>
            <a:ext uri="{FF2B5EF4-FFF2-40B4-BE49-F238E27FC236}">
              <a16:creationId xmlns:a16="http://schemas.microsoft.com/office/drawing/2014/main" id="{63958191-4FAD-4983-833C-4D3C391F373C}"/>
            </a:ext>
          </a:extLst>
        </xdr:cNvPr>
        <xdr:cNvSpPr/>
      </xdr:nvSpPr>
      <xdr:spPr>
        <a:xfrm>
          <a:off x="18519322" y="9135257"/>
          <a:ext cx="1036800" cy="52181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E3BDA67-DE46-4D40-ABEB-B879893C3C1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39</xdr:row>
      <xdr:rowOff>80157</xdr:rowOff>
    </xdr:from>
    <xdr:to>
      <xdr:col>42</xdr:col>
      <xdr:colOff>5398</xdr:colOff>
      <xdr:row>41</xdr:row>
      <xdr:rowOff>144771</xdr:rowOff>
    </xdr:to>
    <xdr:sp macro="" textlink="DP40">
      <xdr:nvSpPr>
        <xdr:cNvPr id="265" name="回線３９">
          <a:extLst>
            <a:ext uri="{FF2B5EF4-FFF2-40B4-BE49-F238E27FC236}">
              <a16:creationId xmlns:a16="http://schemas.microsoft.com/office/drawing/2014/main" id="{085BC4A9-CD37-4DD6-A74C-B83C7075129F}"/>
            </a:ext>
          </a:extLst>
        </xdr:cNvPr>
        <xdr:cNvSpPr/>
      </xdr:nvSpPr>
      <xdr:spPr>
        <a:xfrm>
          <a:off x="17408998" y="9135257"/>
          <a:ext cx="1036800" cy="52181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70FEF4C-7994-47EF-9A2D-A8C045BB085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39</xdr:row>
      <xdr:rowOff>80157</xdr:rowOff>
    </xdr:from>
    <xdr:to>
      <xdr:col>37</xdr:col>
      <xdr:colOff>165074</xdr:colOff>
      <xdr:row>41</xdr:row>
      <xdr:rowOff>144771</xdr:rowOff>
    </xdr:to>
    <xdr:sp macro="" textlink="DP39">
      <xdr:nvSpPr>
        <xdr:cNvPr id="266" name="回線３８">
          <a:extLst>
            <a:ext uri="{FF2B5EF4-FFF2-40B4-BE49-F238E27FC236}">
              <a16:creationId xmlns:a16="http://schemas.microsoft.com/office/drawing/2014/main" id="{C5CF15EB-8B4C-4FDC-BB0D-0F416C543F9A}"/>
            </a:ext>
          </a:extLst>
        </xdr:cNvPr>
        <xdr:cNvSpPr/>
      </xdr:nvSpPr>
      <xdr:spPr>
        <a:xfrm>
          <a:off x="16298674" y="9135257"/>
          <a:ext cx="1036800" cy="52181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A841D39-8C44-4BF7-A008-441902A09D4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39</xdr:row>
      <xdr:rowOff>80157</xdr:rowOff>
    </xdr:from>
    <xdr:to>
      <xdr:col>33</xdr:col>
      <xdr:colOff>70750</xdr:colOff>
      <xdr:row>41</xdr:row>
      <xdr:rowOff>144771</xdr:rowOff>
    </xdr:to>
    <xdr:sp macro="" textlink="DP38">
      <xdr:nvSpPr>
        <xdr:cNvPr id="267" name="回線３７">
          <a:extLst>
            <a:ext uri="{FF2B5EF4-FFF2-40B4-BE49-F238E27FC236}">
              <a16:creationId xmlns:a16="http://schemas.microsoft.com/office/drawing/2014/main" id="{90BE47F7-6807-4148-BE3E-436DE090B28D}"/>
            </a:ext>
          </a:extLst>
        </xdr:cNvPr>
        <xdr:cNvSpPr/>
      </xdr:nvSpPr>
      <xdr:spPr>
        <a:xfrm>
          <a:off x="15188350" y="9135257"/>
          <a:ext cx="1036800" cy="52181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F5A3608-1E21-4EC6-922E-E844EB1CA58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39</xdr:row>
      <xdr:rowOff>80157</xdr:rowOff>
    </xdr:from>
    <xdr:to>
      <xdr:col>28</xdr:col>
      <xdr:colOff>230426</xdr:colOff>
      <xdr:row>41</xdr:row>
      <xdr:rowOff>144771</xdr:rowOff>
    </xdr:to>
    <xdr:sp macro="" textlink="DP37">
      <xdr:nvSpPr>
        <xdr:cNvPr id="268" name="回線３６">
          <a:extLst>
            <a:ext uri="{FF2B5EF4-FFF2-40B4-BE49-F238E27FC236}">
              <a16:creationId xmlns:a16="http://schemas.microsoft.com/office/drawing/2014/main" id="{8E5BE3E8-628A-46E1-B20E-C0743337BF48}"/>
            </a:ext>
          </a:extLst>
        </xdr:cNvPr>
        <xdr:cNvSpPr/>
      </xdr:nvSpPr>
      <xdr:spPr>
        <a:xfrm>
          <a:off x="14078026" y="9135257"/>
          <a:ext cx="1036800" cy="52181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8E37101-2AF8-4BAF-98AE-5ECBE074382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36</xdr:row>
      <xdr:rowOff>136501</xdr:rowOff>
    </xdr:from>
    <xdr:to>
      <xdr:col>46</xdr:col>
      <xdr:colOff>99722</xdr:colOff>
      <xdr:row>38</xdr:row>
      <xdr:rowOff>196655</xdr:rowOff>
    </xdr:to>
    <xdr:sp macro="" textlink="DP36">
      <xdr:nvSpPr>
        <xdr:cNvPr id="269" name="回線３５">
          <a:extLst>
            <a:ext uri="{FF2B5EF4-FFF2-40B4-BE49-F238E27FC236}">
              <a16:creationId xmlns:a16="http://schemas.microsoft.com/office/drawing/2014/main" id="{2B084C5F-BD69-4447-A694-3A438F64EE07}"/>
            </a:ext>
          </a:extLst>
        </xdr:cNvPr>
        <xdr:cNvSpPr/>
      </xdr:nvSpPr>
      <xdr:spPr>
        <a:xfrm>
          <a:off x="18519322" y="8505801"/>
          <a:ext cx="1036800" cy="51735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D6816D1-F34C-4117-8835-F5841851C51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36</xdr:row>
      <xdr:rowOff>136501</xdr:rowOff>
    </xdr:from>
    <xdr:to>
      <xdr:col>42</xdr:col>
      <xdr:colOff>5398</xdr:colOff>
      <xdr:row>38</xdr:row>
      <xdr:rowOff>196655</xdr:rowOff>
    </xdr:to>
    <xdr:sp macro="" textlink="DP35">
      <xdr:nvSpPr>
        <xdr:cNvPr id="270" name="回線３４">
          <a:extLst>
            <a:ext uri="{FF2B5EF4-FFF2-40B4-BE49-F238E27FC236}">
              <a16:creationId xmlns:a16="http://schemas.microsoft.com/office/drawing/2014/main" id="{A8CCF0CB-A775-4DE2-B7C9-407CF2FA875E}"/>
            </a:ext>
          </a:extLst>
        </xdr:cNvPr>
        <xdr:cNvSpPr/>
      </xdr:nvSpPr>
      <xdr:spPr>
        <a:xfrm>
          <a:off x="17408998" y="8505801"/>
          <a:ext cx="1036800" cy="51735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8BFF9AD-921B-4A42-A34D-B4925905BF4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36</xdr:row>
      <xdr:rowOff>136501</xdr:rowOff>
    </xdr:from>
    <xdr:to>
      <xdr:col>37</xdr:col>
      <xdr:colOff>165074</xdr:colOff>
      <xdr:row>38</xdr:row>
      <xdr:rowOff>196655</xdr:rowOff>
    </xdr:to>
    <xdr:sp macro="" textlink="DP34">
      <xdr:nvSpPr>
        <xdr:cNvPr id="271" name="回線３３">
          <a:extLst>
            <a:ext uri="{FF2B5EF4-FFF2-40B4-BE49-F238E27FC236}">
              <a16:creationId xmlns:a16="http://schemas.microsoft.com/office/drawing/2014/main" id="{85BC80CB-59A6-467A-8F7F-F5883C1A5D00}"/>
            </a:ext>
          </a:extLst>
        </xdr:cNvPr>
        <xdr:cNvSpPr/>
      </xdr:nvSpPr>
      <xdr:spPr>
        <a:xfrm>
          <a:off x="16298674" y="8505801"/>
          <a:ext cx="1036800" cy="51735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DD7CD39-CAAA-4012-8F81-0A6C78B4209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36</xdr:row>
      <xdr:rowOff>136501</xdr:rowOff>
    </xdr:from>
    <xdr:to>
      <xdr:col>33</xdr:col>
      <xdr:colOff>70750</xdr:colOff>
      <xdr:row>38</xdr:row>
      <xdr:rowOff>196655</xdr:rowOff>
    </xdr:to>
    <xdr:sp macro="" textlink="DP33">
      <xdr:nvSpPr>
        <xdr:cNvPr id="272" name="回線３２">
          <a:extLst>
            <a:ext uri="{FF2B5EF4-FFF2-40B4-BE49-F238E27FC236}">
              <a16:creationId xmlns:a16="http://schemas.microsoft.com/office/drawing/2014/main" id="{5F79587D-7790-430D-A72B-66E6F22FF331}"/>
            </a:ext>
          </a:extLst>
        </xdr:cNvPr>
        <xdr:cNvSpPr/>
      </xdr:nvSpPr>
      <xdr:spPr>
        <a:xfrm>
          <a:off x="15188350" y="8505801"/>
          <a:ext cx="1036800" cy="51735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1D08338-DFF3-40FB-A77A-3933576FF28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36</xdr:row>
      <xdr:rowOff>136501</xdr:rowOff>
    </xdr:from>
    <xdr:to>
      <xdr:col>28</xdr:col>
      <xdr:colOff>230426</xdr:colOff>
      <xdr:row>38</xdr:row>
      <xdr:rowOff>196655</xdr:rowOff>
    </xdr:to>
    <xdr:sp macro="" textlink="DP32">
      <xdr:nvSpPr>
        <xdr:cNvPr id="273" name="回線３１">
          <a:extLst>
            <a:ext uri="{FF2B5EF4-FFF2-40B4-BE49-F238E27FC236}">
              <a16:creationId xmlns:a16="http://schemas.microsoft.com/office/drawing/2014/main" id="{58AF62BC-C843-49CA-AD85-9F7ECCE8A9C5}"/>
            </a:ext>
          </a:extLst>
        </xdr:cNvPr>
        <xdr:cNvSpPr/>
      </xdr:nvSpPr>
      <xdr:spPr>
        <a:xfrm>
          <a:off x="14078026" y="8505801"/>
          <a:ext cx="1036800" cy="51735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8DB21A8-9E93-4D9F-A8F8-34684A8CCA7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31</xdr:row>
      <xdr:rowOff>64851</xdr:rowOff>
    </xdr:from>
    <xdr:to>
      <xdr:col>46</xdr:col>
      <xdr:colOff>99722</xdr:colOff>
      <xdr:row>33</xdr:row>
      <xdr:rowOff>129457</xdr:rowOff>
    </xdr:to>
    <xdr:sp macro="" textlink="DP31">
      <xdr:nvSpPr>
        <xdr:cNvPr id="274" name="回線３０">
          <a:extLst>
            <a:ext uri="{FF2B5EF4-FFF2-40B4-BE49-F238E27FC236}">
              <a16:creationId xmlns:a16="http://schemas.microsoft.com/office/drawing/2014/main" id="{DD75F01C-A4E4-46BC-B222-254789536AB3}"/>
            </a:ext>
          </a:extLst>
        </xdr:cNvPr>
        <xdr:cNvSpPr/>
      </xdr:nvSpPr>
      <xdr:spPr>
        <a:xfrm>
          <a:off x="18519322" y="7284801"/>
          <a:ext cx="1036800" cy="52180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7428DF5-C8AE-46F0-8C95-D38F0F2B380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31</xdr:row>
      <xdr:rowOff>64851</xdr:rowOff>
    </xdr:from>
    <xdr:to>
      <xdr:col>42</xdr:col>
      <xdr:colOff>5398</xdr:colOff>
      <xdr:row>33</xdr:row>
      <xdr:rowOff>129457</xdr:rowOff>
    </xdr:to>
    <xdr:sp macro="" textlink="DP30">
      <xdr:nvSpPr>
        <xdr:cNvPr id="275" name="回線２９">
          <a:extLst>
            <a:ext uri="{FF2B5EF4-FFF2-40B4-BE49-F238E27FC236}">
              <a16:creationId xmlns:a16="http://schemas.microsoft.com/office/drawing/2014/main" id="{537DF807-5816-4F12-A7DB-634BC012A2D5}"/>
            </a:ext>
          </a:extLst>
        </xdr:cNvPr>
        <xdr:cNvSpPr/>
      </xdr:nvSpPr>
      <xdr:spPr>
        <a:xfrm>
          <a:off x="17408998" y="7284801"/>
          <a:ext cx="1036800" cy="52180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96B2FD3-0E76-4ABF-82EB-1945A550C3A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31</xdr:row>
      <xdr:rowOff>64851</xdr:rowOff>
    </xdr:from>
    <xdr:to>
      <xdr:col>37</xdr:col>
      <xdr:colOff>165074</xdr:colOff>
      <xdr:row>33</xdr:row>
      <xdr:rowOff>129457</xdr:rowOff>
    </xdr:to>
    <xdr:sp macro="" textlink="DP29">
      <xdr:nvSpPr>
        <xdr:cNvPr id="276" name="回線２８">
          <a:extLst>
            <a:ext uri="{FF2B5EF4-FFF2-40B4-BE49-F238E27FC236}">
              <a16:creationId xmlns:a16="http://schemas.microsoft.com/office/drawing/2014/main" id="{28955439-567A-437C-90CA-07F38B75088D}"/>
            </a:ext>
          </a:extLst>
        </xdr:cNvPr>
        <xdr:cNvSpPr/>
      </xdr:nvSpPr>
      <xdr:spPr>
        <a:xfrm>
          <a:off x="16298674" y="7284801"/>
          <a:ext cx="1036800" cy="52180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E079B95-F241-4763-BD01-820317A173C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31</xdr:row>
      <xdr:rowOff>64851</xdr:rowOff>
    </xdr:from>
    <xdr:to>
      <xdr:col>33</xdr:col>
      <xdr:colOff>70750</xdr:colOff>
      <xdr:row>33</xdr:row>
      <xdr:rowOff>129457</xdr:rowOff>
    </xdr:to>
    <xdr:sp macro="" textlink="DP28">
      <xdr:nvSpPr>
        <xdr:cNvPr id="277" name="回線２７">
          <a:extLst>
            <a:ext uri="{FF2B5EF4-FFF2-40B4-BE49-F238E27FC236}">
              <a16:creationId xmlns:a16="http://schemas.microsoft.com/office/drawing/2014/main" id="{B39E0D37-B855-4081-9520-DCF79889781A}"/>
            </a:ext>
          </a:extLst>
        </xdr:cNvPr>
        <xdr:cNvSpPr/>
      </xdr:nvSpPr>
      <xdr:spPr>
        <a:xfrm>
          <a:off x="15188350" y="7284801"/>
          <a:ext cx="1036800" cy="52180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DE5E09D-C7AB-4352-9D40-A9C55E7B891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31</xdr:row>
      <xdr:rowOff>64851</xdr:rowOff>
    </xdr:from>
    <xdr:to>
      <xdr:col>28</xdr:col>
      <xdr:colOff>230426</xdr:colOff>
      <xdr:row>33</xdr:row>
      <xdr:rowOff>129457</xdr:rowOff>
    </xdr:to>
    <xdr:sp macro="" textlink="DP27">
      <xdr:nvSpPr>
        <xdr:cNvPr id="278" name="回線２６">
          <a:extLst>
            <a:ext uri="{FF2B5EF4-FFF2-40B4-BE49-F238E27FC236}">
              <a16:creationId xmlns:a16="http://schemas.microsoft.com/office/drawing/2014/main" id="{A6090D35-0589-423B-BBCE-C95BECF0C085}"/>
            </a:ext>
          </a:extLst>
        </xdr:cNvPr>
        <xdr:cNvSpPr/>
      </xdr:nvSpPr>
      <xdr:spPr>
        <a:xfrm>
          <a:off x="14078026" y="7284801"/>
          <a:ext cx="1036800" cy="52180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6C1EE54-EE63-40D7-B3CF-80CF8B1A354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28</xdr:row>
      <xdr:rowOff>122130</xdr:rowOff>
    </xdr:from>
    <xdr:to>
      <xdr:col>46</xdr:col>
      <xdr:colOff>99722</xdr:colOff>
      <xdr:row>30</xdr:row>
      <xdr:rowOff>182276</xdr:rowOff>
    </xdr:to>
    <xdr:sp macro="" textlink="DP26">
      <xdr:nvSpPr>
        <xdr:cNvPr id="279" name="回線２５">
          <a:extLst>
            <a:ext uri="{FF2B5EF4-FFF2-40B4-BE49-F238E27FC236}">
              <a16:creationId xmlns:a16="http://schemas.microsoft.com/office/drawing/2014/main" id="{9BC77B8C-97A1-41B4-9B84-80B500F7A9A9}"/>
            </a:ext>
          </a:extLst>
        </xdr:cNvPr>
        <xdr:cNvSpPr/>
      </xdr:nvSpPr>
      <xdr:spPr>
        <a:xfrm>
          <a:off x="18519322" y="6656280"/>
          <a:ext cx="1036800" cy="51734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E04B2D3-C29A-41A2-92AB-726F05A0FDA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28</xdr:row>
      <xdr:rowOff>122130</xdr:rowOff>
    </xdr:from>
    <xdr:to>
      <xdr:col>42</xdr:col>
      <xdr:colOff>5398</xdr:colOff>
      <xdr:row>30</xdr:row>
      <xdr:rowOff>182276</xdr:rowOff>
    </xdr:to>
    <xdr:sp macro="" textlink="DP25">
      <xdr:nvSpPr>
        <xdr:cNvPr id="280" name="回線２４">
          <a:extLst>
            <a:ext uri="{FF2B5EF4-FFF2-40B4-BE49-F238E27FC236}">
              <a16:creationId xmlns:a16="http://schemas.microsoft.com/office/drawing/2014/main" id="{B293AE82-1BCF-4D6A-A416-977231844D96}"/>
            </a:ext>
          </a:extLst>
        </xdr:cNvPr>
        <xdr:cNvSpPr/>
      </xdr:nvSpPr>
      <xdr:spPr>
        <a:xfrm>
          <a:off x="17408998" y="6656280"/>
          <a:ext cx="1036800" cy="51734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0C20161-79D9-43EA-B06E-520374FF716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28</xdr:row>
      <xdr:rowOff>122130</xdr:rowOff>
    </xdr:from>
    <xdr:to>
      <xdr:col>37</xdr:col>
      <xdr:colOff>165074</xdr:colOff>
      <xdr:row>30</xdr:row>
      <xdr:rowOff>182276</xdr:rowOff>
    </xdr:to>
    <xdr:sp macro="" textlink="DP24">
      <xdr:nvSpPr>
        <xdr:cNvPr id="281" name="回線２３">
          <a:extLst>
            <a:ext uri="{FF2B5EF4-FFF2-40B4-BE49-F238E27FC236}">
              <a16:creationId xmlns:a16="http://schemas.microsoft.com/office/drawing/2014/main" id="{006487F0-7CBF-4A3B-AB37-2C6416A8AD40}"/>
            </a:ext>
          </a:extLst>
        </xdr:cNvPr>
        <xdr:cNvSpPr/>
      </xdr:nvSpPr>
      <xdr:spPr>
        <a:xfrm>
          <a:off x="16298674" y="6656280"/>
          <a:ext cx="1036800" cy="51734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7C5CB55-E86C-42FA-BC4F-2396936085D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28</xdr:row>
      <xdr:rowOff>122130</xdr:rowOff>
    </xdr:from>
    <xdr:to>
      <xdr:col>33</xdr:col>
      <xdr:colOff>70750</xdr:colOff>
      <xdr:row>30</xdr:row>
      <xdr:rowOff>182276</xdr:rowOff>
    </xdr:to>
    <xdr:sp macro="" textlink="DP23">
      <xdr:nvSpPr>
        <xdr:cNvPr id="282" name="回線２２">
          <a:extLst>
            <a:ext uri="{FF2B5EF4-FFF2-40B4-BE49-F238E27FC236}">
              <a16:creationId xmlns:a16="http://schemas.microsoft.com/office/drawing/2014/main" id="{A9A308A4-048F-4715-A68C-DA4F24E50201}"/>
            </a:ext>
          </a:extLst>
        </xdr:cNvPr>
        <xdr:cNvSpPr/>
      </xdr:nvSpPr>
      <xdr:spPr>
        <a:xfrm>
          <a:off x="15188350" y="6656280"/>
          <a:ext cx="1036800" cy="51734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B8DA2AF-B9D0-4C37-BFFA-B498D03E62D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28</xdr:row>
      <xdr:rowOff>122130</xdr:rowOff>
    </xdr:from>
    <xdr:to>
      <xdr:col>28</xdr:col>
      <xdr:colOff>230426</xdr:colOff>
      <xdr:row>30</xdr:row>
      <xdr:rowOff>182276</xdr:rowOff>
    </xdr:to>
    <xdr:sp macro="" textlink="DP22">
      <xdr:nvSpPr>
        <xdr:cNvPr id="283" name="回線２１">
          <a:extLst>
            <a:ext uri="{FF2B5EF4-FFF2-40B4-BE49-F238E27FC236}">
              <a16:creationId xmlns:a16="http://schemas.microsoft.com/office/drawing/2014/main" id="{A453868A-4F6B-40B3-BA4E-21F71B96B3C7}"/>
            </a:ext>
          </a:extLst>
        </xdr:cNvPr>
        <xdr:cNvSpPr/>
      </xdr:nvSpPr>
      <xdr:spPr>
        <a:xfrm>
          <a:off x="14078026" y="6656280"/>
          <a:ext cx="1036800" cy="51734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09B013E-765C-4B53-A2A2-FAE612F47CD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23</xdr:row>
      <xdr:rowOff>67731</xdr:rowOff>
    </xdr:from>
    <xdr:to>
      <xdr:col>46</xdr:col>
      <xdr:colOff>99722</xdr:colOff>
      <xdr:row>25</xdr:row>
      <xdr:rowOff>132417</xdr:rowOff>
    </xdr:to>
    <xdr:sp macro="" textlink="DP21">
      <xdr:nvSpPr>
        <xdr:cNvPr id="284" name="回線２０">
          <a:extLst>
            <a:ext uri="{FF2B5EF4-FFF2-40B4-BE49-F238E27FC236}">
              <a16:creationId xmlns:a16="http://schemas.microsoft.com/office/drawing/2014/main" id="{8B985854-3EE9-423D-AAF6-B0832F196BE0}"/>
            </a:ext>
          </a:extLst>
        </xdr:cNvPr>
        <xdr:cNvSpPr/>
      </xdr:nvSpPr>
      <xdr:spPr>
        <a:xfrm>
          <a:off x="18519322" y="5452531"/>
          <a:ext cx="1036800" cy="521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8508710-6AC2-4D1D-84B0-0257FC83995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23</xdr:row>
      <xdr:rowOff>67731</xdr:rowOff>
    </xdr:from>
    <xdr:to>
      <xdr:col>42</xdr:col>
      <xdr:colOff>5398</xdr:colOff>
      <xdr:row>25</xdr:row>
      <xdr:rowOff>132417</xdr:rowOff>
    </xdr:to>
    <xdr:sp macro="" textlink="DP20">
      <xdr:nvSpPr>
        <xdr:cNvPr id="285" name="回線１９">
          <a:extLst>
            <a:ext uri="{FF2B5EF4-FFF2-40B4-BE49-F238E27FC236}">
              <a16:creationId xmlns:a16="http://schemas.microsoft.com/office/drawing/2014/main" id="{D2F4DE0C-8944-45C2-A175-AEE55CFF4BA6}"/>
            </a:ext>
          </a:extLst>
        </xdr:cNvPr>
        <xdr:cNvSpPr/>
      </xdr:nvSpPr>
      <xdr:spPr>
        <a:xfrm>
          <a:off x="17408998" y="5452531"/>
          <a:ext cx="1036800" cy="521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B6A4D66-FC74-41F1-AA08-A361726B376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23</xdr:row>
      <xdr:rowOff>67731</xdr:rowOff>
    </xdr:from>
    <xdr:to>
      <xdr:col>37</xdr:col>
      <xdr:colOff>165074</xdr:colOff>
      <xdr:row>25</xdr:row>
      <xdr:rowOff>132417</xdr:rowOff>
    </xdr:to>
    <xdr:sp macro="" textlink="DP19">
      <xdr:nvSpPr>
        <xdr:cNvPr id="286" name="回線１８">
          <a:extLst>
            <a:ext uri="{FF2B5EF4-FFF2-40B4-BE49-F238E27FC236}">
              <a16:creationId xmlns:a16="http://schemas.microsoft.com/office/drawing/2014/main" id="{E8B313ED-0F92-4A0F-90B7-C19DCB4ACB42}"/>
            </a:ext>
          </a:extLst>
        </xdr:cNvPr>
        <xdr:cNvSpPr/>
      </xdr:nvSpPr>
      <xdr:spPr>
        <a:xfrm>
          <a:off x="16298674" y="5452531"/>
          <a:ext cx="1036800" cy="521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05CA9CA-08EF-4D0B-874B-3E99DADBCDC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23</xdr:row>
      <xdr:rowOff>67731</xdr:rowOff>
    </xdr:from>
    <xdr:to>
      <xdr:col>33</xdr:col>
      <xdr:colOff>70750</xdr:colOff>
      <xdr:row>25</xdr:row>
      <xdr:rowOff>132417</xdr:rowOff>
    </xdr:to>
    <xdr:sp macro="" textlink="DP18">
      <xdr:nvSpPr>
        <xdr:cNvPr id="287" name="回線１７">
          <a:extLst>
            <a:ext uri="{FF2B5EF4-FFF2-40B4-BE49-F238E27FC236}">
              <a16:creationId xmlns:a16="http://schemas.microsoft.com/office/drawing/2014/main" id="{1C2A5C45-764D-40A0-801E-6B2CB627B5D3}"/>
            </a:ext>
          </a:extLst>
        </xdr:cNvPr>
        <xdr:cNvSpPr/>
      </xdr:nvSpPr>
      <xdr:spPr>
        <a:xfrm>
          <a:off x="15188350" y="5452531"/>
          <a:ext cx="1036800" cy="521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71278AA-129C-469B-814F-B87E66A04AE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23</xdr:row>
      <xdr:rowOff>67731</xdr:rowOff>
    </xdr:from>
    <xdr:to>
      <xdr:col>28</xdr:col>
      <xdr:colOff>230426</xdr:colOff>
      <xdr:row>25</xdr:row>
      <xdr:rowOff>132417</xdr:rowOff>
    </xdr:to>
    <xdr:sp macro="" textlink="DP17">
      <xdr:nvSpPr>
        <xdr:cNvPr id="288" name="回線１６">
          <a:extLst>
            <a:ext uri="{FF2B5EF4-FFF2-40B4-BE49-F238E27FC236}">
              <a16:creationId xmlns:a16="http://schemas.microsoft.com/office/drawing/2014/main" id="{115060C8-0D21-41F0-A207-2B54868B8AD2}"/>
            </a:ext>
          </a:extLst>
        </xdr:cNvPr>
        <xdr:cNvSpPr/>
      </xdr:nvSpPr>
      <xdr:spPr>
        <a:xfrm>
          <a:off x="14078026" y="5452531"/>
          <a:ext cx="1036800" cy="521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D4BB263-9850-4690-963A-FA40E68AB31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20</xdr:row>
      <xdr:rowOff>116258</xdr:rowOff>
    </xdr:from>
    <xdr:to>
      <xdr:col>46</xdr:col>
      <xdr:colOff>99722</xdr:colOff>
      <xdr:row>22</xdr:row>
      <xdr:rowOff>176482</xdr:rowOff>
    </xdr:to>
    <xdr:sp macro="" textlink="DP16">
      <xdr:nvSpPr>
        <xdr:cNvPr id="289" name="回線１５">
          <a:extLst>
            <a:ext uri="{FF2B5EF4-FFF2-40B4-BE49-F238E27FC236}">
              <a16:creationId xmlns:a16="http://schemas.microsoft.com/office/drawing/2014/main" id="{6D5D8DC2-862E-43FB-9F3D-0C288AFFBE99}"/>
            </a:ext>
          </a:extLst>
        </xdr:cNvPr>
        <xdr:cNvSpPr>
          <a:spLocks/>
        </xdr:cNvSpPr>
      </xdr:nvSpPr>
      <xdr:spPr>
        <a:xfrm>
          <a:off x="18519322" y="4815258"/>
          <a:ext cx="1036800" cy="51742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109AA0A-E12D-4F57-9EA4-80196F05206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20</xdr:row>
      <xdr:rowOff>116258</xdr:rowOff>
    </xdr:from>
    <xdr:to>
      <xdr:col>42</xdr:col>
      <xdr:colOff>5398</xdr:colOff>
      <xdr:row>22</xdr:row>
      <xdr:rowOff>176482</xdr:rowOff>
    </xdr:to>
    <xdr:sp macro="" textlink="DP15">
      <xdr:nvSpPr>
        <xdr:cNvPr id="290" name="回線１４">
          <a:extLst>
            <a:ext uri="{FF2B5EF4-FFF2-40B4-BE49-F238E27FC236}">
              <a16:creationId xmlns:a16="http://schemas.microsoft.com/office/drawing/2014/main" id="{CE7F5DAC-BAD2-4F4C-971E-2FE436B6B813}"/>
            </a:ext>
          </a:extLst>
        </xdr:cNvPr>
        <xdr:cNvSpPr/>
      </xdr:nvSpPr>
      <xdr:spPr>
        <a:xfrm>
          <a:off x="17408998" y="4815258"/>
          <a:ext cx="1036800" cy="51742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39B4781-774B-4CE4-9890-8CBFCC1E3CF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20</xdr:row>
      <xdr:rowOff>116258</xdr:rowOff>
    </xdr:from>
    <xdr:to>
      <xdr:col>37</xdr:col>
      <xdr:colOff>165074</xdr:colOff>
      <xdr:row>22</xdr:row>
      <xdr:rowOff>176482</xdr:rowOff>
    </xdr:to>
    <xdr:sp macro="" textlink="DP14">
      <xdr:nvSpPr>
        <xdr:cNvPr id="291" name="回線１３">
          <a:extLst>
            <a:ext uri="{FF2B5EF4-FFF2-40B4-BE49-F238E27FC236}">
              <a16:creationId xmlns:a16="http://schemas.microsoft.com/office/drawing/2014/main" id="{D20E9FFB-F425-4B75-A184-B89F520873E6}"/>
            </a:ext>
          </a:extLst>
        </xdr:cNvPr>
        <xdr:cNvSpPr/>
      </xdr:nvSpPr>
      <xdr:spPr>
        <a:xfrm>
          <a:off x="16298674" y="4815258"/>
          <a:ext cx="1036800" cy="51742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A0E708E-D44A-46BB-8DD9-0F3E17A0B7F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20</xdr:row>
      <xdr:rowOff>116258</xdr:rowOff>
    </xdr:from>
    <xdr:to>
      <xdr:col>33</xdr:col>
      <xdr:colOff>70750</xdr:colOff>
      <xdr:row>22</xdr:row>
      <xdr:rowOff>176482</xdr:rowOff>
    </xdr:to>
    <xdr:sp macro="" textlink="DP13">
      <xdr:nvSpPr>
        <xdr:cNvPr id="292" name="回線１２">
          <a:extLst>
            <a:ext uri="{FF2B5EF4-FFF2-40B4-BE49-F238E27FC236}">
              <a16:creationId xmlns:a16="http://schemas.microsoft.com/office/drawing/2014/main" id="{C95E2323-AA72-4CDE-ACFF-1532F819985A}"/>
            </a:ext>
          </a:extLst>
        </xdr:cNvPr>
        <xdr:cNvSpPr/>
      </xdr:nvSpPr>
      <xdr:spPr>
        <a:xfrm>
          <a:off x="15188350" y="4815258"/>
          <a:ext cx="1036800" cy="51742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25FD365-A580-49AF-9A69-6FABDB16A69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20</xdr:row>
      <xdr:rowOff>116258</xdr:rowOff>
    </xdr:from>
    <xdr:to>
      <xdr:col>28</xdr:col>
      <xdr:colOff>230426</xdr:colOff>
      <xdr:row>22</xdr:row>
      <xdr:rowOff>176482</xdr:rowOff>
    </xdr:to>
    <xdr:sp macro="" textlink="DP12">
      <xdr:nvSpPr>
        <xdr:cNvPr id="293" name="回線１１">
          <a:extLst>
            <a:ext uri="{FF2B5EF4-FFF2-40B4-BE49-F238E27FC236}">
              <a16:creationId xmlns:a16="http://schemas.microsoft.com/office/drawing/2014/main" id="{E07E6334-3106-4AF6-805D-BDB0BCDE354F}"/>
            </a:ext>
          </a:extLst>
        </xdr:cNvPr>
        <xdr:cNvSpPr/>
      </xdr:nvSpPr>
      <xdr:spPr>
        <a:xfrm>
          <a:off x="14078026" y="4815258"/>
          <a:ext cx="1036800" cy="51742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32F784E-55F6-44B2-B131-BEFD2699E44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15</xdr:row>
      <xdr:rowOff>63708</xdr:rowOff>
    </xdr:from>
    <xdr:to>
      <xdr:col>46</xdr:col>
      <xdr:colOff>99722</xdr:colOff>
      <xdr:row>17</xdr:row>
      <xdr:rowOff>128410</xdr:rowOff>
    </xdr:to>
    <xdr:sp macro="" textlink="DP11">
      <xdr:nvSpPr>
        <xdr:cNvPr id="294" name="回線１０">
          <a:extLst>
            <a:ext uri="{FF2B5EF4-FFF2-40B4-BE49-F238E27FC236}">
              <a16:creationId xmlns:a16="http://schemas.microsoft.com/office/drawing/2014/main" id="{0A1D0971-D917-44EF-9E63-C52107BD53EE}"/>
            </a:ext>
          </a:extLst>
        </xdr:cNvPr>
        <xdr:cNvSpPr/>
      </xdr:nvSpPr>
      <xdr:spPr>
        <a:xfrm>
          <a:off x="18519322" y="3619708"/>
          <a:ext cx="1036800" cy="521902"/>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B9D73A4-6F17-4414-BE7B-1DC0E40E3C5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15</xdr:row>
      <xdr:rowOff>63708</xdr:rowOff>
    </xdr:from>
    <xdr:to>
      <xdr:col>42</xdr:col>
      <xdr:colOff>5398</xdr:colOff>
      <xdr:row>17</xdr:row>
      <xdr:rowOff>128410</xdr:rowOff>
    </xdr:to>
    <xdr:sp macro="" textlink="DP10">
      <xdr:nvSpPr>
        <xdr:cNvPr id="295" name="回線９">
          <a:extLst>
            <a:ext uri="{FF2B5EF4-FFF2-40B4-BE49-F238E27FC236}">
              <a16:creationId xmlns:a16="http://schemas.microsoft.com/office/drawing/2014/main" id="{C87763D9-111B-4C30-8FB3-9758A12B5441}"/>
            </a:ext>
          </a:extLst>
        </xdr:cNvPr>
        <xdr:cNvSpPr/>
      </xdr:nvSpPr>
      <xdr:spPr>
        <a:xfrm>
          <a:off x="17408998" y="3619708"/>
          <a:ext cx="1036800" cy="521902"/>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EECDE6C-FB5D-4F47-8C7C-8E8B7496DF8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15</xdr:row>
      <xdr:rowOff>63708</xdr:rowOff>
    </xdr:from>
    <xdr:to>
      <xdr:col>37</xdr:col>
      <xdr:colOff>165074</xdr:colOff>
      <xdr:row>17</xdr:row>
      <xdr:rowOff>128410</xdr:rowOff>
    </xdr:to>
    <xdr:sp macro="" textlink="DP9">
      <xdr:nvSpPr>
        <xdr:cNvPr id="296" name="回線８">
          <a:extLst>
            <a:ext uri="{FF2B5EF4-FFF2-40B4-BE49-F238E27FC236}">
              <a16:creationId xmlns:a16="http://schemas.microsoft.com/office/drawing/2014/main" id="{79E9222F-E37A-4DA8-8319-764935240622}"/>
            </a:ext>
          </a:extLst>
        </xdr:cNvPr>
        <xdr:cNvSpPr/>
      </xdr:nvSpPr>
      <xdr:spPr>
        <a:xfrm>
          <a:off x="16298674" y="3619708"/>
          <a:ext cx="1036800" cy="521902"/>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41C606A-A369-4117-BB3F-E7F71386CE3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15</xdr:row>
      <xdr:rowOff>63708</xdr:rowOff>
    </xdr:from>
    <xdr:to>
      <xdr:col>33</xdr:col>
      <xdr:colOff>70750</xdr:colOff>
      <xdr:row>17</xdr:row>
      <xdr:rowOff>128410</xdr:rowOff>
    </xdr:to>
    <xdr:sp macro="" textlink="DP8">
      <xdr:nvSpPr>
        <xdr:cNvPr id="297" name="回線７">
          <a:extLst>
            <a:ext uri="{FF2B5EF4-FFF2-40B4-BE49-F238E27FC236}">
              <a16:creationId xmlns:a16="http://schemas.microsoft.com/office/drawing/2014/main" id="{E78E65D1-60E6-4906-AC24-B9E8A36EE5FB}"/>
            </a:ext>
          </a:extLst>
        </xdr:cNvPr>
        <xdr:cNvSpPr/>
      </xdr:nvSpPr>
      <xdr:spPr>
        <a:xfrm>
          <a:off x="15188350" y="3619708"/>
          <a:ext cx="1036800" cy="521902"/>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6C96F81-A725-4C19-A3BF-1AFBD344FA0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15</xdr:row>
      <xdr:rowOff>63708</xdr:rowOff>
    </xdr:from>
    <xdr:to>
      <xdr:col>28</xdr:col>
      <xdr:colOff>230426</xdr:colOff>
      <xdr:row>17</xdr:row>
      <xdr:rowOff>128410</xdr:rowOff>
    </xdr:to>
    <xdr:sp macro="" textlink="DP7">
      <xdr:nvSpPr>
        <xdr:cNvPr id="298" name="回線６">
          <a:extLst>
            <a:ext uri="{FF2B5EF4-FFF2-40B4-BE49-F238E27FC236}">
              <a16:creationId xmlns:a16="http://schemas.microsoft.com/office/drawing/2014/main" id="{8196454A-A16D-4115-9C63-495B30CABBEE}"/>
            </a:ext>
          </a:extLst>
        </xdr:cNvPr>
        <xdr:cNvSpPr/>
      </xdr:nvSpPr>
      <xdr:spPr>
        <a:xfrm>
          <a:off x="14078026" y="3619708"/>
          <a:ext cx="1036800" cy="521902"/>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F9CC761-E1DC-46B3-9E07-EB57E6F6714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12</xdr:row>
      <xdr:rowOff>110666</xdr:rowOff>
    </xdr:from>
    <xdr:to>
      <xdr:col>46</xdr:col>
      <xdr:colOff>99722</xdr:colOff>
      <xdr:row>14</xdr:row>
      <xdr:rowOff>170907</xdr:rowOff>
    </xdr:to>
    <xdr:sp macro="" textlink="DP6">
      <xdr:nvSpPr>
        <xdr:cNvPr id="299" name="回線５">
          <a:extLst>
            <a:ext uri="{FF2B5EF4-FFF2-40B4-BE49-F238E27FC236}">
              <a16:creationId xmlns:a16="http://schemas.microsoft.com/office/drawing/2014/main" id="{D934A4C3-187A-4059-8491-3E7657B61D78}"/>
            </a:ext>
          </a:extLst>
        </xdr:cNvPr>
        <xdr:cNvSpPr/>
      </xdr:nvSpPr>
      <xdr:spPr>
        <a:xfrm>
          <a:off x="18519322" y="2980866"/>
          <a:ext cx="1036800" cy="517441"/>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62EC4F9-FAFB-4067-BDC2-3A57A9912DC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12</xdr:row>
      <xdr:rowOff>110666</xdr:rowOff>
    </xdr:from>
    <xdr:to>
      <xdr:col>42</xdr:col>
      <xdr:colOff>5398</xdr:colOff>
      <xdr:row>14</xdr:row>
      <xdr:rowOff>170907</xdr:rowOff>
    </xdr:to>
    <xdr:sp macro="" textlink="DP5">
      <xdr:nvSpPr>
        <xdr:cNvPr id="300" name="回線４">
          <a:extLst>
            <a:ext uri="{FF2B5EF4-FFF2-40B4-BE49-F238E27FC236}">
              <a16:creationId xmlns:a16="http://schemas.microsoft.com/office/drawing/2014/main" id="{B788F36C-8EE2-474C-B8DA-BD2A8C72C710}"/>
            </a:ext>
          </a:extLst>
        </xdr:cNvPr>
        <xdr:cNvSpPr/>
      </xdr:nvSpPr>
      <xdr:spPr>
        <a:xfrm>
          <a:off x="17408998" y="2980866"/>
          <a:ext cx="1036800" cy="517441"/>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2D903CE-12D2-417F-A50C-898459E6F08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12</xdr:row>
      <xdr:rowOff>110666</xdr:rowOff>
    </xdr:from>
    <xdr:to>
      <xdr:col>37</xdr:col>
      <xdr:colOff>165074</xdr:colOff>
      <xdr:row>14</xdr:row>
      <xdr:rowOff>170907</xdr:rowOff>
    </xdr:to>
    <xdr:sp macro="" textlink="DP4">
      <xdr:nvSpPr>
        <xdr:cNvPr id="301" name="回線３">
          <a:extLst>
            <a:ext uri="{FF2B5EF4-FFF2-40B4-BE49-F238E27FC236}">
              <a16:creationId xmlns:a16="http://schemas.microsoft.com/office/drawing/2014/main" id="{6EB6729E-DC22-4595-A3DA-129D165DF7C8}"/>
            </a:ext>
          </a:extLst>
        </xdr:cNvPr>
        <xdr:cNvSpPr/>
      </xdr:nvSpPr>
      <xdr:spPr>
        <a:xfrm>
          <a:off x="16298674" y="2980866"/>
          <a:ext cx="1036800" cy="517441"/>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21A6C64-6D06-4595-9223-673F9BA0198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12</xdr:row>
      <xdr:rowOff>110666</xdr:rowOff>
    </xdr:from>
    <xdr:to>
      <xdr:col>33</xdr:col>
      <xdr:colOff>70750</xdr:colOff>
      <xdr:row>14</xdr:row>
      <xdr:rowOff>170907</xdr:rowOff>
    </xdr:to>
    <xdr:sp macro="" textlink="DP3">
      <xdr:nvSpPr>
        <xdr:cNvPr id="302" name="回線２">
          <a:extLst>
            <a:ext uri="{FF2B5EF4-FFF2-40B4-BE49-F238E27FC236}">
              <a16:creationId xmlns:a16="http://schemas.microsoft.com/office/drawing/2014/main" id="{E8B72296-C482-4919-9638-2470A8B9BD9C}"/>
            </a:ext>
          </a:extLst>
        </xdr:cNvPr>
        <xdr:cNvSpPr/>
      </xdr:nvSpPr>
      <xdr:spPr>
        <a:xfrm>
          <a:off x="15188350" y="2980866"/>
          <a:ext cx="1036800" cy="517441"/>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931E78B-4635-496E-95D0-43E318F7C78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12</xdr:row>
      <xdr:rowOff>110369</xdr:rowOff>
    </xdr:from>
    <xdr:to>
      <xdr:col>28</xdr:col>
      <xdr:colOff>230426</xdr:colOff>
      <xdr:row>14</xdr:row>
      <xdr:rowOff>170907</xdr:rowOff>
    </xdr:to>
    <xdr:sp macro="" textlink="DP2">
      <xdr:nvSpPr>
        <xdr:cNvPr id="303" name="回線１">
          <a:extLst>
            <a:ext uri="{FF2B5EF4-FFF2-40B4-BE49-F238E27FC236}">
              <a16:creationId xmlns:a16="http://schemas.microsoft.com/office/drawing/2014/main" id="{37618918-7370-4210-B2AB-B6F8237C2FD8}"/>
            </a:ext>
          </a:extLst>
        </xdr:cNvPr>
        <xdr:cNvSpPr/>
      </xdr:nvSpPr>
      <xdr:spPr>
        <a:xfrm>
          <a:off x="14078026" y="2980569"/>
          <a:ext cx="1036800" cy="51773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E7CAD69-7689-4F3E-9ADC-64560C2E3C2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42</xdr:col>
      <xdr:colOff>89808</xdr:colOff>
      <xdr:row>6</xdr:row>
      <xdr:rowOff>210201</xdr:rowOff>
    </xdr:from>
    <xdr:to>
      <xdr:col>46</xdr:col>
      <xdr:colOff>110608</xdr:colOff>
      <xdr:row>9</xdr:row>
      <xdr:rowOff>47451</xdr:rowOff>
    </xdr:to>
    <xdr:sp macro="" textlink="DN6">
      <xdr:nvSpPr>
        <xdr:cNvPr id="304" name="端末５">
          <a:extLst>
            <a:ext uri="{FF2B5EF4-FFF2-40B4-BE49-F238E27FC236}">
              <a16:creationId xmlns:a16="http://schemas.microsoft.com/office/drawing/2014/main" id="{138737F7-1ED7-4103-BF99-8AE207596B65}"/>
            </a:ext>
          </a:extLst>
        </xdr:cNvPr>
        <xdr:cNvSpPr>
          <a:spLocks/>
        </xdr:cNvSpPr>
      </xdr:nvSpPr>
      <xdr:spPr>
        <a:xfrm>
          <a:off x="18530208" y="1702451"/>
          <a:ext cx="1036800" cy="529400"/>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E73D287-C0CD-434F-B506-A31FC8F2EC6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端末5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37</xdr:col>
      <xdr:colOff>249484</xdr:colOff>
      <xdr:row>6</xdr:row>
      <xdr:rowOff>210201</xdr:rowOff>
    </xdr:from>
    <xdr:to>
      <xdr:col>42</xdr:col>
      <xdr:colOff>16284</xdr:colOff>
      <xdr:row>9</xdr:row>
      <xdr:rowOff>47451</xdr:rowOff>
    </xdr:to>
    <xdr:sp macro="" textlink="DN5">
      <xdr:nvSpPr>
        <xdr:cNvPr id="305" name="端末４">
          <a:extLst>
            <a:ext uri="{FF2B5EF4-FFF2-40B4-BE49-F238E27FC236}">
              <a16:creationId xmlns:a16="http://schemas.microsoft.com/office/drawing/2014/main" id="{81DD4871-30D4-428B-A674-0F50BD09C691}"/>
            </a:ext>
          </a:extLst>
        </xdr:cNvPr>
        <xdr:cNvSpPr>
          <a:spLocks/>
        </xdr:cNvSpPr>
      </xdr:nvSpPr>
      <xdr:spPr>
        <a:xfrm>
          <a:off x="17419884" y="1702451"/>
          <a:ext cx="1036800" cy="529400"/>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050CA66-446E-493E-98B6-1C150C1BA9D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端末4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33</xdr:col>
      <xdr:colOff>155160</xdr:colOff>
      <xdr:row>6</xdr:row>
      <xdr:rowOff>210201</xdr:rowOff>
    </xdr:from>
    <xdr:to>
      <xdr:col>37</xdr:col>
      <xdr:colOff>175960</xdr:colOff>
      <xdr:row>9</xdr:row>
      <xdr:rowOff>47451</xdr:rowOff>
    </xdr:to>
    <xdr:sp macro="" textlink="DN4">
      <xdr:nvSpPr>
        <xdr:cNvPr id="306" name="端末３">
          <a:extLst>
            <a:ext uri="{FF2B5EF4-FFF2-40B4-BE49-F238E27FC236}">
              <a16:creationId xmlns:a16="http://schemas.microsoft.com/office/drawing/2014/main" id="{411110EC-AE4D-4F64-970F-E634D48D7BAE}"/>
            </a:ext>
          </a:extLst>
        </xdr:cNvPr>
        <xdr:cNvSpPr>
          <a:spLocks/>
        </xdr:cNvSpPr>
      </xdr:nvSpPr>
      <xdr:spPr>
        <a:xfrm>
          <a:off x="16309560" y="1702451"/>
          <a:ext cx="1036800" cy="529400"/>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E6ED0EB-5FC4-4668-8C7C-5B4B30DA0E5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端末3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29</xdr:col>
      <xdr:colOff>60836</xdr:colOff>
      <xdr:row>6</xdr:row>
      <xdr:rowOff>210201</xdr:rowOff>
    </xdr:from>
    <xdr:to>
      <xdr:col>33</xdr:col>
      <xdr:colOff>81636</xdr:colOff>
      <xdr:row>9</xdr:row>
      <xdr:rowOff>47451</xdr:rowOff>
    </xdr:to>
    <xdr:sp macro="" textlink="DN3">
      <xdr:nvSpPr>
        <xdr:cNvPr id="307" name="端末２">
          <a:extLst>
            <a:ext uri="{FF2B5EF4-FFF2-40B4-BE49-F238E27FC236}">
              <a16:creationId xmlns:a16="http://schemas.microsoft.com/office/drawing/2014/main" id="{DD964A9D-B383-45A0-878D-A575E4EEC511}"/>
            </a:ext>
          </a:extLst>
        </xdr:cNvPr>
        <xdr:cNvSpPr>
          <a:spLocks/>
        </xdr:cNvSpPr>
      </xdr:nvSpPr>
      <xdr:spPr>
        <a:xfrm>
          <a:off x="15199236" y="1702451"/>
          <a:ext cx="1036800" cy="529400"/>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460A611-78BA-4F3D-AEE7-64A44741CDB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端末2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24</xdr:col>
      <xdr:colOff>220512</xdr:colOff>
      <xdr:row>6</xdr:row>
      <xdr:rowOff>210201</xdr:rowOff>
    </xdr:from>
    <xdr:to>
      <xdr:col>28</xdr:col>
      <xdr:colOff>241312</xdr:colOff>
      <xdr:row>9</xdr:row>
      <xdr:rowOff>47451</xdr:rowOff>
    </xdr:to>
    <xdr:sp macro="" textlink="DN2">
      <xdr:nvSpPr>
        <xdr:cNvPr id="308" name="端末１">
          <a:extLst>
            <a:ext uri="{FF2B5EF4-FFF2-40B4-BE49-F238E27FC236}">
              <a16:creationId xmlns:a16="http://schemas.microsoft.com/office/drawing/2014/main" id="{3EA3A033-E065-42FF-A890-DD65637D0C82}"/>
            </a:ext>
          </a:extLst>
        </xdr:cNvPr>
        <xdr:cNvSpPr>
          <a:spLocks/>
        </xdr:cNvSpPr>
      </xdr:nvSpPr>
      <xdr:spPr>
        <a:xfrm>
          <a:off x="14088912" y="1702451"/>
          <a:ext cx="1036800" cy="529400"/>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AFB2C03-50A2-42CD-B537-9C2DA91440C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端末1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198438</xdr:colOff>
      <xdr:row>4</xdr:row>
      <xdr:rowOff>52916</xdr:rowOff>
    </xdr:from>
    <xdr:to>
      <xdr:col>34</xdr:col>
      <xdr:colOff>370417</xdr:colOff>
      <xdr:row>110</xdr:row>
      <xdr:rowOff>132290</xdr:rowOff>
    </xdr:to>
    <xdr:sp macro="" textlink="">
      <xdr:nvSpPr>
        <xdr:cNvPr id="2" name="正方形/長方形 1">
          <a:extLst>
            <a:ext uri="{FF2B5EF4-FFF2-40B4-BE49-F238E27FC236}">
              <a16:creationId xmlns:a16="http://schemas.microsoft.com/office/drawing/2014/main" id="{C2CD41D9-AD07-A92C-23E3-42004B38A10A}"/>
            </a:ext>
          </a:extLst>
        </xdr:cNvPr>
        <xdr:cNvSpPr/>
      </xdr:nvSpPr>
      <xdr:spPr>
        <a:xfrm>
          <a:off x="12356042" y="1111249"/>
          <a:ext cx="11178646" cy="9630833"/>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アカウント</a:t>
          </a:r>
          <a:r>
            <a:rPr kumimoji="1" lang="en-US" altLang="ja-JP" sz="2800" b="1">
              <a:solidFill>
                <a:srgbClr val="FF0000"/>
              </a:solidFill>
            </a:rPr>
            <a:t>(</a:t>
          </a:r>
          <a:r>
            <a:rPr kumimoji="1" lang="ja-JP" altLang="en-US" sz="2800" b="1">
              <a:solidFill>
                <a:srgbClr val="FF0000"/>
              </a:solidFill>
            </a:rPr>
            <a:t>ログイン</a:t>
          </a:r>
          <a:r>
            <a:rPr kumimoji="1" lang="en-US" altLang="ja-JP" sz="2800" b="1">
              <a:solidFill>
                <a:srgbClr val="FF0000"/>
              </a:solidFill>
            </a:rPr>
            <a:t>)</a:t>
          </a:r>
          <a:r>
            <a:rPr kumimoji="1" lang="ja-JP" altLang="en-US" sz="2800" b="1">
              <a:solidFill>
                <a:srgbClr val="FF0000"/>
              </a:solidFill>
            </a:rPr>
            <a:t>パスワードリストは、</a:t>
          </a:r>
          <a:endParaRPr kumimoji="1" lang="en-US" altLang="ja-JP" sz="2800" b="1">
            <a:solidFill>
              <a:srgbClr val="FF0000"/>
            </a:solidFill>
          </a:endParaRPr>
        </a:p>
        <a:p>
          <a:pPr algn="ctr"/>
          <a:r>
            <a:rPr kumimoji="1" lang="ja-JP" altLang="en-US" sz="2800" b="1">
              <a:solidFill>
                <a:srgbClr val="FF0000"/>
              </a:solidFill>
            </a:rPr>
            <a:t>事務局への提出は不要です。</a:t>
          </a:r>
          <a:endParaRPr kumimoji="1" lang="en-US" altLang="ja-JP" sz="28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38445</xdr:colOff>
      <xdr:row>10</xdr:row>
      <xdr:rowOff>2610</xdr:rowOff>
    </xdr:from>
    <xdr:to>
      <xdr:col>19</xdr:col>
      <xdr:colOff>2998610</xdr:colOff>
      <xdr:row>30</xdr:row>
      <xdr:rowOff>17283</xdr:rowOff>
    </xdr:to>
    <xdr:sp macro="" textlink="">
      <xdr:nvSpPr>
        <xdr:cNvPr id="2" name="四角形: 角を丸くする 1">
          <a:extLst>
            <a:ext uri="{FF2B5EF4-FFF2-40B4-BE49-F238E27FC236}">
              <a16:creationId xmlns:a16="http://schemas.microsoft.com/office/drawing/2014/main" id="{AEDB6055-5E7D-4869-9AB5-290D853E3885}"/>
            </a:ext>
          </a:extLst>
        </xdr:cNvPr>
        <xdr:cNvSpPr/>
      </xdr:nvSpPr>
      <xdr:spPr>
        <a:xfrm>
          <a:off x="29654845" y="2949010"/>
          <a:ext cx="2960165" cy="5843973"/>
        </a:xfrm>
        <a:prstGeom prst="roundRect">
          <a:avLst>
            <a:gd name="adj" fmla="val 6799"/>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46</xdr:col>
      <xdr:colOff>54427</xdr:colOff>
      <xdr:row>0</xdr:row>
      <xdr:rowOff>72570</xdr:rowOff>
    </xdr:from>
    <xdr:to>
      <xdr:col>46</xdr:col>
      <xdr:colOff>1622268</xdr:colOff>
      <xdr:row>1</xdr:row>
      <xdr:rowOff>156160</xdr:rowOff>
    </xdr:to>
    <xdr:pic>
      <xdr:nvPicPr>
        <xdr:cNvPr id="3" name="図 2">
          <a:extLst>
            <a:ext uri="{FF2B5EF4-FFF2-40B4-BE49-F238E27FC236}">
              <a16:creationId xmlns:a16="http://schemas.microsoft.com/office/drawing/2014/main" id="{EEC7E50D-7D4D-40A6-B8CE-BB6B7F909C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01027" y="72570"/>
          <a:ext cx="1567841" cy="388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1671053</xdr:colOff>
      <xdr:row>0</xdr:row>
      <xdr:rowOff>133683</xdr:rowOff>
    </xdr:from>
    <xdr:to>
      <xdr:col>7</xdr:col>
      <xdr:colOff>478225</xdr:colOff>
      <xdr:row>3</xdr:row>
      <xdr:rowOff>219666</xdr:rowOff>
    </xdr:to>
    <xdr:sp macro="" textlink="">
      <xdr:nvSpPr>
        <xdr:cNvPr id="4" name="正方形/長方形 3">
          <a:extLst>
            <a:ext uri="{FF2B5EF4-FFF2-40B4-BE49-F238E27FC236}">
              <a16:creationId xmlns:a16="http://schemas.microsoft.com/office/drawing/2014/main" id="{DF653CF3-435F-452B-BCF4-534743178577}"/>
            </a:ext>
          </a:extLst>
        </xdr:cNvPr>
        <xdr:cNvSpPr/>
      </xdr:nvSpPr>
      <xdr:spPr>
        <a:xfrm>
          <a:off x="9265653" y="133683"/>
          <a:ext cx="1874222" cy="1013083"/>
        </a:xfrm>
        <a:prstGeom prst="rect">
          <a:avLst/>
        </a:prstGeom>
        <a:solidFill>
          <a:schemeClr val="bg1"/>
        </a:solid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5</xdr:col>
      <xdr:colOff>56029</xdr:colOff>
      <xdr:row>9</xdr:row>
      <xdr:rowOff>273341</xdr:rowOff>
    </xdr:from>
    <xdr:to>
      <xdr:col>10</xdr:col>
      <xdr:colOff>0</xdr:colOff>
      <xdr:row>30</xdr:row>
      <xdr:rowOff>41473</xdr:rowOff>
    </xdr:to>
    <xdr:sp macro="" textlink="">
      <xdr:nvSpPr>
        <xdr:cNvPr id="5" name="四角形: 角を丸くする 4">
          <a:extLst>
            <a:ext uri="{FF2B5EF4-FFF2-40B4-BE49-F238E27FC236}">
              <a16:creationId xmlns:a16="http://schemas.microsoft.com/office/drawing/2014/main" id="{049A0269-0175-4829-81AB-3D53CDB161D2}"/>
            </a:ext>
          </a:extLst>
        </xdr:cNvPr>
        <xdr:cNvSpPr/>
      </xdr:nvSpPr>
      <xdr:spPr>
        <a:xfrm>
          <a:off x="5986929" y="2940341"/>
          <a:ext cx="8795871" cy="5876832"/>
        </a:xfrm>
        <a:prstGeom prst="roundRect">
          <a:avLst>
            <a:gd name="adj" fmla="val 4997"/>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2390587</xdr:colOff>
      <xdr:row>4</xdr:row>
      <xdr:rowOff>153941</xdr:rowOff>
    </xdr:from>
    <xdr:to>
      <xdr:col>10</xdr:col>
      <xdr:colOff>56028</xdr:colOff>
      <xdr:row>9</xdr:row>
      <xdr:rowOff>198849</xdr:rowOff>
    </xdr:to>
    <xdr:sp macro="" textlink="">
      <xdr:nvSpPr>
        <xdr:cNvPr id="27" name="吹き出し: 角を丸めた四角形 5">
          <a:extLst>
            <a:ext uri="{FF2B5EF4-FFF2-40B4-BE49-F238E27FC236}">
              <a16:creationId xmlns:a16="http://schemas.microsoft.com/office/drawing/2014/main" id="{1B4C802F-8889-46E5-B0E9-17DD1C8F3728}"/>
            </a:ext>
          </a:extLst>
        </xdr:cNvPr>
        <xdr:cNvSpPr/>
      </xdr:nvSpPr>
      <xdr:spPr>
        <a:xfrm>
          <a:off x="9972102" y="1385456"/>
          <a:ext cx="4804381" cy="1488090"/>
        </a:xfrm>
        <a:prstGeom prst="wedgeRoundRectCallout">
          <a:avLst>
            <a:gd name="adj1" fmla="val -29458"/>
            <a:gd name="adj2" fmla="val 66366"/>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回線契約を行った際の情報をご入力ください。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回線管理簿などに契約内容を集約している場合は、</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管理簿に記載されている内容をもとにご入力ください。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保守業者や各部門独自の回線が存在する場合、</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関係者様にご連絡いただき、</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それらの回線についても記入</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をお願いします。</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10</xdr:col>
      <xdr:colOff>26513</xdr:colOff>
      <xdr:row>10</xdr:row>
      <xdr:rowOff>870</xdr:rowOff>
    </xdr:from>
    <xdr:to>
      <xdr:col>16</xdr:col>
      <xdr:colOff>1746250</xdr:colOff>
      <xdr:row>30</xdr:row>
      <xdr:rowOff>39103</xdr:rowOff>
    </xdr:to>
    <xdr:sp macro="" textlink="">
      <xdr:nvSpPr>
        <xdr:cNvPr id="7" name="四角形: 角を丸くする 6">
          <a:extLst>
            <a:ext uri="{FF2B5EF4-FFF2-40B4-BE49-F238E27FC236}">
              <a16:creationId xmlns:a16="http://schemas.microsoft.com/office/drawing/2014/main" id="{47975B2E-852E-4798-B844-43A732F539B3}"/>
            </a:ext>
          </a:extLst>
        </xdr:cNvPr>
        <xdr:cNvSpPr/>
      </xdr:nvSpPr>
      <xdr:spPr>
        <a:xfrm>
          <a:off x="14809313" y="2947270"/>
          <a:ext cx="11219337" cy="5867533"/>
        </a:xfrm>
        <a:prstGeom prst="roundRect">
          <a:avLst>
            <a:gd name="adj" fmla="val 5845"/>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38575</xdr:colOff>
      <xdr:row>10</xdr:row>
      <xdr:rowOff>871</xdr:rowOff>
    </xdr:from>
    <xdr:to>
      <xdr:col>46</xdr:col>
      <xdr:colOff>31749</xdr:colOff>
      <xdr:row>30</xdr:row>
      <xdr:rowOff>39105</xdr:rowOff>
    </xdr:to>
    <xdr:sp macro="" textlink="">
      <xdr:nvSpPr>
        <xdr:cNvPr id="8" name="四角形: 角を丸くする 7">
          <a:extLst>
            <a:ext uri="{FF2B5EF4-FFF2-40B4-BE49-F238E27FC236}">
              <a16:creationId xmlns:a16="http://schemas.microsoft.com/office/drawing/2014/main" id="{F4DDE6C1-8B6A-46AC-8D8B-61723548256D}"/>
            </a:ext>
          </a:extLst>
        </xdr:cNvPr>
        <xdr:cNvSpPr/>
      </xdr:nvSpPr>
      <xdr:spPr>
        <a:xfrm>
          <a:off x="32702975" y="2947271"/>
          <a:ext cx="39261574" cy="5867534"/>
        </a:xfrm>
        <a:prstGeom prst="roundRect">
          <a:avLst>
            <a:gd name="adj" fmla="val 4546"/>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127535</xdr:colOff>
      <xdr:row>5</xdr:row>
      <xdr:rowOff>134697</xdr:rowOff>
    </xdr:from>
    <xdr:to>
      <xdr:col>29</xdr:col>
      <xdr:colOff>731213</xdr:colOff>
      <xdr:row>9</xdr:row>
      <xdr:rowOff>172321</xdr:rowOff>
    </xdr:to>
    <xdr:sp macro="" textlink="">
      <xdr:nvSpPr>
        <xdr:cNvPr id="35" name="吹き出し: 角を丸めた四角形 8">
          <a:extLst>
            <a:ext uri="{FF2B5EF4-FFF2-40B4-BE49-F238E27FC236}">
              <a16:creationId xmlns:a16="http://schemas.microsoft.com/office/drawing/2014/main" id="{26A18058-58BE-48DF-81EA-191D536326EB}"/>
            </a:ext>
          </a:extLst>
        </xdr:cNvPr>
        <xdr:cNvSpPr/>
      </xdr:nvSpPr>
      <xdr:spPr>
        <a:xfrm>
          <a:off x="38496929" y="1674091"/>
          <a:ext cx="7858072" cy="1172927"/>
        </a:xfrm>
        <a:prstGeom prst="wedgeRoundRectCallout">
          <a:avLst>
            <a:gd name="adj1" fmla="val -18467"/>
            <a:gd name="adj2" fmla="val 69925"/>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回線と紐づくネットワーク機器をご入力ください。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ルーターやファイアウォールについて、プルダウンリストにメーカーや機種名の候補がない場合、記入をお願いします。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ルーターやファイアウォールをレンタルしている場合、回線契約業者やベンダにご連絡いただき、情報の記入をお願いします。</a:t>
          </a:r>
        </a:p>
      </xdr:txBody>
    </xdr:sp>
    <xdr:clientData/>
  </xdr:twoCellAnchor>
  <xdr:twoCellAnchor>
    <xdr:from>
      <xdr:col>4</xdr:col>
      <xdr:colOff>55278</xdr:colOff>
      <xdr:row>9</xdr:row>
      <xdr:rowOff>260641</xdr:rowOff>
    </xdr:from>
    <xdr:to>
      <xdr:col>4</xdr:col>
      <xdr:colOff>1643208</xdr:colOff>
      <xdr:row>30</xdr:row>
      <xdr:rowOff>44560</xdr:rowOff>
    </xdr:to>
    <xdr:sp macro="" textlink="">
      <xdr:nvSpPr>
        <xdr:cNvPr id="10" name="四角形: 角を丸くする 9">
          <a:extLst>
            <a:ext uri="{FF2B5EF4-FFF2-40B4-BE49-F238E27FC236}">
              <a16:creationId xmlns:a16="http://schemas.microsoft.com/office/drawing/2014/main" id="{E50719B5-0C93-489F-B549-B6F664B42F9F}"/>
            </a:ext>
          </a:extLst>
        </xdr:cNvPr>
        <xdr:cNvSpPr/>
      </xdr:nvSpPr>
      <xdr:spPr>
        <a:xfrm>
          <a:off x="4284378" y="5715291"/>
          <a:ext cx="1587930" cy="5892619"/>
        </a:xfrm>
        <a:prstGeom prst="roundRect">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55272</xdr:colOff>
      <xdr:row>10</xdr:row>
      <xdr:rowOff>871</xdr:rowOff>
    </xdr:from>
    <xdr:to>
      <xdr:col>3</xdr:col>
      <xdr:colOff>1498063</xdr:colOff>
      <xdr:row>30</xdr:row>
      <xdr:rowOff>39104</xdr:rowOff>
    </xdr:to>
    <xdr:sp macro="" textlink="">
      <xdr:nvSpPr>
        <xdr:cNvPr id="11" name="四角形: 角を丸くする 10">
          <a:extLst>
            <a:ext uri="{FF2B5EF4-FFF2-40B4-BE49-F238E27FC236}">
              <a16:creationId xmlns:a16="http://schemas.microsoft.com/office/drawing/2014/main" id="{29450103-C233-4605-84AC-32CE728D5211}"/>
            </a:ext>
          </a:extLst>
        </xdr:cNvPr>
        <xdr:cNvSpPr/>
      </xdr:nvSpPr>
      <xdr:spPr>
        <a:xfrm>
          <a:off x="1198272" y="2947271"/>
          <a:ext cx="3004891" cy="5867533"/>
        </a:xfrm>
        <a:prstGeom prst="roundRect">
          <a:avLst>
            <a:gd name="adj" fmla="val 5678"/>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434821</xdr:colOff>
      <xdr:row>5</xdr:row>
      <xdr:rowOff>76970</xdr:rowOff>
    </xdr:from>
    <xdr:to>
      <xdr:col>14</xdr:col>
      <xdr:colOff>692727</xdr:colOff>
      <xdr:row>9</xdr:row>
      <xdr:rowOff>216147</xdr:rowOff>
    </xdr:to>
    <xdr:sp macro="" textlink="">
      <xdr:nvSpPr>
        <xdr:cNvPr id="29" name="吹き出し: 角を丸めた四角形 11">
          <a:extLst>
            <a:ext uri="{FF2B5EF4-FFF2-40B4-BE49-F238E27FC236}">
              <a16:creationId xmlns:a16="http://schemas.microsoft.com/office/drawing/2014/main" id="{1C192B2B-54D1-42FC-96A6-240904515BD4}"/>
            </a:ext>
          </a:extLst>
        </xdr:cNvPr>
        <xdr:cNvSpPr/>
      </xdr:nvSpPr>
      <xdr:spPr>
        <a:xfrm>
          <a:off x="15155276" y="1616364"/>
          <a:ext cx="6203815" cy="1274480"/>
        </a:xfrm>
        <a:prstGeom prst="wedgeRoundRectCallout">
          <a:avLst>
            <a:gd name="adj1" fmla="val -25364"/>
            <a:gd name="adj2" fmla="val 69195"/>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回線契約を行った際の情報をご入力ください。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Meiryo UI" panose="020B0604030504040204" pitchFamily="50" charset="-128"/>
              <a:ea typeface="Meiryo UI" panose="020B0604030504040204" pitchFamily="50" charset="-128"/>
              <a:cs typeface="+mn-cs"/>
            </a:rPr>
            <a:t>FQDN</a:t>
          </a:r>
          <a:r>
            <a:rPr kumimoji="1" lang="ja-JP" altLang="en-US" sz="1100" b="0">
              <a:solidFill>
                <a:schemeClr val="tx1"/>
              </a:solidFill>
              <a:effectLst/>
              <a:latin typeface="Meiryo UI" panose="020B0604030504040204" pitchFamily="50" charset="-128"/>
              <a:ea typeface="Meiryo UI" panose="020B0604030504040204" pitchFamily="50" charset="-128"/>
              <a:cs typeface="+mn-cs"/>
            </a:rPr>
            <a:t>を利用している場合、グローバル</a:t>
          </a:r>
          <a:r>
            <a:rPr kumimoji="1" lang="en-US" altLang="ja-JP" sz="1100" b="0">
              <a:solidFill>
                <a:schemeClr val="tx1"/>
              </a:solidFill>
              <a:effectLst/>
              <a:latin typeface="Meiryo UI" panose="020B0604030504040204" pitchFamily="50" charset="-128"/>
              <a:ea typeface="Meiryo UI" panose="020B0604030504040204" pitchFamily="50" charset="-128"/>
              <a:cs typeface="+mn-cs"/>
            </a:rPr>
            <a:t>IP</a:t>
          </a:r>
          <a:r>
            <a:rPr kumimoji="1" lang="ja-JP" altLang="en-US" sz="1100" b="0">
              <a:solidFill>
                <a:schemeClr val="tx1"/>
              </a:solidFill>
              <a:effectLst/>
              <a:latin typeface="Meiryo UI" panose="020B0604030504040204" pitchFamily="50" charset="-128"/>
              <a:ea typeface="Meiryo UI" panose="020B0604030504040204" pitchFamily="50" charset="-128"/>
              <a:cs typeface="+mn-cs"/>
            </a:rPr>
            <a:t>アドレスに対応した</a:t>
          </a:r>
          <a:r>
            <a:rPr kumimoji="1" lang="en-US" altLang="ja-JP" sz="1100" b="0">
              <a:solidFill>
                <a:schemeClr val="tx1"/>
              </a:solidFill>
              <a:effectLst/>
              <a:latin typeface="Meiryo UI" panose="020B0604030504040204" pitchFamily="50" charset="-128"/>
              <a:ea typeface="Meiryo UI" panose="020B0604030504040204" pitchFamily="50" charset="-128"/>
              <a:cs typeface="+mn-cs"/>
            </a:rPr>
            <a:t>FQDN</a:t>
          </a:r>
          <a:r>
            <a:rPr kumimoji="1" lang="ja-JP" altLang="ja-JP" sz="1100" b="0">
              <a:solidFill>
                <a:schemeClr val="tx1"/>
              </a:solidFill>
              <a:effectLst/>
              <a:latin typeface="Meiryo UI" panose="020B0604030504040204" pitchFamily="50" charset="-128"/>
              <a:ea typeface="Meiryo UI" panose="020B0604030504040204" pitchFamily="50" charset="-128"/>
              <a:cs typeface="+mn-cs"/>
            </a:rPr>
            <a:t>も併せて記入をお願いします。</a:t>
          </a:r>
          <a:endParaRPr kumimoji="1" lang="en-US" altLang="ja-JP" sz="1100" b="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グローバル</a:t>
          </a:r>
          <a:r>
            <a:rPr kumimoji="1" lang="en-US" altLang="ja-JP" sz="1100">
              <a:solidFill>
                <a:sysClr val="windowText" lastClr="000000"/>
              </a:solidFill>
              <a:latin typeface="Meiryo UI" panose="020B0604030504040204" pitchFamily="50" charset="-128"/>
              <a:ea typeface="Meiryo UI" panose="020B0604030504040204" pitchFamily="50" charset="-128"/>
            </a:rPr>
            <a:t>IP</a:t>
          </a:r>
          <a:r>
            <a:rPr kumimoji="1" lang="ja-JP" altLang="en-US" sz="1100">
              <a:solidFill>
                <a:sysClr val="windowText" lastClr="000000"/>
              </a:solidFill>
              <a:latin typeface="Meiryo UI" panose="020B0604030504040204" pitchFamily="50" charset="-128"/>
              <a:ea typeface="Meiryo UI" panose="020B0604030504040204" pitchFamily="50" charset="-128"/>
            </a:rPr>
            <a:t>アドレスが動的</a:t>
          </a:r>
          <a:r>
            <a:rPr kumimoji="1" lang="en-US" altLang="ja-JP" sz="1100">
              <a:solidFill>
                <a:sysClr val="windowText" lastClr="000000"/>
              </a:solidFill>
              <a:latin typeface="Meiryo UI" panose="020B0604030504040204" pitchFamily="50" charset="-128"/>
              <a:ea typeface="Meiryo UI" panose="020B0604030504040204" pitchFamily="50" charset="-128"/>
            </a:rPr>
            <a:t>IP</a:t>
          </a:r>
          <a:r>
            <a:rPr kumimoji="1" lang="ja-JP" altLang="en-US" sz="1100">
              <a:solidFill>
                <a:sysClr val="windowText" lastClr="000000"/>
              </a:solidFill>
              <a:latin typeface="Meiryo UI" panose="020B0604030504040204" pitchFamily="50" charset="-128"/>
              <a:ea typeface="Meiryo UI" panose="020B0604030504040204" pitchFamily="50" charset="-128"/>
            </a:rPr>
            <a:t>であった場合、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回線契約業者やベンダの方に確認していただく必要がございます。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2339675</xdr:colOff>
      <xdr:row>31</xdr:row>
      <xdr:rowOff>76905</xdr:rowOff>
    </xdr:from>
    <xdr:to>
      <xdr:col>9</xdr:col>
      <xdr:colOff>912718</xdr:colOff>
      <xdr:row>119</xdr:row>
      <xdr:rowOff>76200</xdr:rowOff>
    </xdr:to>
    <xdr:sp macro="" textlink="">
      <xdr:nvSpPr>
        <xdr:cNvPr id="13" name="吹き出し: 角を丸めた四角形 12">
          <a:extLst>
            <a:ext uri="{FF2B5EF4-FFF2-40B4-BE49-F238E27FC236}">
              <a16:creationId xmlns:a16="http://schemas.microsoft.com/office/drawing/2014/main" id="{601F447F-8288-4B4B-99CE-D94A33954084}"/>
            </a:ext>
          </a:extLst>
        </xdr:cNvPr>
        <xdr:cNvSpPr/>
      </xdr:nvSpPr>
      <xdr:spPr>
        <a:xfrm>
          <a:off x="9959675" y="9119305"/>
          <a:ext cx="4326143" cy="1815395"/>
        </a:xfrm>
        <a:prstGeom prst="wedgeRoundRectCallout">
          <a:avLst>
            <a:gd name="adj1" fmla="val -15273"/>
            <a:gd name="adj2" fmla="val -71807"/>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回線を契約した際の資料を基に記入をお願いします。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記入していただく情報をお持ちの可能性がある方の例を以下に示します。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情報を確認する際にご活用ください。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・院内システム管理担当者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・回線契約者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・構築</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保守ベンダ</a:t>
          </a:r>
          <a:endParaRPr lang="ja-JP" altLang="ja-JP">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276395</xdr:colOff>
      <xdr:row>31</xdr:row>
      <xdr:rowOff>79742</xdr:rowOff>
    </xdr:from>
    <xdr:to>
      <xdr:col>16</xdr:col>
      <xdr:colOff>762274</xdr:colOff>
      <xdr:row>120</xdr:row>
      <xdr:rowOff>63500</xdr:rowOff>
    </xdr:to>
    <xdr:sp macro="" textlink="">
      <xdr:nvSpPr>
        <xdr:cNvPr id="14" name="吹き出し: 角を丸めた四角形 17">
          <a:extLst>
            <a:ext uri="{FF2B5EF4-FFF2-40B4-BE49-F238E27FC236}">
              <a16:creationId xmlns:a16="http://schemas.microsoft.com/office/drawing/2014/main" id="{DE5D800F-90B3-47BA-BAAB-169E5E41BEAA}"/>
            </a:ext>
          </a:extLst>
        </xdr:cNvPr>
        <xdr:cNvSpPr/>
      </xdr:nvSpPr>
      <xdr:spPr>
        <a:xfrm>
          <a:off x="16710195" y="9122142"/>
          <a:ext cx="8334479" cy="2003058"/>
        </a:xfrm>
        <a:prstGeom prst="wedgeRoundRectCallout">
          <a:avLst>
            <a:gd name="adj1" fmla="val -15273"/>
            <a:gd name="adj2" fmla="val -71807"/>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回線を契約した際の資料を基に記入をお願いします。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記入していただく情報をお持ちの可能性がある方の例を以下に示します。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情報を確認する際にご活用ください。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・院内システム管理担当者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・回線契約者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・構築</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保守ベンダ</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・院内ネットワーク構築者</a:t>
          </a:r>
          <a:endParaRPr lang="ja-JP" altLang="ja-JP">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21</xdr:col>
      <xdr:colOff>1341049</xdr:colOff>
      <xdr:row>31</xdr:row>
      <xdr:rowOff>63070</xdr:rowOff>
    </xdr:from>
    <xdr:to>
      <xdr:col>26</xdr:col>
      <xdr:colOff>278464</xdr:colOff>
      <xdr:row>120</xdr:row>
      <xdr:rowOff>127000</xdr:rowOff>
    </xdr:to>
    <xdr:sp macro="" textlink="">
      <xdr:nvSpPr>
        <xdr:cNvPr id="15" name="吹き出し: 角を丸めた四角形 14">
          <a:extLst>
            <a:ext uri="{FF2B5EF4-FFF2-40B4-BE49-F238E27FC236}">
              <a16:creationId xmlns:a16="http://schemas.microsoft.com/office/drawing/2014/main" id="{54916D7B-B255-4CD0-90DA-9550CB92A149}"/>
            </a:ext>
          </a:extLst>
        </xdr:cNvPr>
        <xdr:cNvSpPr/>
      </xdr:nvSpPr>
      <xdr:spPr>
        <a:xfrm>
          <a:off x="35783449" y="9105470"/>
          <a:ext cx="6900315" cy="2083230"/>
        </a:xfrm>
        <a:prstGeom prst="wedgeRoundRectCallout">
          <a:avLst>
            <a:gd name="adj1" fmla="val -15273"/>
            <a:gd name="adj2" fmla="val -71807"/>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回線を契約した際の資料</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や院内ネットワークを構築した際の資料</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を基に記入をお願いします。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記入していただく情報をお持ちの可能性がある方の例を以下に示します。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情報を確認する際にご活用ください。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・院内システム管理担当者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・回線契約者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・構築</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保守ベンダ</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・院内ネットワーク構築者</a:t>
          </a:r>
          <a:endParaRPr lang="ja-JP" altLang="ja-JP">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66805</xdr:colOff>
      <xdr:row>31</xdr:row>
      <xdr:rowOff>48404</xdr:rowOff>
    </xdr:from>
    <xdr:to>
      <xdr:col>4</xdr:col>
      <xdr:colOff>373207</xdr:colOff>
      <xdr:row>120</xdr:row>
      <xdr:rowOff>114300</xdr:rowOff>
    </xdr:to>
    <xdr:sp macro="" textlink="">
      <xdr:nvSpPr>
        <xdr:cNvPr id="16" name="吹き出し: 角を丸めた四角形 15">
          <a:extLst>
            <a:ext uri="{FF2B5EF4-FFF2-40B4-BE49-F238E27FC236}">
              <a16:creationId xmlns:a16="http://schemas.microsoft.com/office/drawing/2014/main" id="{E2B9ABB7-B3E6-42C3-8311-0BD5D94E5D81}"/>
            </a:ext>
          </a:extLst>
        </xdr:cNvPr>
        <xdr:cNvSpPr/>
      </xdr:nvSpPr>
      <xdr:spPr>
        <a:xfrm>
          <a:off x="1209805" y="9090804"/>
          <a:ext cx="3405202" cy="2085196"/>
        </a:xfrm>
        <a:prstGeom prst="wedgeRoundRectCallout">
          <a:avLst>
            <a:gd name="adj1" fmla="val -12457"/>
            <a:gd name="adj2" fmla="val -70974"/>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調査を希望されるかの記入をお願いします。</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調査の判断をしていただく</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方の例を以下に示します。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判断</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を確認する際にご活用ください。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・院内システム管理担当者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・回線契約者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・構築</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保守ベンダ</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・院内ネットワーク構築者</a:t>
          </a:r>
          <a:endParaRPr lang="ja-JP" altLang="ja-JP">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xdr:col>
      <xdr:colOff>758471</xdr:colOff>
      <xdr:row>5</xdr:row>
      <xdr:rowOff>19242</xdr:rowOff>
    </xdr:from>
    <xdr:to>
      <xdr:col>4</xdr:col>
      <xdr:colOff>979879</xdr:colOff>
      <xdr:row>8</xdr:row>
      <xdr:rowOff>204456</xdr:rowOff>
    </xdr:to>
    <xdr:sp macro="" textlink="">
      <xdr:nvSpPr>
        <xdr:cNvPr id="25" name="吹き出し: 角を丸めた四角形 16">
          <a:extLst>
            <a:ext uri="{FF2B5EF4-FFF2-40B4-BE49-F238E27FC236}">
              <a16:creationId xmlns:a16="http://schemas.microsoft.com/office/drawing/2014/main" id="{8AF084EF-0304-47B6-B527-3FB9F843EB61}"/>
            </a:ext>
          </a:extLst>
        </xdr:cNvPr>
        <xdr:cNvSpPr/>
      </xdr:nvSpPr>
      <xdr:spPr>
        <a:xfrm>
          <a:off x="816198" y="1558636"/>
          <a:ext cx="4397014" cy="1108850"/>
        </a:xfrm>
        <a:prstGeom prst="wedgeRoundRectCallout">
          <a:avLst>
            <a:gd name="adj1" fmla="val 6599"/>
            <a:gd name="adj2" fmla="val 90479"/>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脆弱性診断：遠隔地より、外部からの侵入のリスクがないかを調査します。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装置バージョン確認：現地にて、装置で稼働しているバージョンに脆弱性がないか、公式サポートを受けることができるかを調査します。</a:t>
          </a:r>
        </a:p>
      </xdr:txBody>
    </xdr:sp>
    <xdr:clientData/>
  </xdr:twoCellAnchor>
  <xdr:twoCellAnchor>
    <xdr:from>
      <xdr:col>19</xdr:col>
      <xdr:colOff>521448</xdr:colOff>
      <xdr:row>4</xdr:row>
      <xdr:rowOff>230909</xdr:rowOff>
    </xdr:from>
    <xdr:to>
      <xdr:col>22</xdr:col>
      <xdr:colOff>56815</xdr:colOff>
      <xdr:row>9</xdr:row>
      <xdr:rowOff>183290</xdr:rowOff>
    </xdr:to>
    <xdr:sp macro="" textlink="">
      <xdr:nvSpPr>
        <xdr:cNvPr id="31" name="吹き出し: 角を丸めた四角形 17">
          <a:extLst>
            <a:ext uri="{FF2B5EF4-FFF2-40B4-BE49-F238E27FC236}">
              <a16:creationId xmlns:a16="http://schemas.microsoft.com/office/drawing/2014/main" id="{7FDE4539-4A7E-4224-B4BD-3FE1C02C9DBB}"/>
            </a:ext>
          </a:extLst>
        </xdr:cNvPr>
        <xdr:cNvSpPr/>
      </xdr:nvSpPr>
      <xdr:spPr>
        <a:xfrm>
          <a:off x="30039327" y="1462424"/>
          <a:ext cx="6058549" cy="1395563"/>
        </a:xfrm>
        <a:prstGeom prst="wedgeRoundRectCallout">
          <a:avLst>
            <a:gd name="adj1" fmla="val -32438"/>
            <a:gd name="adj2" fmla="val 68768"/>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回線を</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設置した</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際</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や院内ネットワークを構築した際</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の情報をご入力ください。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保守業者や各部門独自の回線が存在する場合、</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関係者様にご連絡いただき、</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それらの回線についても記入</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をお願いします。</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また、別途提出をご依頼しているフロア図への記入もお願いします。</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19</xdr:col>
      <xdr:colOff>217695</xdr:colOff>
      <xdr:row>31</xdr:row>
      <xdr:rowOff>72355</xdr:rowOff>
    </xdr:from>
    <xdr:to>
      <xdr:col>20</xdr:col>
      <xdr:colOff>1624844</xdr:colOff>
      <xdr:row>120</xdr:row>
      <xdr:rowOff>25400</xdr:rowOff>
    </xdr:to>
    <xdr:sp macro="" textlink="">
      <xdr:nvSpPr>
        <xdr:cNvPr id="19" name="吹き出し: 角を丸めた四角形 17">
          <a:extLst>
            <a:ext uri="{FF2B5EF4-FFF2-40B4-BE49-F238E27FC236}">
              <a16:creationId xmlns:a16="http://schemas.microsoft.com/office/drawing/2014/main" id="{17AA1C51-E852-487D-9D1F-AF6108AA2A5D}"/>
            </a:ext>
          </a:extLst>
        </xdr:cNvPr>
        <xdr:cNvSpPr/>
      </xdr:nvSpPr>
      <xdr:spPr>
        <a:xfrm>
          <a:off x="29834095" y="9114755"/>
          <a:ext cx="4455149" cy="1972345"/>
        </a:xfrm>
        <a:prstGeom prst="wedgeRoundRectCallout">
          <a:avLst>
            <a:gd name="adj1" fmla="val -15273"/>
            <a:gd name="adj2" fmla="val -71807"/>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回線を</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設置</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した際の</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情報</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を基に記入をお願いします。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記入していただく情報をお持ちの可能性がある方の例を以下に示します。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情報を確認する際にご活用ください。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・院内システム管理担当者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・回線契約者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・構築</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保守ベンダ</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・院内ネットワーク構築者</a:t>
          </a:r>
          <a:endParaRPr lang="ja-JP" altLang="ja-JP">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4</xdr:col>
      <xdr:colOff>1056001</xdr:colOff>
      <xdr:row>6</xdr:row>
      <xdr:rowOff>38485</xdr:rowOff>
    </xdr:from>
    <xdr:to>
      <xdr:col>6</xdr:col>
      <xdr:colOff>2259854</xdr:colOff>
      <xdr:row>9</xdr:row>
      <xdr:rowOff>10933</xdr:rowOff>
    </xdr:to>
    <xdr:sp macro="" textlink="">
      <xdr:nvSpPr>
        <xdr:cNvPr id="26" name="吹き出し: 角を丸めた四角形 19">
          <a:extLst>
            <a:ext uri="{FF2B5EF4-FFF2-40B4-BE49-F238E27FC236}">
              <a16:creationId xmlns:a16="http://schemas.microsoft.com/office/drawing/2014/main" id="{9C1F7DD6-F418-4111-B8B5-D82563BEF15A}"/>
            </a:ext>
          </a:extLst>
        </xdr:cNvPr>
        <xdr:cNvSpPr/>
      </xdr:nvSpPr>
      <xdr:spPr>
        <a:xfrm>
          <a:off x="5289334" y="1885758"/>
          <a:ext cx="4552035" cy="799872"/>
        </a:xfrm>
        <a:prstGeom prst="wedgeRoundRectCallout">
          <a:avLst>
            <a:gd name="adj1" fmla="val -42625"/>
            <a:gd name="adj2" fmla="val 101837"/>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ネットワークでの通信を介して、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電子カルテシステムの情報を閲覧</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利用している場合は、「あり」に該当します。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736492</xdr:colOff>
      <xdr:row>31</xdr:row>
      <xdr:rowOff>79897</xdr:rowOff>
    </xdr:from>
    <xdr:to>
      <xdr:col>6</xdr:col>
      <xdr:colOff>1681447</xdr:colOff>
      <xdr:row>120</xdr:row>
      <xdr:rowOff>38100</xdr:rowOff>
    </xdr:to>
    <xdr:sp macro="" textlink="">
      <xdr:nvSpPr>
        <xdr:cNvPr id="21" name="吹き出し: 角を丸めた四角形 20">
          <a:extLst>
            <a:ext uri="{FF2B5EF4-FFF2-40B4-BE49-F238E27FC236}">
              <a16:creationId xmlns:a16="http://schemas.microsoft.com/office/drawing/2014/main" id="{F444842C-5425-425B-91FF-DF4AB027FAC2}"/>
            </a:ext>
          </a:extLst>
        </xdr:cNvPr>
        <xdr:cNvSpPr/>
      </xdr:nvSpPr>
      <xdr:spPr>
        <a:xfrm>
          <a:off x="4978292" y="9122297"/>
          <a:ext cx="4323155" cy="1977503"/>
        </a:xfrm>
        <a:prstGeom prst="wedgeRoundRectCallout">
          <a:avLst>
            <a:gd name="adj1" fmla="val -37390"/>
            <a:gd name="adj2" fmla="val -76334"/>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回線を</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構築</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した際の資料を基に記入をお願いします。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記入していただく情報をお持ちの可能性がある方の例を以下に示します。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情報を確認する際にご活用ください。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・院内システム管理担当者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・回線契約者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・構築</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保守ベンダ</a:t>
          </a:r>
          <a:endParaRPr lang="ja-JP" altLang="ja-JP">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17</xdr:col>
      <xdr:colOff>97469</xdr:colOff>
      <xdr:row>10</xdr:row>
      <xdr:rowOff>4854</xdr:rowOff>
    </xdr:from>
    <xdr:to>
      <xdr:col>18</xdr:col>
      <xdr:colOff>1718235</xdr:colOff>
      <xdr:row>30</xdr:row>
      <xdr:rowOff>20274</xdr:rowOff>
    </xdr:to>
    <xdr:sp macro="" textlink="">
      <xdr:nvSpPr>
        <xdr:cNvPr id="22" name="四角形: 角を丸くする 21">
          <a:extLst>
            <a:ext uri="{FF2B5EF4-FFF2-40B4-BE49-F238E27FC236}">
              <a16:creationId xmlns:a16="http://schemas.microsoft.com/office/drawing/2014/main" id="{D610D829-E21D-4214-B8EC-2ABCDA4F849F}"/>
            </a:ext>
          </a:extLst>
        </xdr:cNvPr>
        <xdr:cNvSpPr/>
      </xdr:nvSpPr>
      <xdr:spPr>
        <a:xfrm>
          <a:off x="26157869" y="2951254"/>
          <a:ext cx="3398766" cy="5844720"/>
        </a:xfrm>
        <a:prstGeom prst="roundRect">
          <a:avLst>
            <a:gd name="adj" fmla="val 7699"/>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955510</xdr:colOff>
      <xdr:row>4</xdr:row>
      <xdr:rowOff>76970</xdr:rowOff>
    </xdr:from>
    <xdr:to>
      <xdr:col>19</xdr:col>
      <xdr:colOff>432569</xdr:colOff>
      <xdr:row>9</xdr:row>
      <xdr:rowOff>201835</xdr:rowOff>
    </xdr:to>
    <xdr:sp macro="" textlink="">
      <xdr:nvSpPr>
        <xdr:cNvPr id="30" name="吹き出し: 角を丸めた四角形 22">
          <a:extLst>
            <a:ext uri="{FF2B5EF4-FFF2-40B4-BE49-F238E27FC236}">
              <a16:creationId xmlns:a16="http://schemas.microsoft.com/office/drawing/2014/main" id="{5DE5696F-3751-4A23-B7AB-A8400CF68372}"/>
            </a:ext>
          </a:extLst>
        </xdr:cNvPr>
        <xdr:cNvSpPr/>
      </xdr:nvSpPr>
      <xdr:spPr>
        <a:xfrm>
          <a:off x="25162480" y="1308485"/>
          <a:ext cx="4787968" cy="1568047"/>
        </a:xfrm>
        <a:prstGeom prst="wedgeRoundRectCallout">
          <a:avLst>
            <a:gd name="adj1" fmla="val -13894"/>
            <a:gd name="adj2" fmla="val 62887"/>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回線契約を行った際の情報をご入力ください。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回線管理簿などに契約内容を集約している場合は、</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管理簿に記載されている内容をもとにご入力ください。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保守業者や各部門独自の回線が存在する場合、</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関係者様にご連絡いただき、</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それらの回線についても記入</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をお願いします。</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16</xdr:col>
      <xdr:colOff>923243</xdr:colOff>
      <xdr:row>31</xdr:row>
      <xdr:rowOff>79897</xdr:rowOff>
    </xdr:from>
    <xdr:to>
      <xdr:col>18</xdr:col>
      <xdr:colOff>1681434</xdr:colOff>
      <xdr:row>119</xdr:row>
      <xdr:rowOff>88900</xdr:rowOff>
    </xdr:to>
    <xdr:sp macro="" textlink="">
      <xdr:nvSpPr>
        <xdr:cNvPr id="24" name="吹き出し: 角を丸めた四角形 23">
          <a:extLst>
            <a:ext uri="{FF2B5EF4-FFF2-40B4-BE49-F238E27FC236}">
              <a16:creationId xmlns:a16="http://schemas.microsoft.com/office/drawing/2014/main" id="{4AC15065-A529-49FC-86E7-8986F1B777B9}"/>
            </a:ext>
          </a:extLst>
        </xdr:cNvPr>
        <xdr:cNvSpPr/>
      </xdr:nvSpPr>
      <xdr:spPr>
        <a:xfrm>
          <a:off x="25205643" y="9122297"/>
          <a:ext cx="4314191" cy="1825103"/>
        </a:xfrm>
        <a:prstGeom prst="wedgeRoundRectCallout">
          <a:avLst>
            <a:gd name="adj1" fmla="val -12237"/>
            <a:gd name="adj2" fmla="val -71807"/>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回線を契約した際の資料を基に記入をお願いします。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記入していただく情報をお持ちの可能性がある方の例を以下に示します。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情報を確認する際にご活用ください。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・院内システム管理担当者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・回線契約者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・構築</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保守ベンダ</a:t>
          </a:r>
          <a:endParaRPr lang="ja-JP" altLang="ja-JP">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54429</xdr:colOff>
      <xdr:row>0</xdr:row>
      <xdr:rowOff>99786</xdr:rowOff>
    </xdr:from>
    <xdr:to>
      <xdr:col>11</xdr:col>
      <xdr:colOff>1630842</xdr:colOff>
      <xdr:row>1</xdr:row>
      <xdr:rowOff>181471</xdr:rowOff>
    </xdr:to>
    <xdr:pic>
      <xdr:nvPicPr>
        <xdr:cNvPr id="2" name="図 1">
          <a:extLst>
            <a:ext uri="{FF2B5EF4-FFF2-40B4-BE49-F238E27FC236}">
              <a16:creationId xmlns:a16="http://schemas.microsoft.com/office/drawing/2014/main" id="{F5514089-FC77-46D4-8A81-623A9AFBAF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42029" y="99786"/>
          <a:ext cx="1576413" cy="386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27967</xdr:colOff>
      <xdr:row>8</xdr:row>
      <xdr:rowOff>280095</xdr:rowOff>
    </xdr:from>
    <xdr:to>
      <xdr:col>4</xdr:col>
      <xdr:colOff>8211</xdr:colOff>
      <xdr:row>17</xdr:row>
      <xdr:rowOff>18116</xdr:rowOff>
    </xdr:to>
    <xdr:sp macro="" textlink="">
      <xdr:nvSpPr>
        <xdr:cNvPr id="3" name="四角形: 角を丸くする 2">
          <a:extLst>
            <a:ext uri="{FF2B5EF4-FFF2-40B4-BE49-F238E27FC236}">
              <a16:creationId xmlns:a16="http://schemas.microsoft.com/office/drawing/2014/main" id="{3B82E196-A80D-48EE-BD25-45A7BAD07D50}"/>
            </a:ext>
          </a:extLst>
        </xdr:cNvPr>
        <xdr:cNvSpPr/>
      </xdr:nvSpPr>
      <xdr:spPr>
        <a:xfrm>
          <a:off x="2356300" y="2537873"/>
          <a:ext cx="685800" cy="5834021"/>
        </a:xfrm>
        <a:prstGeom prst="roundRect">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141111</xdr:colOff>
      <xdr:row>10</xdr:row>
      <xdr:rowOff>642113</xdr:rowOff>
    </xdr:from>
    <xdr:to>
      <xdr:col>2</xdr:col>
      <xdr:colOff>1213106</xdr:colOff>
      <xdr:row>11</xdr:row>
      <xdr:rowOff>734475</xdr:rowOff>
    </xdr:to>
    <xdr:sp macro="" textlink="">
      <xdr:nvSpPr>
        <xdr:cNvPr id="4" name="吹き出し: 角を丸めた四角形 3">
          <a:extLst>
            <a:ext uri="{FF2B5EF4-FFF2-40B4-BE49-F238E27FC236}">
              <a16:creationId xmlns:a16="http://schemas.microsoft.com/office/drawing/2014/main" id="{3AAF8590-FD73-44B1-947C-7AE4696881C3}"/>
            </a:ext>
          </a:extLst>
        </xdr:cNvPr>
        <xdr:cNvSpPr/>
      </xdr:nvSpPr>
      <xdr:spPr>
        <a:xfrm>
          <a:off x="211667" y="3450224"/>
          <a:ext cx="1805772" cy="896695"/>
        </a:xfrm>
        <a:prstGeom prst="wedgeRoundRectCallout">
          <a:avLst>
            <a:gd name="adj1" fmla="val 24364"/>
            <a:gd name="adj2" fmla="val -73708"/>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調査対象端末が利用しているシステム名を記入してください。</a:t>
          </a:r>
        </a:p>
      </xdr:txBody>
    </xdr:sp>
    <xdr:clientData/>
  </xdr:twoCellAnchor>
  <xdr:twoCellAnchor>
    <xdr:from>
      <xdr:col>4</xdr:col>
      <xdr:colOff>30276</xdr:colOff>
      <xdr:row>8</xdr:row>
      <xdr:rowOff>242638</xdr:rowOff>
    </xdr:from>
    <xdr:to>
      <xdr:col>6</xdr:col>
      <xdr:colOff>1388021</xdr:colOff>
      <xdr:row>10</xdr:row>
      <xdr:rowOff>41748</xdr:rowOff>
    </xdr:to>
    <xdr:sp macro="" textlink="">
      <xdr:nvSpPr>
        <xdr:cNvPr id="6" name="四角形: 角を丸くする 5">
          <a:extLst>
            <a:ext uri="{FF2B5EF4-FFF2-40B4-BE49-F238E27FC236}">
              <a16:creationId xmlns:a16="http://schemas.microsoft.com/office/drawing/2014/main" id="{8D1CB80A-6E17-4ABB-AAB3-8E4D882F4DF3}"/>
            </a:ext>
          </a:extLst>
        </xdr:cNvPr>
        <xdr:cNvSpPr/>
      </xdr:nvSpPr>
      <xdr:spPr>
        <a:xfrm>
          <a:off x="3064165" y="2500416"/>
          <a:ext cx="4292856" cy="349443"/>
        </a:xfrm>
        <a:prstGeom prst="roundRect">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1406494</xdr:colOff>
      <xdr:row>8</xdr:row>
      <xdr:rowOff>233402</xdr:rowOff>
    </xdr:from>
    <xdr:to>
      <xdr:col>8</xdr:col>
      <xdr:colOff>1383001</xdr:colOff>
      <xdr:row>10</xdr:row>
      <xdr:rowOff>32512</xdr:rowOff>
    </xdr:to>
    <xdr:sp macro="" textlink="">
      <xdr:nvSpPr>
        <xdr:cNvPr id="7" name="四角形: 角を丸くする 6">
          <a:extLst>
            <a:ext uri="{FF2B5EF4-FFF2-40B4-BE49-F238E27FC236}">
              <a16:creationId xmlns:a16="http://schemas.microsoft.com/office/drawing/2014/main" id="{3BAA16CA-282D-4E7D-9F3E-3FBD9132F466}"/>
            </a:ext>
          </a:extLst>
        </xdr:cNvPr>
        <xdr:cNvSpPr/>
      </xdr:nvSpPr>
      <xdr:spPr>
        <a:xfrm>
          <a:off x="7375494" y="2491180"/>
          <a:ext cx="2911618" cy="349443"/>
        </a:xfrm>
        <a:prstGeom prst="roundRect">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1488466</xdr:colOff>
      <xdr:row>6</xdr:row>
      <xdr:rowOff>235912</xdr:rowOff>
    </xdr:from>
    <xdr:to>
      <xdr:col>5</xdr:col>
      <xdr:colOff>214259</xdr:colOff>
      <xdr:row>8</xdr:row>
      <xdr:rowOff>143182</xdr:rowOff>
    </xdr:to>
    <xdr:sp macro="" textlink="">
      <xdr:nvSpPr>
        <xdr:cNvPr id="8" name="吹き出し: 角を丸めた四角形 7">
          <a:extLst>
            <a:ext uri="{FF2B5EF4-FFF2-40B4-BE49-F238E27FC236}">
              <a16:creationId xmlns:a16="http://schemas.microsoft.com/office/drawing/2014/main" id="{D64E68AC-50B9-4E74-BA48-1AE59AC969CF}"/>
            </a:ext>
          </a:extLst>
        </xdr:cNvPr>
        <xdr:cNvSpPr/>
      </xdr:nvSpPr>
      <xdr:spPr>
        <a:xfrm>
          <a:off x="2292799" y="2042134"/>
          <a:ext cx="2479349" cy="358826"/>
        </a:xfrm>
        <a:prstGeom prst="wedgeRoundRectCallout">
          <a:avLst>
            <a:gd name="adj1" fmla="val 22279"/>
            <a:gd name="adj2" fmla="val 110907"/>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手元にあり、直接操作できる端末です。</a:t>
          </a:r>
        </a:p>
      </xdr:txBody>
    </xdr:sp>
    <xdr:clientData/>
  </xdr:twoCellAnchor>
  <xdr:twoCellAnchor>
    <xdr:from>
      <xdr:col>5</xdr:col>
      <xdr:colOff>1098674</xdr:colOff>
      <xdr:row>6</xdr:row>
      <xdr:rowOff>211667</xdr:rowOff>
    </xdr:from>
    <xdr:to>
      <xdr:col>8</xdr:col>
      <xdr:colOff>294945</xdr:colOff>
      <xdr:row>8</xdr:row>
      <xdr:rowOff>118937</xdr:rowOff>
    </xdr:to>
    <xdr:sp macro="" textlink="">
      <xdr:nvSpPr>
        <xdr:cNvPr id="9" name="吹き出し: 角を丸めた四角形 8">
          <a:extLst>
            <a:ext uri="{FF2B5EF4-FFF2-40B4-BE49-F238E27FC236}">
              <a16:creationId xmlns:a16="http://schemas.microsoft.com/office/drawing/2014/main" id="{B201C217-4F23-46DF-BEE9-03A8E38CDABA}"/>
            </a:ext>
          </a:extLst>
        </xdr:cNvPr>
        <xdr:cNvSpPr/>
      </xdr:nvSpPr>
      <xdr:spPr>
        <a:xfrm>
          <a:off x="5656563" y="2017889"/>
          <a:ext cx="3542493" cy="358826"/>
        </a:xfrm>
        <a:prstGeom prst="wedgeRoundRectCallout">
          <a:avLst>
            <a:gd name="adj1" fmla="val 22279"/>
            <a:gd name="adj2" fmla="val 110907"/>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シンクラ環境に接続し、実際に業務利用する環境です。</a:t>
          </a:r>
        </a:p>
      </xdr:txBody>
    </xdr:sp>
    <xdr:clientData/>
  </xdr:twoCellAnchor>
  <xdr:twoCellAnchor>
    <xdr:from>
      <xdr:col>4</xdr:col>
      <xdr:colOff>53367</xdr:colOff>
      <xdr:row>10</xdr:row>
      <xdr:rowOff>81002</xdr:rowOff>
    </xdr:from>
    <xdr:to>
      <xdr:col>5</xdr:col>
      <xdr:colOff>1388021</xdr:colOff>
      <xdr:row>17</xdr:row>
      <xdr:rowOff>18655</xdr:rowOff>
    </xdr:to>
    <xdr:sp macro="" textlink="">
      <xdr:nvSpPr>
        <xdr:cNvPr id="10" name="四角形: 角を丸くする 9">
          <a:extLst>
            <a:ext uri="{FF2B5EF4-FFF2-40B4-BE49-F238E27FC236}">
              <a16:creationId xmlns:a16="http://schemas.microsoft.com/office/drawing/2014/main" id="{9A5B9D86-B53B-4FBC-9D1F-A46DB9FCD5CE}"/>
            </a:ext>
          </a:extLst>
        </xdr:cNvPr>
        <xdr:cNvSpPr/>
      </xdr:nvSpPr>
      <xdr:spPr>
        <a:xfrm>
          <a:off x="3087256" y="2889113"/>
          <a:ext cx="2858654" cy="5483320"/>
        </a:xfrm>
        <a:prstGeom prst="roundRect">
          <a:avLst>
            <a:gd name="adj" fmla="val 2249"/>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526731</xdr:colOff>
      <xdr:row>13</xdr:row>
      <xdr:rowOff>168747</xdr:rowOff>
    </xdr:from>
    <xdr:to>
      <xdr:col>5</xdr:col>
      <xdr:colOff>1053202</xdr:colOff>
      <xdr:row>14</xdr:row>
      <xdr:rowOff>318839</xdr:rowOff>
    </xdr:to>
    <xdr:sp macro="" textlink="">
      <xdr:nvSpPr>
        <xdr:cNvPr id="11" name="吹き出し: 角を丸めた四角形 10">
          <a:extLst>
            <a:ext uri="{FF2B5EF4-FFF2-40B4-BE49-F238E27FC236}">
              <a16:creationId xmlns:a16="http://schemas.microsoft.com/office/drawing/2014/main" id="{0FF3A272-7C4D-4918-8F4A-32D048025EF2}"/>
            </a:ext>
          </a:extLst>
        </xdr:cNvPr>
        <xdr:cNvSpPr/>
      </xdr:nvSpPr>
      <xdr:spPr>
        <a:xfrm>
          <a:off x="3560620" y="5361636"/>
          <a:ext cx="2050471" cy="940314"/>
        </a:xfrm>
        <a:prstGeom prst="wedgeRoundRectCallout">
          <a:avLst>
            <a:gd name="adj1" fmla="val 5065"/>
            <a:gd name="adj2" fmla="val 16069"/>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調査対象端末が特定できるよう、ホスト名</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コンピュータ名</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IP</a:t>
          </a:r>
          <a:r>
            <a:rPr kumimoji="1" lang="ja-JP" altLang="en-US" sz="1100">
              <a:solidFill>
                <a:sysClr val="windowText" lastClr="000000"/>
              </a:solidFill>
              <a:latin typeface="Meiryo UI" panose="020B0604030504040204" pitchFamily="50" charset="-128"/>
              <a:ea typeface="Meiryo UI" panose="020B0604030504040204" pitchFamily="50" charset="-128"/>
            </a:rPr>
            <a:t>アドレスの記入をお願いします。</a:t>
          </a:r>
        </a:p>
      </xdr:txBody>
    </xdr:sp>
    <xdr:clientData/>
  </xdr:twoCellAnchor>
  <xdr:twoCellAnchor>
    <xdr:from>
      <xdr:col>7</xdr:col>
      <xdr:colOff>44131</xdr:colOff>
      <xdr:row>10</xdr:row>
      <xdr:rowOff>71766</xdr:rowOff>
    </xdr:from>
    <xdr:to>
      <xdr:col>8</xdr:col>
      <xdr:colOff>1378785</xdr:colOff>
      <xdr:row>17</xdr:row>
      <xdr:rowOff>9419</xdr:rowOff>
    </xdr:to>
    <xdr:sp macro="" textlink="">
      <xdr:nvSpPr>
        <xdr:cNvPr id="12" name="四角形: 角を丸くする 11">
          <a:extLst>
            <a:ext uri="{FF2B5EF4-FFF2-40B4-BE49-F238E27FC236}">
              <a16:creationId xmlns:a16="http://schemas.microsoft.com/office/drawing/2014/main" id="{F9C5C9A2-B725-48C2-9DA0-2F0F27CCF82D}"/>
            </a:ext>
          </a:extLst>
        </xdr:cNvPr>
        <xdr:cNvSpPr/>
      </xdr:nvSpPr>
      <xdr:spPr>
        <a:xfrm>
          <a:off x="7424242" y="2879877"/>
          <a:ext cx="2858654" cy="5483320"/>
        </a:xfrm>
        <a:prstGeom prst="roundRect">
          <a:avLst>
            <a:gd name="adj" fmla="val 2249"/>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448224</xdr:colOff>
      <xdr:row>14</xdr:row>
      <xdr:rowOff>517423</xdr:rowOff>
    </xdr:from>
    <xdr:to>
      <xdr:col>8</xdr:col>
      <xdr:colOff>974695</xdr:colOff>
      <xdr:row>15</xdr:row>
      <xdr:rowOff>667514</xdr:rowOff>
    </xdr:to>
    <xdr:sp macro="" textlink="">
      <xdr:nvSpPr>
        <xdr:cNvPr id="13" name="吹き出し: 角を丸めた四角形 12">
          <a:extLst>
            <a:ext uri="{FF2B5EF4-FFF2-40B4-BE49-F238E27FC236}">
              <a16:creationId xmlns:a16="http://schemas.microsoft.com/office/drawing/2014/main" id="{7C3F03A7-9D85-48E3-9CD0-138FE8548136}"/>
            </a:ext>
          </a:extLst>
        </xdr:cNvPr>
        <xdr:cNvSpPr/>
      </xdr:nvSpPr>
      <xdr:spPr>
        <a:xfrm>
          <a:off x="7828335" y="6500534"/>
          <a:ext cx="2050471" cy="940313"/>
        </a:xfrm>
        <a:prstGeom prst="wedgeRoundRectCallout">
          <a:avLst>
            <a:gd name="adj1" fmla="val 5065"/>
            <a:gd name="adj2" fmla="val 16069"/>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業務利用する環境が特定できるよう、ホスト名</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コンピュータ名</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IP</a:t>
          </a:r>
          <a:r>
            <a:rPr kumimoji="1" lang="ja-JP" altLang="en-US" sz="1100">
              <a:solidFill>
                <a:sysClr val="windowText" lastClr="000000"/>
              </a:solidFill>
              <a:latin typeface="Meiryo UI" panose="020B0604030504040204" pitchFamily="50" charset="-128"/>
              <a:ea typeface="Meiryo UI" panose="020B0604030504040204" pitchFamily="50" charset="-128"/>
            </a:rPr>
            <a:t>アドレスの記入をお願いします。</a:t>
          </a:r>
        </a:p>
      </xdr:txBody>
    </xdr:sp>
    <xdr:clientData/>
  </xdr:twoCellAnchor>
  <xdr:twoCellAnchor>
    <xdr:from>
      <xdr:col>9</xdr:col>
      <xdr:colOff>2566</xdr:colOff>
      <xdr:row>8</xdr:row>
      <xdr:rowOff>210849</xdr:rowOff>
    </xdr:from>
    <xdr:to>
      <xdr:col>10</xdr:col>
      <xdr:colOff>2356556</xdr:colOff>
      <xdr:row>17</xdr:row>
      <xdr:rowOff>31560</xdr:rowOff>
    </xdr:to>
    <xdr:sp macro="" textlink="">
      <xdr:nvSpPr>
        <xdr:cNvPr id="14" name="四角形: 角を丸くする 13">
          <a:extLst>
            <a:ext uri="{FF2B5EF4-FFF2-40B4-BE49-F238E27FC236}">
              <a16:creationId xmlns:a16="http://schemas.microsoft.com/office/drawing/2014/main" id="{F99A3939-6B13-4EDD-9182-5A5F9FFE25F9}"/>
            </a:ext>
          </a:extLst>
        </xdr:cNvPr>
        <xdr:cNvSpPr/>
      </xdr:nvSpPr>
      <xdr:spPr>
        <a:xfrm>
          <a:off x="10317788" y="2468627"/>
          <a:ext cx="4738768" cy="5916711"/>
        </a:xfrm>
        <a:prstGeom prst="roundRect">
          <a:avLst>
            <a:gd name="adj" fmla="val 4502"/>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68972</xdr:colOff>
      <xdr:row>8</xdr:row>
      <xdr:rowOff>210846</xdr:rowOff>
    </xdr:from>
    <xdr:to>
      <xdr:col>11</xdr:col>
      <xdr:colOff>2235440</xdr:colOff>
      <xdr:row>17</xdr:row>
      <xdr:rowOff>30196</xdr:rowOff>
    </xdr:to>
    <xdr:sp macro="" textlink="">
      <xdr:nvSpPr>
        <xdr:cNvPr id="15" name="四角形: 角を丸くする 14">
          <a:extLst>
            <a:ext uri="{FF2B5EF4-FFF2-40B4-BE49-F238E27FC236}">
              <a16:creationId xmlns:a16="http://schemas.microsoft.com/office/drawing/2014/main" id="{4F3EDDBE-C934-494D-A1CF-5B2722A04DFF}"/>
            </a:ext>
          </a:extLst>
        </xdr:cNvPr>
        <xdr:cNvSpPr/>
      </xdr:nvSpPr>
      <xdr:spPr>
        <a:xfrm>
          <a:off x="15153750" y="2468624"/>
          <a:ext cx="2166468" cy="5915350"/>
        </a:xfrm>
        <a:prstGeom prst="roundRect">
          <a:avLst>
            <a:gd name="adj" fmla="val 10543"/>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155220</xdr:colOff>
      <xdr:row>12</xdr:row>
      <xdr:rowOff>330383</xdr:rowOff>
    </xdr:from>
    <xdr:to>
      <xdr:col>11</xdr:col>
      <xdr:colOff>2115130</xdr:colOff>
      <xdr:row>13</xdr:row>
      <xdr:rowOff>480474</xdr:rowOff>
    </xdr:to>
    <xdr:sp macro="" textlink="">
      <xdr:nvSpPr>
        <xdr:cNvPr id="16" name="吹き出し: 角を丸めた四角形 15">
          <a:extLst>
            <a:ext uri="{FF2B5EF4-FFF2-40B4-BE49-F238E27FC236}">
              <a16:creationId xmlns:a16="http://schemas.microsoft.com/office/drawing/2014/main" id="{A279BDB0-ABA0-4B87-A5E2-EDA0E792BEB2}"/>
            </a:ext>
          </a:extLst>
        </xdr:cNvPr>
        <xdr:cNvSpPr/>
      </xdr:nvSpPr>
      <xdr:spPr>
        <a:xfrm>
          <a:off x="15239998" y="4733050"/>
          <a:ext cx="1959910" cy="940313"/>
        </a:xfrm>
        <a:prstGeom prst="wedgeRoundRectCallout">
          <a:avLst>
            <a:gd name="adj1" fmla="val 3234"/>
            <a:gd name="adj2" fmla="val 19488"/>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調査を実施する際に、留意する事項があれば、記入をお願いします。</a:t>
          </a:r>
        </a:p>
      </xdr:txBody>
    </xdr:sp>
    <xdr:clientData/>
  </xdr:twoCellAnchor>
  <xdr:twoCellAnchor>
    <xdr:from>
      <xdr:col>6</xdr:col>
      <xdr:colOff>23092</xdr:colOff>
      <xdr:row>10</xdr:row>
      <xdr:rowOff>76383</xdr:rowOff>
    </xdr:from>
    <xdr:to>
      <xdr:col>6</xdr:col>
      <xdr:colOff>1399566</xdr:colOff>
      <xdr:row>17</xdr:row>
      <xdr:rowOff>18655</xdr:rowOff>
    </xdr:to>
    <xdr:sp macro="" textlink="">
      <xdr:nvSpPr>
        <xdr:cNvPr id="17" name="正方形/長方形 16">
          <a:extLst>
            <a:ext uri="{FF2B5EF4-FFF2-40B4-BE49-F238E27FC236}">
              <a16:creationId xmlns:a16="http://schemas.microsoft.com/office/drawing/2014/main" id="{D1E220B6-BC19-45F5-B081-31D681A29C08}"/>
            </a:ext>
          </a:extLst>
        </xdr:cNvPr>
        <xdr:cNvSpPr/>
      </xdr:nvSpPr>
      <xdr:spPr>
        <a:xfrm>
          <a:off x="5992092" y="2884494"/>
          <a:ext cx="1376474" cy="5487939"/>
        </a:xfrm>
        <a:prstGeom prst="rect">
          <a:avLst/>
        </a:prstGeom>
        <a:solidFill>
          <a:srgbClr val="FFCCFF">
            <a:alpha val="29804"/>
          </a:srgbClr>
        </a:solidFill>
        <a:ln w="28575">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277349</xdr:colOff>
      <xdr:row>12</xdr:row>
      <xdr:rowOff>619031</xdr:rowOff>
    </xdr:from>
    <xdr:to>
      <xdr:col>9</xdr:col>
      <xdr:colOff>1503475</xdr:colOff>
      <xdr:row>14</xdr:row>
      <xdr:rowOff>203383</xdr:rowOff>
    </xdr:to>
    <xdr:sp macro="" textlink="">
      <xdr:nvSpPr>
        <xdr:cNvPr id="18" name="吹き出し: 角を丸めた四角形 17">
          <a:extLst>
            <a:ext uri="{FF2B5EF4-FFF2-40B4-BE49-F238E27FC236}">
              <a16:creationId xmlns:a16="http://schemas.microsoft.com/office/drawing/2014/main" id="{85DEBB2D-D22B-4FE1-9DCE-3629FA8F3231}"/>
            </a:ext>
          </a:extLst>
        </xdr:cNvPr>
        <xdr:cNvSpPr/>
      </xdr:nvSpPr>
      <xdr:spPr>
        <a:xfrm>
          <a:off x="7657460" y="5021698"/>
          <a:ext cx="4161237" cy="1164796"/>
        </a:xfrm>
        <a:prstGeom prst="wedgeRoundRectCallout">
          <a:avLst>
            <a:gd name="adj1" fmla="val -59210"/>
            <a:gd name="adj2" fmla="val -22891"/>
            <a:gd name="adj3" fmla="val 16667"/>
          </a:avLst>
        </a:prstGeom>
        <a:solidFill>
          <a:srgbClr val="FFCC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・調査対象端末が設置されている場所を記入してください。</a:t>
          </a:r>
          <a:br>
            <a:rPr kumimoji="1" lang="ja-JP" altLang="en-US" sz="1100" b="0">
              <a:solidFill>
                <a:sysClr val="windowText" lastClr="000000"/>
              </a:solidFill>
              <a:latin typeface="Meiryo UI" panose="020B0604030504040204" pitchFamily="50" charset="-128"/>
              <a:ea typeface="Meiryo UI" panose="020B0604030504040204" pitchFamily="50" charset="-128"/>
            </a:rPr>
          </a:br>
          <a:r>
            <a:rPr kumimoji="1" lang="ja-JP" altLang="en-US" sz="1100" b="0">
              <a:solidFill>
                <a:sysClr val="windowText" lastClr="000000"/>
              </a:solidFill>
              <a:latin typeface="Meiryo UI" panose="020B0604030504040204" pitchFamily="50" charset="-128"/>
              <a:ea typeface="Meiryo UI" panose="020B0604030504040204" pitchFamily="50" charset="-128"/>
            </a:rPr>
            <a:t>・棟名や階数も記入していただくようにご協力をお願いします。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・合わせて、別資料「平面図・フロア図」にも調査対象端末の設置場所が分かりように記載をお願いします。</a:t>
          </a:r>
        </a:p>
      </xdr:txBody>
    </xdr:sp>
    <xdr:clientData/>
  </xdr:twoCellAnchor>
  <xdr:twoCellAnchor>
    <xdr:from>
      <xdr:col>9</xdr:col>
      <xdr:colOff>296333</xdr:colOff>
      <xdr:row>1</xdr:row>
      <xdr:rowOff>56444</xdr:rowOff>
    </xdr:from>
    <xdr:to>
      <xdr:col>9</xdr:col>
      <xdr:colOff>2167980</xdr:colOff>
      <xdr:row>3</xdr:row>
      <xdr:rowOff>205251</xdr:rowOff>
    </xdr:to>
    <xdr:sp macro="" textlink="">
      <xdr:nvSpPr>
        <xdr:cNvPr id="21" name="正方形/長方形 20">
          <a:extLst>
            <a:ext uri="{FF2B5EF4-FFF2-40B4-BE49-F238E27FC236}">
              <a16:creationId xmlns:a16="http://schemas.microsoft.com/office/drawing/2014/main" id="{94631310-35BB-426E-832E-72062F26AF37}"/>
            </a:ext>
          </a:extLst>
        </xdr:cNvPr>
        <xdr:cNvSpPr/>
      </xdr:nvSpPr>
      <xdr:spPr>
        <a:xfrm>
          <a:off x="10611555" y="366888"/>
          <a:ext cx="1871647" cy="713252"/>
        </a:xfrm>
        <a:prstGeom prst="rect">
          <a:avLst/>
        </a:prstGeom>
        <a:solidFill>
          <a:schemeClr val="bg1"/>
        </a:solid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4</xdr:col>
      <xdr:colOff>270420</xdr:colOff>
      <xdr:row>10</xdr:row>
      <xdr:rowOff>373746</xdr:rowOff>
    </xdr:from>
    <xdr:to>
      <xdr:col>5</xdr:col>
      <xdr:colOff>557324</xdr:colOff>
      <xdr:row>11</xdr:row>
      <xdr:rowOff>602089</xdr:rowOff>
    </xdr:to>
    <xdr:sp macro="" textlink="">
      <xdr:nvSpPr>
        <xdr:cNvPr id="5" name="吹き出し: 角を丸めた四角形 4">
          <a:extLst>
            <a:ext uri="{FF2B5EF4-FFF2-40B4-BE49-F238E27FC236}">
              <a16:creationId xmlns:a16="http://schemas.microsoft.com/office/drawing/2014/main" id="{703D197E-5760-45C1-9BC7-AF7C9ECCE534}"/>
            </a:ext>
          </a:extLst>
        </xdr:cNvPr>
        <xdr:cNvSpPr/>
      </xdr:nvSpPr>
      <xdr:spPr>
        <a:xfrm>
          <a:off x="3304309" y="3181857"/>
          <a:ext cx="1810904" cy="1032676"/>
        </a:xfrm>
        <a:prstGeom prst="wedgeRoundRectCallout">
          <a:avLst>
            <a:gd name="adj1" fmla="val -71907"/>
            <a:gd name="adj2" fmla="val -18478"/>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調査対象端末が、シンクラ環境を利用しているかどうか、回答をお願いします。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13607</xdr:colOff>
      <xdr:row>95</xdr:row>
      <xdr:rowOff>119440</xdr:rowOff>
    </xdr:from>
    <xdr:to>
      <xdr:col>41</xdr:col>
      <xdr:colOff>3024</xdr:colOff>
      <xdr:row>114</xdr:row>
      <xdr:rowOff>135163</xdr:rowOff>
    </xdr:to>
    <xdr:sp macro="" textlink="">
      <xdr:nvSpPr>
        <xdr:cNvPr id="2" name="矢印: 下 1">
          <a:extLst>
            <a:ext uri="{FF2B5EF4-FFF2-40B4-BE49-F238E27FC236}">
              <a16:creationId xmlns:a16="http://schemas.microsoft.com/office/drawing/2014/main" id="{768AA433-C7F2-4AAE-9EE9-AD183C19DC5D}"/>
            </a:ext>
          </a:extLst>
        </xdr:cNvPr>
        <xdr:cNvSpPr/>
      </xdr:nvSpPr>
      <xdr:spPr>
        <a:xfrm>
          <a:off x="13304157" y="22020590"/>
          <a:ext cx="4885267" cy="4371823"/>
        </a:xfrm>
        <a:prstGeom prst="down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atin typeface="BIZ UDゴシック" panose="020B0400000000000000" pitchFamily="49" charset="-128"/>
              <a:ea typeface="BIZ UDゴシック" panose="020B0400000000000000" pitchFamily="49" charset="-128"/>
            </a:rPr>
            <a:t>設置場所不明枠は下部にあります</a:t>
          </a:r>
        </a:p>
      </xdr:txBody>
    </xdr:sp>
    <xdr:clientData fLocksWithSheet="0"/>
  </xdr:twoCellAnchor>
  <xdr:twoCellAnchor editAs="oneCell">
    <xdr:from>
      <xdr:col>23</xdr:col>
      <xdr:colOff>234594</xdr:colOff>
      <xdr:row>1</xdr:row>
      <xdr:rowOff>42334</xdr:rowOff>
    </xdr:from>
    <xdr:to>
      <xdr:col>100</xdr:col>
      <xdr:colOff>139700</xdr:colOff>
      <xdr:row>5</xdr:row>
      <xdr:rowOff>89959</xdr:rowOff>
    </xdr:to>
    <xdr:sp macro="" textlink="">
      <xdr:nvSpPr>
        <xdr:cNvPr id="3" name="手順④">
          <a:extLst>
            <a:ext uri="{FF2B5EF4-FFF2-40B4-BE49-F238E27FC236}">
              <a16:creationId xmlns:a16="http://schemas.microsoft.com/office/drawing/2014/main" id="{EB002B83-F1CB-4C84-AF0A-D1A9FD2153C4}"/>
            </a:ext>
          </a:extLst>
        </xdr:cNvPr>
        <xdr:cNvSpPr txBox="1"/>
      </xdr:nvSpPr>
      <xdr:spPr>
        <a:xfrm>
          <a:off x="13525144" y="359834"/>
          <a:ext cx="19774256" cy="993775"/>
        </a:xfrm>
        <a:prstGeom prst="rect">
          <a:avLst/>
        </a:prstGeom>
        <a:solidFill>
          <a:srgbClr val="FFFF00"/>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①</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平面図、フロア図を貼り付けてください</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400" b="1">
            <a:effectLst/>
            <a:latin typeface="BIZ UDゴシック" panose="020B0400000000000000" pitchFamily="49" charset="-128"/>
            <a:ea typeface="BIZ UDゴシック" panose="020B0400000000000000" pitchFamily="49" charset="-128"/>
          </a:endParaRPr>
        </a:p>
        <a:p>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②</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調査対象回線の回線終端装置</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(ONU)</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回線終端装置に紐づく装置①、装置②</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ルータ</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/UTM/FW)</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調査対象端末</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(PC)</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がどこにあるか図面で分かるように、下記</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の吹き出しオブジェクト</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を</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実際の設置場所にドラック＆ドロップし、配置してください。</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設置場所が不明のものは、画面下部グレーの設置場所不明枠の中に配置してください。</a:t>
          </a:r>
          <a:endParaRPr lang="ja-JP" altLang="ja-JP" sz="1400" b="1">
            <a:effectLst/>
            <a:latin typeface="BIZ UDゴシック" panose="020B0400000000000000" pitchFamily="49" charset="-128"/>
            <a:ea typeface="BIZ UDゴシック" panose="020B0400000000000000" pitchFamily="49" charset="-128"/>
          </a:endParaRPr>
        </a:p>
      </xdr:txBody>
    </xdr:sp>
    <xdr:clientData fLocksWithSheet="0"/>
  </xdr:twoCellAnchor>
  <xdr:twoCellAnchor>
    <xdr:from>
      <xdr:col>90</xdr:col>
      <xdr:colOff>9526</xdr:colOff>
      <xdr:row>87</xdr:row>
      <xdr:rowOff>94525</xdr:rowOff>
    </xdr:from>
    <xdr:to>
      <xdr:col>94</xdr:col>
      <xdr:colOff>30692</xdr:colOff>
      <xdr:row>89</xdr:row>
      <xdr:rowOff>138878</xdr:rowOff>
    </xdr:to>
    <xdr:sp macro="" textlink="DT101">
      <xdr:nvSpPr>
        <xdr:cNvPr id="4" name="装置②１００">
          <a:extLst>
            <a:ext uri="{FF2B5EF4-FFF2-40B4-BE49-F238E27FC236}">
              <a16:creationId xmlns:a16="http://schemas.microsoft.com/office/drawing/2014/main" id="{867E2810-4FB9-478B-A7D2-FC0603F4B66B}"/>
            </a:ext>
          </a:extLst>
        </xdr:cNvPr>
        <xdr:cNvSpPr/>
      </xdr:nvSpPr>
      <xdr:spPr>
        <a:xfrm>
          <a:off x="30641926" y="20160525"/>
          <a:ext cx="1037166" cy="501553"/>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B1B8515-DC7B-462C-AE0B-3512C9D24CE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87</xdr:row>
      <xdr:rowOff>94525</xdr:rowOff>
    </xdr:from>
    <xdr:to>
      <xdr:col>89</xdr:col>
      <xdr:colOff>194735</xdr:colOff>
      <xdr:row>89</xdr:row>
      <xdr:rowOff>138878</xdr:rowOff>
    </xdr:to>
    <xdr:sp macro="" textlink="DT100">
      <xdr:nvSpPr>
        <xdr:cNvPr id="5" name="装置②９９">
          <a:extLst>
            <a:ext uri="{FF2B5EF4-FFF2-40B4-BE49-F238E27FC236}">
              <a16:creationId xmlns:a16="http://schemas.microsoft.com/office/drawing/2014/main" id="{B1B6D75C-C8BC-4501-A3A7-26DFDF390B94}"/>
            </a:ext>
          </a:extLst>
        </xdr:cNvPr>
        <xdr:cNvSpPr/>
      </xdr:nvSpPr>
      <xdr:spPr>
        <a:xfrm>
          <a:off x="29535969" y="20160525"/>
          <a:ext cx="1037166" cy="501553"/>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9B442CD-51BB-42DA-9482-87173932C62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87</xdr:row>
      <xdr:rowOff>94525</xdr:rowOff>
    </xdr:from>
    <xdr:to>
      <xdr:col>85</xdr:col>
      <xdr:colOff>104776</xdr:colOff>
      <xdr:row>89</xdr:row>
      <xdr:rowOff>138878</xdr:rowOff>
    </xdr:to>
    <xdr:sp macro="" textlink="DT99">
      <xdr:nvSpPr>
        <xdr:cNvPr id="6" name="装置②９８">
          <a:extLst>
            <a:ext uri="{FF2B5EF4-FFF2-40B4-BE49-F238E27FC236}">
              <a16:creationId xmlns:a16="http://schemas.microsoft.com/office/drawing/2014/main" id="{FD4F7975-58C7-406F-ADA5-A2128780BD03}"/>
            </a:ext>
          </a:extLst>
        </xdr:cNvPr>
        <xdr:cNvSpPr/>
      </xdr:nvSpPr>
      <xdr:spPr>
        <a:xfrm>
          <a:off x="28430010" y="20160525"/>
          <a:ext cx="1037166" cy="501553"/>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336C94C-E01D-472F-AFD4-E07049A0D26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87</xdr:row>
      <xdr:rowOff>94525</xdr:rowOff>
    </xdr:from>
    <xdr:to>
      <xdr:col>81</xdr:col>
      <xdr:colOff>14817</xdr:colOff>
      <xdr:row>89</xdr:row>
      <xdr:rowOff>138878</xdr:rowOff>
    </xdr:to>
    <xdr:sp macro="" textlink="DT98">
      <xdr:nvSpPr>
        <xdr:cNvPr id="7" name="装置②９７">
          <a:extLst>
            <a:ext uri="{FF2B5EF4-FFF2-40B4-BE49-F238E27FC236}">
              <a16:creationId xmlns:a16="http://schemas.microsoft.com/office/drawing/2014/main" id="{7C552996-E52C-4C32-99C2-F498B054C157}"/>
            </a:ext>
          </a:extLst>
        </xdr:cNvPr>
        <xdr:cNvSpPr/>
      </xdr:nvSpPr>
      <xdr:spPr>
        <a:xfrm>
          <a:off x="27324051" y="20160525"/>
          <a:ext cx="1037166" cy="501553"/>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0486F23-66E8-4352-9D24-847BE13821A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87</xdr:row>
      <xdr:rowOff>94525</xdr:rowOff>
    </xdr:from>
    <xdr:to>
      <xdr:col>76</xdr:col>
      <xdr:colOff>178858</xdr:colOff>
      <xdr:row>89</xdr:row>
      <xdr:rowOff>138878</xdr:rowOff>
    </xdr:to>
    <xdr:sp macro="" textlink="DT97">
      <xdr:nvSpPr>
        <xdr:cNvPr id="8" name="装置②９６">
          <a:extLst>
            <a:ext uri="{FF2B5EF4-FFF2-40B4-BE49-F238E27FC236}">
              <a16:creationId xmlns:a16="http://schemas.microsoft.com/office/drawing/2014/main" id="{3138B4CE-0F84-4202-9677-2E674B9D0793}"/>
            </a:ext>
          </a:extLst>
        </xdr:cNvPr>
        <xdr:cNvSpPr/>
      </xdr:nvSpPr>
      <xdr:spPr>
        <a:xfrm>
          <a:off x="26218092" y="20160525"/>
          <a:ext cx="1037166" cy="501553"/>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0400C07-F646-4B50-8958-0FE19B935A9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84</xdr:row>
      <xdr:rowOff>107642</xdr:rowOff>
    </xdr:from>
    <xdr:to>
      <xdr:col>94</xdr:col>
      <xdr:colOff>30692</xdr:colOff>
      <xdr:row>86</xdr:row>
      <xdr:rowOff>176901</xdr:rowOff>
    </xdr:to>
    <xdr:sp macro="" textlink="DT96">
      <xdr:nvSpPr>
        <xdr:cNvPr id="9" name="装置②９５">
          <a:extLst>
            <a:ext uri="{FF2B5EF4-FFF2-40B4-BE49-F238E27FC236}">
              <a16:creationId xmlns:a16="http://schemas.microsoft.com/office/drawing/2014/main" id="{0F8DC502-0CDB-4FCC-A07F-CF8373D58684}"/>
            </a:ext>
          </a:extLst>
        </xdr:cNvPr>
        <xdr:cNvSpPr/>
      </xdr:nvSpPr>
      <xdr:spPr>
        <a:xfrm>
          <a:off x="30641926" y="19487842"/>
          <a:ext cx="1037166" cy="52645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4EC2FE3-CF04-4FCD-9F7B-F5AD8618A19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84</xdr:row>
      <xdr:rowOff>107642</xdr:rowOff>
    </xdr:from>
    <xdr:to>
      <xdr:col>89</xdr:col>
      <xdr:colOff>194735</xdr:colOff>
      <xdr:row>86</xdr:row>
      <xdr:rowOff>176901</xdr:rowOff>
    </xdr:to>
    <xdr:sp macro="" textlink="DT95">
      <xdr:nvSpPr>
        <xdr:cNvPr id="10" name="装置②９４">
          <a:extLst>
            <a:ext uri="{FF2B5EF4-FFF2-40B4-BE49-F238E27FC236}">
              <a16:creationId xmlns:a16="http://schemas.microsoft.com/office/drawing/2014/main" id="{0DC4334E-822A-4146-AFC4-B39655659440}"/>
            </a:ext>
          </a:extLst>
        </xdr:cNvPr>
        <xdr:cNvSpPr/>
      </xdr:nvSpPr>
      <xdr:spPr>
        <a:xfrm>
          <a:off x="29535969" y="19487842"/>
          <a:ext cx="1037166" cy="52645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ECC29FF-69EA-44DC-9292-14FADAA9D06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84</xdr:row>
      <xdr:rowOff>107642</xdr:rowOff>
    </xdr:from>
    <xdr:to>
      <xdr:col>85</xdr:col>
      <xdr:colOff>104776</xdr:colOff>
      <xdr:row>86</xdr:row>
      <xdr:rowOff>176901</xdr:rowOff>
    </xdr:to>
    <xdr:sp macro="" textlink="DT94">
      <xdr:nvSpPr>
        <xdr:cNvPr id="11" name="装置②９３">
          <a:extLst>
            <a:ext uri="{FF2B5EF4-FFF2-40B4-BE49-F238E27FC236}">
              <a16:creationId xmlns:a16="http://schemas.microsoft.com/office/drawing/2014/main" id="{B6D4DAB5-D1DC-45EF-AA6E-9962823BE4E6}"/>
            </a:ext>
          </a:extLst>
        </xdr:cNvPr>
        <xdr:cNvSpPr/>
      </xdr:nvSpPr>
      <xdr:spPr>
        <a:xfrm>
          <a:off x="28430010" y="19487842"/>
          <a:ext cx="1037166" cy="52645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C32ED1F-918E-4DCC-8D51-EE8D5F61816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84</xdr:row>
      <xdr:rowOff>107642</xdr:rowOff>
    </xdr:from>
    <xdr:to>
      <xdr:col>81</xdr:col>
      <xdr:colOff>14817</xdr:colOff>
      <xdr:row>86</xdr:row>
      <xdr:rowOff>176901</xdr:rowOff>
    </xdr:to>
    <xdr:sp macro="" textlink="DT93">
      <xdr:nvSpPr>
        <xdr:cNvPr id="12" name="装置②９２">
          <a:extLst>
            <a:ext uri="{FF2B5EF4-FFF2-40B4-BE49-F238E27FC236}">
              <a16:creationId xmlns:a16="http://schemas.microsoft.com/office/drawing/2014/main" id="{86F3104D-CFC9-4992-9994-3E2B33030219}"/>
            </a:ext>
          </a:extLst>
        </xdr:cNvPr>
        <xdr:cNvSpPr/>
      </xdr:nvSpPr>
      <xdr:spPr>
        <a:xfrm>
          <a:off x="27324051" y="19487842"/>
          <a:ext cx="1037166" cy="52645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2C2E5C8-53A0-45C3-A294-471C5C6C9A7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84</xdr:row>
      <xdr:rowOff>107642</xdr:rowOff>
    </xdr:from>
    <xdr:to>
      <xdr:col>76</xdr:col>
      <xdr:colOff>178858</xdr:colOff>
      <xdr:row>86</xdr:row>
      <xdr:rowOff>176901</xdr:rowOff>
    </xdr:to>
    <xdr:sp macro="" textlink="DT92">
      <xdr:nvSpPr>
        <xdr:cNvPr id="13" name="装置②９１">
          <a:extLst>
            <a:ext uri="{FF2B5EF4-FFF2-40B4-BE49-F238E27FC236}">
              <a16:creationId xmlns:a16="http://schemas.microsoft.com/office/drawing/2014/main" id="{AF32A91D-1960-4FB2-9D89-8B3AFC61BF42}"/>
            </a:ext>
          </a:extLst>
        </xdr:cNvPr>
        <xdr:cNvSpPr/>
      </xdr:nvSpPr>
      <xdr:spPr>
        <a:xfrm>
          <a:off x="26218092" y="19487842"/>
          <a:ext cx="1037166" cy="52645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A5985CF-BFB1-4434-8760-47505E239CB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79</xdr:row>
      <xdr:rowOff>65660</xdr:rowOff>
    </xdr:from>
    <xdr:to>
      <xdr:col>94</xdr:col>
      <xdr:colOff>30692</xdr:colOff>
      <xdr:row>81</xdr:row>
      <xdr:rowOff>120547</xdr:rowOff>
    </xdr:to>
    <xdr:sp macro="" textlink="DT91">
      <xdr:nvSpPr>
        <xdr:cNvPr id="14" name="装置②９０">
          <a:extLst>
            <a:ext uri="{FF2B5EF4-FFF2-40B4-BE49-F238E27FC236}">
              <a16:creationId xmlns:a16="http://schemas.microsoft.com/office/drawing/2014/main" id="{93368760-CF32-40A2-BC02-6E942EC0E4A1}"/>
            </a:ext>
          </a:extLst>
        </xdr:cNvPr>
        <xdr:cNvSpPr/>
      </xdr:nvSpPr>
      <xdr:spPr>
        <a:xfrm>
          <a:off x="30641926" y="18296510"/>
          <a:ext cx="1037166" cy="5120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AC600C1-F2EF-4A78-906B-4DA4073644A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79</xdr:row>
      <xdr:rowOff>65660</xdr:rowOff>
    </xdr:from>
    <xdr:to>
      <xdr:col>89</xdr:col>
      <xdr:colOff>194735</xdr:colOff>
      <xdr:row>81</xdr:row>
      <xdr:rowOff>120547</xdr:rowOff>
    </xdr:to>
    <xdr:sp macro="" textlink="DT90">
      <xdr:nvSpPr>
        <xdr:cNvPr id="15" name="装置②８９">
          <a:extLst>
            <a:ext uri="{FF2B5EF4-FFF2-40B4-BE49-F238E27FC236}">
              <a16:creationId xmlns:a16="http://schemas.microsoft.com/office/drawing/2014/main" id="{AB26F717-983F-49EF-8667-79DC2D83F1E3}"/>
            </a:ext>
          </a:extLst>
        </xdr:cNvPr>
        <xdr:cNvSpPr/>
      </xdr:nvSpPr>
      <xdr:spPr>
        <a:xfrm>
          <a:off x="29535969" y="18296510"/>
          <a:ext cx="1037166" cy="5120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5C7D7D9-C9C9-4733-830E-4662C4A5CB6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79</xdr:row>
      <xdr:rowOff>65660</xdr:rowOff>
    </xdr:from>
    <xdr:to>
      <xdr:col>85</xdr:col>
      <xdr:colOff>104776</xdr:colOff>
      <xdr:row>81</xdr:row>
      <xdr:rowOff>120547</xdr:rowOff>
    </xdr:to>
    <xdr:sp macro="" textlink="DT89">
      <xdr:nvSpPr>
        <xdr:cNvPr id="16" name="装置②８８">
          <a:extLst>
            <a:ext uri="{FF2B5EF4-FFF2-40B4-BE49-F238E27FC236}">
              <a16:creationId xmlns:a16="http://schemas.microsoft.com/office/drawing/2014/main" id="{0F0E8554-1863-4E96-9403-B1E9148F64AB}"/>
            </a:ext>
          </a:extLst>
        </xdr:cNvPr>
        <xdr:cNvSpPr/>
      </xdr:nvSpPr>
      <xdr:spPr>
        <a:xfrm>
          <a:off x="28430010" y="18296510"/>
          <a:ext cx="1037166" cy="5120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60E2062-844C-4352-9131-36AC088BD29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79</xdr:row>
      <xdr:rowOff>65660</xdr:rowOff>
    </xdr:from>
    <xdr:to>
      <xdr:col>81</xdr:col>
      <xdr:colOff>14817</xdr:colOff>
      <xdr:row>81</xdr:row>
      <xdr:rowOff>120547</xdr:rowOff>
    </xdr:to>
    <xdr:sp macro="" textlink="DT88">
      <xdr:nvSpPr>
        <xdr:cNvPr id="17" name="装置②８７">
          <a:extLst>
            <a:ext uri="{FF2B5EF4-FFF2-40B4-BE49-F238E27FC236}">
              <a16:creationId xmlns:a16="http://schemas.microsoft.com/office/drawing/2014/main" id="{ED574836-B474-4004-8599-2379EA0B9DA5}"/>
            </a:ext>
          </a:extLst>
        </xdr:cNvPr>
        <xdr:cNvSpPr/>
      </xdr:nvSpPr>
      <xdr:spPr>
        <a:xfrm>
          <a:off x="27324051" y="18296510"/>
          <a:ext cx="1037166" cy="5120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5FF2331-ABFD-47C5-BF39-D5788962DD4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79</xdr:row>
      <xdr:rowOff>65660</xdr:rowOff>
    </xdr:from>
    <xdr:to>
      <xdr:col>76</xdr:col>
      <xdr:colOff>178858</xdr:colOff>
      <xdr:row>81</xdr:row>
      <xdr:rowOff>120547</xdr:rowOff>
    </xdr:to>
    <xdr:sp macro="" textlink="DT87">
      <xdr:nvSpPr>
        <xdr:cNvPr id="18" name="装置②８６">
          <a:extLst>
            <a:ext uri="{FF2B5EF4-FFF2-40B4-BE49-F238E27FC236}">
              <a16:creationId xmlns:a16="http://schemas.microsoft.com/office/drawing/2014/main" id="{3C67CE5D-FA9E-403E-A933-04D38A6EE04B}"/>
            </a:ext>
          </a:extLst>
        </xdr:cNvPr>
        <xdr:cNvSpPr/>
      </xdr:nvSpPr>
      <xdr:spPr>
        <a:xfrm>
          <a:off x="26218092" y="18296510"/>
          <a:ext cx="1037166" cy="5120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910045B-C061-4745-8E47-5E9E2308672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76</xdr:row>
      <xdr:rowOff>105581</xdr:rowOff>
    </xdr:from>
    <xdr:to>
      <xdr:col>94</xdr:col>
      <xdr:colOff>30692</xdr:colOff>
      <xdr:row>78</xdr:row>
      <xdr:rowOff>157800</xdr:rowOff>
    </xdr:to>
    <xdr:sp macro="" textlink="DT86">
      <xdr:nvSpPr>
        <xdr:cNvPr id="19" name="装置②８５">
          <a:extLst>
            <a:ext uri="{FF2B5EF4-FFF2-40B4-BE49-F238E27FC236}">
              <a16:creationId xmlns:a16="http://schemas.microsoft.com/office/drawing/2014/main" id="{0E53C937-8D65-42A5-BD71-3C3E4E63464E}"/>
            </a:ext>
          </a:extLst>
        </xdr:cNvPr>
        <xdr:cNvSpPr/>
      </xdr:nvSpPr>
      <xdr:spPr>
        <a:xfrm>
          <a:off x="30641926" y="17650631"/>
          <a:ext cx="1037166" cy="50941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FB98310-B3CC-4D6C-9233-7B3E222944B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76</xdr:row>
      <xdr:rowOff>105581</xdr:rowOff>
    </xdr:from>
    <xdr:to>
      <xdr:col>89</xdr:col>
      <xdr:colOff>194735</xdr:colOff>
      <xdr:row>78</xdr:row>
      <xdr:rowOff>157800</xdr:rowOff>
    </xdr:to>
    <xdr:sp macro="" textlink="DT85">
      <xdr:nvSpPr>
        <xdr:cNvPr id="20" name="装置②８４">
          <a:extLst>
            <a:ext uri="{FF2B5EF4-FFF2-40B4-BE49-F238E27FC236}">
              <a16:creationId xmlns:a16="http://schemas.microsoft.com/office/drawing/2014/main" id="{24CF5C5E-9B52-44E7-A332-0E0740779C8F}"/>
            </a:ext>
          </a:extLst>
        </xdr:cNvPr>
        <xdr:cNvSpPr/>
      </xdr:nvSpPr>
      <xdr:spPr>
        <a:xfrm>
          <a:off x="29535969" y="17650631"/>
          <a:ext cx="1037166" cy="50941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F64A671-252A-4D81-B4D7-29D087A5057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76</xdr:row>
      <xdr:rowOff>105581</xdr:rowOff>
    </xdr:from>
    <xdr:to>
      <xdr:col>85</xdr:col>
      <xdr:colOff>104776</xdr:colOff>
      <xdr:row>78</xdr:row>
      <xdr:rowOff>157800</xdr:rowOff>
    </xdr:to>
    <xdr:sp macro="" textlink="DT84">
      <xdr:nvSpPr>
        <xdr:cNvPr id="21" name="装置②８３">
          <a:extLst>
            <a:ext uri="{FF2B5EF4-FFF2-40B4-BE49-F238E27FC236}">
              <a16:creationId xmlns:a16="http://schemas.microsoft.com/office/drawing/2014/main" id="{69D7DB7B-4D07-47BC-AC9A-B68B8E003736}"/>
            </a:ext>
          </a:extLst>
        </xdr:cNvPr>
        <xdr:cNvSpPr/>
      </xdr:nvSpPr>
      <xdr:spPr>
        <a:xfrm>
          <a:off x="28430010" y="17650631"/>
          <a:ext cx="1037166" cy="50941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DD321C8-2A65-41AA-970C-28184D21985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76</xdr:row>
      <xdr:rowOff>105581</xdr:rowOff>
    </xdr:from>
    <xdr:to>
      <xdr:col>81</xdr:col>
      <xdr:colOff>14817</xdr:colOff>
      <xdr:row>78</xdr:row>
      <xdr:rowOff>157800</xdr:rowOff>
    </xdr:to>
    <xdr:sp macro="" textlink="DT83">
      <xdr:nvSpPr>
        <xdr:cNvPr id="22" name="装置②８２">
          <a:extLst>
            <a:ext uri="{FF2B5EF4-FFF2-40B4-BE49-F238E27FC236}">
              <a16:creationId xmlns:a16="http://schemas.microsoft.com/office/drawing/2014/main" id="{9A9103C7-227D-42D1-BC58-65E081942742}"/>
            </a:ext>
          </a:extLst>
        </xdr:cNvPr>
        <xdr:cNvSpPr/>
      </xdr:nvSpPr>
      <xdr:spPr>
        <a:xfrm>
          <a:off x="27324051" y="17650631"/>
          <a:ext cx="1037166" cy="50941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12F28C7-2748-4CD2-A34A-5BFEDF9783F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76</xdr:row>
      <xdr:rowOff>105581</xdr:rowOff>
    </xdr:from>
    <xdr:to>
      <xdr:col>76</xdr:col>
      <xdr:colOff>178858</xdr:colOff>
      <xdr:row>78</xdr:row>
      <xdr:rowOff>157800</xdr:rowOff>
    </xdr:to>
    <xdr:sp macro="" textlink="DT82">
      <xdr:nvSpPr>
        <xdr:cNvPr id="23" name="装置②８１">
          <a:extLst>
            <a:ext uri="{FF2B5EF4-FFF2-40B4-BE49-F238E27FC236}">
              <a16:creationId xmlns:a16="http://schemas.microsoft.com/office/drawing/2014/main" id="{6A82767F-DCD1-4B25-9CB3-619EA5A6BEDD}"/>
            </a:ext>
          </a:extLst>
        </xdr:cNvPr>
        <xdr:cNvSpPr/>
      </xdr:nvSpPr>
      <xdr:spPr>
        <a:xfrm>
          <a:off x="26218092" y="17650631"/>
          <a:ext cx="1037166" cy="50941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7FE4ADF-FA26-43A5-9FC8-1BDB16F62C1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71</xdr:row>
      <xdr:rowOff>66907</xdr:rowOff>
    </xdr:from>
    <xdr:to>
      <xdr:col>94</xdr:col>
      <xdr:colOff>30692</xdr:colOff>
      <xdr:row>73</xdr:row>
      <xdr:rowOff>151246</xdr:rowOff>
    </xdr:to>
    <xdr:sp macro="" textlink="DT81">
      <xdr:nvSpPr>
        <xdr:cNvPr id="24" name="装置②８０">
          <a:extLst>
            <a:ext uri="{FF2B5EF4-FFF2-40B4-BE49-F238E27FC236}">
              <a16:creationId xmlns:a16="http://schemas.microsoft.com/office/drawing/2014/main" id="{21A57344-1546-42A7-A3EB-37F843D3F813}"/>
            </a:ext>
          </a:extLst>
        </xdr:cNvPr>
        <xdr:cNvSpPr/>
      </xdr:nvSpPr>
      <xdr:spPr>
        <a:xfrm>
          <a:off x="30641926" y="16462607"/>
          <a:ext cx="1037166" cy="54153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3207606-3FBB-4313-89DB-51DCE65A0F2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173568</xdr:colOff>
      <xdr:row>71</xdr:row>
      <xdr:rowOff>66907</xdr:rowOff>
    </xdr:from>
    <xdr:to>
      <xdr:col>89</xdr:col>
      <xdr:colOff>194734</xdr:colOff>
      <xdr:row>73</xdr:row>
      <xdr:rowOff>151246</xdr:rowOff>
    </xdr:to>
    <xdr:sp macro="" textlink="DT80">
      <xdr:nvSpPr>
        <xdr:cNvPr id="25" name="装置②７９">
          <a:extLst>
            <a:ext uri="{FF2B5EF4-FFF2-40B4-BE49-F238E27FC236}">
              <a16:creationId xmlns:a16="http://schemas.microsoft.com/office/drawing/2014/main" id="{D570B2A6-5415-4ED5-B1F9-D488A32697F4}"/>
            </a:ext>
          </a:extLst>
        </xdr:cNvPr>
        <xdr:cNvSpPr/>
      </xdr:nvSpPr>
      <xdr:spPr>
        <a:xfrm>
          <a:off x="29535968" y="16462607"/>
          <a:ext cx="1037166" cy="54153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3EFB898-5D8D-432D-BE45-2EA3B15D275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83609</xdr:colOff>
      <xdr:row>71</xdr:row>
      <xdr:rowOff>66907</xdr:rowOff>
    </xdr:from>
    <xdr:to>
      <xdr:col>85</xdr:col>
      <xdr:colOff>104775</xdr:colOff>
      <xdr:row>73</xdr:row>
      <xdr:rowOff>151246</xdr:rowOff>
    </xdr:to>
    <xdr:sp macro="" textlink="DT79">
      <xdr:nvSpPr>
        <xdr:cNvPr id="26" name="装置②７８">
          <a:extLst>
            <a:ext uri="{FF2B5EF4-FFF2-40B4-BE49-F238E27FC236}">
              <a16:creationId xmlns:a16="http://schemas.microsoft.com/office/drawing/2014/main" id="{E61309B6-F10F-46E6-BB39-F8EDD77A0E44}"/>
            </a:ext>
          </a:extLst>
        </xdr:cNvPr>
        <xdr:cNvSpPr/>
      </xdr:nvSpPr>
      <xdr:spPr>
        <a:xfrm>
          <a:off x="28430009" y="16462607"/>
          <a:ext cx="1037166" cy="54153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9E7BDF9-67FB-41E1-814B-AEB1CF2A24D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247650</xdr:colOff>
      <xdr:row>71</xdr:row>
      <xdr:rowOff>66907</xdr:rowOff>
    </xdr:from>
    <xdr:to>
      <xdr:col>81</xdr:col>
      <xdr:colOff>14816</xdr:colOff>
      <xdr:row>73</xdr:row>
      <xdr:rowOff>151246</xdr:rowOff>
    </xdr:to>
    <xdr:sp macro="" textlink="DT78">
      <xdr:nvSpPr>
        <xdr:cNvPr id="27" name="装置②７７">
          <a:extLst>
            <a:ext uri="{FF2B5EF4-FFF2-40B4-BE49-F238E27FC236}">
              <a16:creationId xmlns:a16="http://schemas.microsoft.com/office/drawing/2014/main" id="{D3A23EB7-E6B4-4409-9B7D-D3765DB68FAD}"/>
            </a:ext>
          </a:extLst>
        </xdr:cNvPr>
        <xdr:cNvSpPr/>
      </xdr:nvSpPr>
      <xdr:spPr>
        <a:xfrm>
          <a:off x="27324050" y="16462607"/>
          <a:ext cx="1037166" cy="54153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03E979C-D256-465D-9649-D3825A974E2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71</xdr:row>
      <xdr:rowOff>66907</xdr:rowOff>
    </xdr:from>
    <xdr:to>
      <xdr:col>76</xdr:col>
      <xdr:colOff>178858</xdr:colOff>
      <xdr:row>73</xdr:row>
      <xdr:rowOff>151246</xdr:rowOff>
    </xdr:to>
    <xdr:sp macro="" textlink="DT77">
      <xdr:nvSpPr>
        <xdr:cNvPr id="28" name="装置②７６">
          <a:extLst>
            <a:ext uri="{FF2B5EF4-FFF2-40B4-BE49-F238E27FC236}">
              <a16:creationId xmlns:a16="http://schemas.microsoft.com/office/drawing/2014/main" id="{602C29E7-C1A0-4F5F-A1FA-BF6F2861F84D}"/>
            </a:ext>
          </a:extLst>
        </xdr:cNvPr>
        <xdr:cNvSpPr/>
      </xdr:nvSpPr>
      <xdr:spPr>
        <a:xfrm>
          <a:off x="26218092" y="16462607"/>
          <a:ext cx="1037166" cy="54153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CA23B0E-D8C4-43A2-B2B9-8C6EA923D2C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68</xdr:row>
      <xdr:rowOff>124483</xdr:rowOff>
    </xdr:from>
    <xdr:to>
      <xdr:col>94</xdr:col>
      <xdr:colOff>30692</xdr:colOff>
      <xdr:row>70</xdr:row>
      <xdr:rowOff>183030</xdr:rowOff>
    </xdr:to>
    <xdr:sp macro="" textlink="DT76">
      <xdr:nvSpPr>
        <xdr:cNvPr id="29" name="装置②７５">
          <a:extLst>
            <a:ext uri="{FF2B5EF4-FFF2-40B4-BE49-F238E27FC236}">
              <a16:creationId xmlns:a16="http://schemas.microsoft.com/office/drawing/2014/main" id="{2AC9EA46-3CBB-48BB-B56E-8664BA2E3362}"/>
            </a:ext>
          </a:extLst>
        </xdr:cNvPr>
        <xdr:cNvSpPr/>
      </xdr:nvSpPr>
      <xdr:spPr>
        <a:xfrm>
          <a:off x="30641926" y="15834383"/>
          <a:ext cx="1037166" cy="51574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085EB50-4A15-45C6-9F7D-F067241F09F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68</xdr:row>
      <xdr:rowOff>124483</xdr:rowOff>
    </xdr:from>
    <xdr:to>
      <xdr:col>89</xdr:col>
      <xdr:colOff>194735</xdr:colOff>
      <xdr:row>70</xdr:row>
      <xdr:rowOff>183030</xdr:rowOff>
    </xdr:to>
    <xdr:sp macro="" textlink="DT75">
      <xdr:nvSpPr>
        <xdr:cNvPr id="30" name="装置②７４">
          <a:extLst>
            <a:ext uri="{FF2B5EF4-FFF2-40B4-BE49-F238E27FC236}">
              <a16:creationId xmlns:a16="http://schemas.microsoft.com/office/drawing/2014/main" id="{FFB7420B-59BF-4E56-A69E-36546FAC18EB}"/>
            </a:ext>
          </a:extLst>
        </xdr:cNvPr>
        <xdr:cNvSpPr/>
      </xdr:nvSpPr>
      <xdr:spPr>
        <a:xfrm>
          <a:off x="29535969" y="15834383"/>
          <a:ext cx="1037166" cy="51574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6B76C90-3424-46F3-AA56-5E9B8685782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68</xdr:row>
      <xdr:rowOff>124483</xdr:rowOff>
    </xdr:from>
    <xdr:to>
      <xdr:col>85</xdr:col>
      <xdr:colOff>104776</xdr:colOff>
      <xdr:row>70</xdr:row>
      <xdr:rowOff>183030</xdr:rowOff>
    </xdr:to>
    <xdr:sp macro="" textlink="DT74">
      <xdr:nvSpPr>
        <xdr:cNvPr id="31" name="装置②７３">
          <a:extLst>
            <a:ext uri="{FF2B5EF4-FFF2-40B4-BE49-F238E27FC236}">
              <a16:creationId xmlns:a16="http://schemas.microsoft.com/office/drawing/2014/main" id="{46031F32-1FCE-4D7B-9C36-B78E3CF5FD72}"/>
            </a:ext>
          </a:extLst>
        </xdr:cNvPr>
        <xdr:cNvSpPr/>
      </xdr:nvSpPr>
      <xdr:spPr>
        <a:xfrm>
          <a:off x="28430010" y="15834383"/>
          <a:ext cx="1037166" cy="51574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819470C-24E5-4494-A76C-F9BA5ECDA5F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68</xdr:row>
      <xdr:rowOff>124483</xdr:rowOff>
    </xdr:from>
    <xdr:to>
      <xdr:col>81</xdr:col>
      <xdr:colOff>14817</xdr:colOff>
      <xdr:row>70</xdr:row>
      <xdr:rowOff>183030</xdr:rowOff>
    </xdr:to>
    <xdr:sp macro="" textlink="DT73">
      <xdr:nvSpPr>
        <xdr:cNvPr id="32" name="装置②７２">
          <a:extLst>
            <a:ext uri="{FF2B5EF4-FFF2-40B4-BE49-F238E27FC236}">
              <a16:creationId xmlns:a16="http://schemas.microsoft.com/office/drawing/2014/main" id="{E32B257D-26E0-4E55-9799-8BE5B9D47D81}"/>
            </a:ext>
          </a:extLst>
        </xdr:cNvPr>
        <xdr:cNvSpPr/>
      </xdr:nvSpPr>
      <xdr:spPr>
        <a:xfrm>
          <a:off x="27324051" y="15834383"/>
          <a:ext cx="1037166" cy="51574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3EF7E99-8CD6-4B9F-8F9D-91AD8EF86EF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68</xdr:row>
      <xdr:rowOff>124483</xdr:rowOff>
    </xdr:from>
    <xdr:to>
      <xdr:col>76</xdr:col>
      <xdr:colOff>178858</xdr:colOff>
      <xdr:row>70</xdr:row>
      <xdr:rowOff>183030</xdr:rowOff>
    </xdr:to>
    <xdr:sp macro="" textlink="DT72">
      <xdr:nvSpPr>
        <xdr:cNvPr id="33" name="装置②７１">
          <a:extLst>
            <a:ext uri="{FF2B5EF4-FFF2-40B4-BE49-F238E27FC236}">
              <a16:creationId xmlns:a16="http://schemas.microsoft.com/office/drawing/2014/main" id="{D58788F6-A2C1-489C-B3AA-870666C7144E}"/>
            </a:ext>
          </a:extLst>
        </xdr:cNvPr>
        <xdr:cNvSpPr/>
      </xdr:nvSpPr>
      <xdr:spPr>
        <a:xfrm>
          <a:off x="26218092" y="15834383"/>
          <a:ext cx="1037166" cy="51574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3344576-34E2-43DE-8476-B14CBA24C57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63</xdr:row>
      <xdr:rowOff>76143</xdr:rowOff>
    </xdr:from>
    <xdr:to>
      <xdr:col>94</xdr:col>
      <xdr:colOff>30692</xdr:colOff>
      <xdr:row>65</xdr:row>
      <xdr:rowOff>136589</xdr:rowOff>
    </xdr:to>
    <xdr:sp macro="" textlink="DT71">
      <xdr:nvSpPr>
        <xdr:cNvPr id="34" name="装置②７０">
          <a:extLst>
            <a:ext uri="{FF2B5EF4-FFF2-40B4-BE49-F238E27FC236}">
              <a16:creationId xmlns:a16="http://schemas.microsoft.com/office/drawing/2014/main" id="{9986675F-57CE-448F-B396-5CE85EFED3DC}"/>
            </a:ext>
          </a:extLst>
        </xdr:cNvPr>
        <xdr:cNvSpPr/>
      </xdr:nvSpPr>
      <xdr:spPr>
        <a:xfrm>
          <a:off x="30641926" y="14636693"/>
          <a:ext cx="1037166" cy="51764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AADE96F-6566-4C9E-9755-1334B521738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63</xdr:row>
      <xdr:rowOff>76143</xdr:rowOff>
    </xdr:from>
    <xdr:to>
      <xdr:col>89</xdr:col>
      <xdr:colOff>194735</xdr:colOff>
      <xdr:row>65</xdr:row>
      <xdr:rowOff>136589</xdr:rowOff>
    </xdr:to>
    <xdr:sp macro="" textlink="DT70">
      <xdr:nvSpPr>
        <xdr:cNvPr id="35" name="装置②６９">
          <a:extLst>
            <a:ext uri="{FF2B5EF4-FFF2-40B4-BE49-F238E27FC236}">
              <a16:creationId xmlns:a16="http://schemas.microsoft.com/office/drawing/2014/main" id="{13075C59-0FB6-4E0C-887C-3E2C78CD2AD1}"/>
            </a:ext>
          </a:extLst>
        </xdr:cNvPr>
        <xdr:cNvSpPr/>
      </xdr:nvSpPr>
      <xdr:spPr>
        <a:xfrm>
          <a:off x="29535969" y="14636693"/>
          <a:ext cx="1037166" cy="51764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0A6891F-2D5D-4C8C-9C13-FA660DA53EA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63</xdr:row>
      <xdr:rowOff>76143</xdr:rowOff>
    </xdr:from>
    <xdr:to>
      <xdr:col>85</xdr:col>
      <xdr:colOff>104776</xdr:colOff>
      <xdr:row>65</xdr:row>
      <xdr:rowOff>136589</xdr:rowOff>
    </xdr:to>
    <xdr:sp macro="" textlink="DT69">
      <xdr:nvSpPr>
        <xdr:cNvPr id="36" name="装置②６８">
          <a:extLst>
            <a:ext uri="{FF2B5EF4-FFF2-40B4-BE49-F238E27FC236}">
              <a16:creationId xmlns:a16="http://schemas.microsoft.com/office/drawing/2014/main" id="{95F1DCF9-C498-42A9-9E6A-797EB4FDF7C8}"/>
            </a:ext>
          </a:extLst>
        </xdr:cNvPr>
        <xdr:cNvSpPr/>
      </xdr:nvSpPr>
      <xdr:spPr>
        <a:xfrm>
          <a:off x="28430010" y="14636693"/>
          <a:ext cx="1037166" cy="51764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BCBF944-10C0-422F-936E-27E135F765B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63</xdr:row>
      <xdr:rowOff>76143</xdr:rowOff>
    </xdr:from>
    <xdr:to>
      <xdr:col>81</xdr:col>
      <xdr:colOff>14817</xdr:colOff>
      <xdr:row>65</xdr:row>
      <xdr:rowOff>136589</xdr:rowOff>
    </xdr:to>
    <xdr:sp macro="" textlink="DT68">
      <xdr:nvSpPr>
        <xdr:cNvPr id="37" name="装置②６７">
          <a:extLst>
            <a:ext uri="{FF2B5EF4-FFF2-40B4-BE49-F238E27FC236}">
              <a16:creationId xmlns:a16="http://schemas.microsoft.com/office/drawing/2014/main" id="{9353F30F-3C08-4A62-AE4B-B0353992911D}"/>
            </a:ext>
          </a:extLst>
        </xdr:cNvPr>
        <xdr:cNvSpPr/>
      </xdr:nvSpPr>
      <xdr:spPr>
        <a:xfrm>
          <a:off x="27324051" y="14636693"/>
          <a:ext cx="1037166" cy="51764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1BE7BF9-0F3F-41E3-8BBE-6B7AEA89A9C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63</xdr:row>
      <xdr:rowOff>76143</xdr:rowOff>
    </xdr:from>
    <xdr:to>
      <xdr:col>76</xdr:col>
      <xdr:colOff>178858</xdr:colOff>
      <xdr:row>65</xdr:row>
      <xdr:rowOff>136589</xdr:rowOff>
    </xdr:to>
    <xdr:sp macro="" textlink="DT67">
      <xdr:nvSpPr>
        <xdr:cNvPr id="38" name="装置②６６">
          <a:extLst>
            <a:ext uri="{FF2B5EF4-FFF2-40B4-BE49-F238E27FC236}">
              <a16:creationId xmlns:a16="http://schemas.microsoft.com/office/drawing/2014/main" id="{6EDB0F39-7155-4A29-A5D5-85FFE6863EB1}"/>
            </a:ext>
          </a:extLst>
        </xdr:cNvPr>
        <xdr:cNvSpPr/>
      </xdr:nvSpPr>
      <xdr:spPr>
        <a:xfrm>
          <a:off x="26218092" y="14636693"/>
          <a:ext cx="1037166" cy="51764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8F5E8B9-6348-48BD-9A51-46B49B8570C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60</xdr:row>
      <xdr:rowOff>95808</xdr:rowOff>
    </xdr:from>
    <xdr:to>
      <xdr:col>94</xdr:col>
      <xdr:colOff>30692</xdr:colOff>
      <xdr:row>62</xdr:row>
      <xdr:rowOff>142020</xdr:rowOff>
    </xdr:to>
    <xdr:sp macro="" textlink="DT66">
      <xdr:nvSpPr>
        <xdr:cNvPr id="39" name="装置②６５">
          <a:extLst>
            <a:ext uri="{FF2B5EF4-FFF2-40B4-BE49-F238E27FC236}">
              <a16:creationId xmlns:a16="http://schemas.microsoft.com/office/drawing/2014/main" id="{71A5F881-8C18-47FF-B48E-5F6599983856}"/>
            </a:ext>
          </a:extLst>
        </xdr:cNvPr>
        <xdr:cNvSpPr/>
      </xdr:nvSpPr>
      <xdr:spPr>
        <a:xfrm>
          <a:off x="30641926" y="13970558"/>
          <a:ext cx="1037166" cy="50341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F55439E-9E5E-4891-BF85-74005895FB0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60</xdr:row>
      <xdr:rowOff>95808</xdr:rowOff>
    </xdr:from>
    <xdr:to>
      <xdr:col>89</xdr:col>
      <xdr:colOff>194735</xdr:colOff>
      <xdr:row>62</xdr:row>
      <xdr:rowOff>142020</xdr:rowOff>
    </xdr:to>
    <xdr:sp macro="" textlink="DT65">
      <xdr:nvSpPr>
        <xdr:cNvPr id="40" name="装置②６４">
          <a:extLst>
            <a:ext uri="{FF2B5EF4-FFF2-40B4-BE49-F238E27FC236}">
              <a16:creationId xmlns:a16="http://schemas.microsoft.com/office/drawing/2014/main" id="{37CB4587-AA8C-4226-AD4B-56DA3E84A3BA}"/>
            </a:ext>
          </a:extLst>
        </xdr:cNvPr>
        <xdr:cNvSpPr/>
      </xdr:nvSpPr>
      <xdr:spPr>
        <a:xfrm>
          <a:off x="29535969" y="13970558"/>
          <a:ext cx="1037166" cy="50341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F5F4FEB-2F93-4890-8B85-1C8FDCCFBE6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60</xdr:row>
      <xdr:rowOff>95808</xdr:rowOff>
    </xdr:from>
    <xdr:to>
      <xdr:col>85</xdr:col>
      <xdr:colOff>104776</xdr:colOff>
      <xdr:row>62</xdr:row>
      <xdr:rowOff>142020</xdr:rowOff>
    </xdr:to>
    <xdr:sp macro="" textlink="DT64">
      <xdr:nvSpPr>
        <xdr:cNvPr id="41" name="装置②６３">
          <a:extLst>
            <a:ext uri="{FF2B5EF4-FFF2-40B4-BE49-F238E27FC236}">
              <a16:creationId xmlns:a16="http://schemas.microsoft.com/office/drawing/2014/main" id="{542C6B7D-1615-4E7C-9BC4-73BFAB257D90}"/>
            </a:ext>
          </a:extLst>
        </xdr:cNvPr>
        <xdr:cNvSpPr/>
      </xdr:nvSpPr>
      <xdr:spPr>
        <a:xfrm>
          <a:off x="28430010" y="13970558"/>
          <a:ext cx="1037166" cy="50341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95EF719-665E-42B0-B046-93B9C006A16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60</xdr:row>
      <xdr:rowOff>95808</xdr:rowOff>
    </xdr:from>
    <xdr:to>
      <xdr:col>81</xdr:col>
      <xdr:colOff>14817</xdr:colOff>
      <xdr:row>62</xdr:row>
      <xdr:rowOff>142020</xdr:rowOff>
    </xdr:to>
    <xdr:sp macro="" textlink="DT63">
      <xdr:nvSpPr>
        <xdr:cNvPr id="42" name="装置②６２">
          <a:extLst>
            <a:ext uri="{FF2B5EF4-FFF2-40B4-BE49-F238E27FC236}">
              <a16:creationId xmlns:a16="http://schemas.microsoft.com/office/drawing/2014/main" id="{1DFE1681-B224-40A1-AA85-1FA30AB415E6}"/>
            </a:ext>
          </a:extLst>
        </xdr:cNvPr>
        <xdr:cNvSpPr/>
      </xdr:nvSpPr>
      <xdr:spPr>
        <a:xfrm>
          <a:off x="27324051" y="13970558"/>
          <a:ext cx="1037166" cy="50341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D27261C-BFC7-4F24-9D69-848BF90B396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60</xdr:row>
      <xdr:rowOff>95808</xdr:rowOff>
    </xdr:from>
    <xdr:to>
      <xdr:col>76</xdr:col>
      <xdr:colOff>178858</xdr:colOff>
      <xdr:row>62</xdr:row>
      <xdr:rowOff>142020</xdr:rowOff>
    </xdr:to>
    <xdr:sp macro="" textlink="DT62">
      <xdr:nvSpPr>
        <xdr:cNvPr id="43" name="装置②６１">
          <a:extLst>
            <a:ext uri="{FF2B5EF4-FFF2-40B4-BE49-F238E27FC236}">
              <a16:creationId xmlns:a16="http://schemas.microsoft.com/office/drawing/2014/main" id="{6F0BD80F-0A66-4799-8C03-432171D5B813}"/>
            </a:ext>
          </a:extLst>
        </xdr:cNvPr>
        <xdr:cNvSpPr/>
      </xdr:nvSpPr>
      <xdr:spPr>
        <a:xfrm>
          <a:off x="26218092" y="13970558"/>
          <a:ext cx="1037166" cy="50341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61AE518-917F-4CCA-8727-DF865EE59BD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55</xdr:row>
      <xdr:rowOff>76534</xdr:rowOff>
    </xdr:from>
    <xdr:to>
      <xdr:col>94</xdr:col>
      <xdr:colOff>30692</xdr:colOff>
      <xdr:row>57</xdr:row>
      <xdr:rowOff>147466</xdr:rowOff>
    </xdr:to>
    <xdr:sp macro="" textlink="DT61">
      <xdr:nvSpPr>
        <xdr:cNvPr id="44" name="装置②６０">
          <a:extLst>
            <a:ext uri="{FF2B5EF4-FFF2-40B4-BE49-F238E27FC236}">
              <a16:creationId xmlns:a16="http://schemas.microsoft.com/office/drawing/2014/main" id="{E17F6CA1-44A5-4EA3-AACB-6EFC4E7E635D}"/>
            </a:ext>
          </a:extLst>
        </xdr:cNvPr>
        <xdr:cNvSpPr/>
      </xdr:nvSpPr>
      <xdr:spPr>
        <a:xfrm>
          <a:off x="30641926" y="12801934"/>
          <a:ext cx="1037166" cy="52813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A10CDAB-DE31-4FEB-8922-754307679B6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55</xdr:row>
      <xdr:rowOff>76534</xdr:rowOff>
    </xdr:from>
    <xdr:to>
      <xdr:col>89</xdr:col>
      <xdr:colOff>194735</xdr:colOff>
      <xdr:row>57</xdr:row>
      <xdr:rowOff>147466</xdr:rowOff>
    </xdr:to>
    <xdr:sp macro="" textlink="DT60">
      <xdr:nvSpPr>
        <xdr:cNvPr id="45" name="装置②５９">
          <a:extLst>
            <a:ext uri="{FF2B5EF4-FFF2-40B4-BE49-F238E27FC236}">
              <a16:creationId xmlns:a16="http://schemas.microsoft.com/office/drawing/2014/main" id="{5C32F65C-F32B-4BCF-8872-C07C67918820}"/>
            </a:ext>
          </a:extLst>
        </xdr:cNvPr>
        <xdr:cNvSpPr/>
      </xdr:nvSpPr>
      <xdr:spPr>
        <a:xfrm>
          <a:off x="29535969" y="12801934"/>
          <a:ext cx="1037166" cy="52813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8901C16-BF9B-434F-BE5D-A5F10ED9B25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55</xdr:row>
      <xdr:rowOff>76534</xdr:rowOff>
    </xdr:from>
    <xdr:to>
      <xdr:col>85</xdr:col>
      <xdr:colOff>104776</xdr:colOff>
      <xdr:row>57</xdr:row>
      <xdr:rowOff>147466</xdr:rowOff>
    </xdr:to>
    <xdr:sp macro="" textlink="DT59">
      <xdr:nvSpPr>
        <xdr:cNvPr id="46" name="装置②５８">
          <a:extLst>
            <a:ext uri="{FF2B5EF4-FFF2-40B4-BE49-F238E27FC236}">
              <a16:creationId xmlns:a16="http://schemas.microsoft.com/office/drawing/2014/main" id="{E6A60CDE-6C19-4439-9AA1-1D1629CAE647}"/>
            </a:ext>
          </a:extLst>
        </xdr:cNvPr>
        <xdr:cNvSpPr/>
      </xdr:nvSpPr>
      <xdr:spPr>
        <a:xfrm>
          <a:off x="28430010" y="12801934"/>
          <a:ext cx="1037166" cy="52813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8702DBD-F7D7-49A8-AAB7-24456D73AB7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55</xdr:row>
      <xdr:rowOff>76534</xdr:rowOff>
    </xdr:from>
    <xdr:to>
      <xdr:col>81</xdr:col>
      <xdr:colOff>14817</xdr:colOff>
      <xdr:row>57</xdr:row>
      <xdr:rowOff>147466</xdr:rowOff>
    </xdr:to>
    <xdr:sp macro="" textlink="DT58">
      <xdr:nvSpPr>
        <xdr:cNvPr id="47" name="装置②５７">
          <a:extLst>
            <a:ext uri="{FF2B5EF4-FFF2-40B4-BE49-F238E27FC236}">
              <a16:creationId xmlns:a16="http://schemas.microsoft.com/office/drawing/2014/main" id="{1EEE055B-C0A2-46DA-8F2D-F65682155652}"/>
            </a:ext>
          </a:extLst>
        </xdr:cNvPr>
        <xdr:cNvSpPr/>
      </xdr:nvSpPr>
      <xdr:spPr>
        <a:xfrm>
          <a:off x="27324051" y="12801934"/>
          <a:ext cx="1037166" cy="52813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197CF3D-1A3D-4CBD-8523-74646EEEE83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55</xdr:row>
      <xdr:rowOff>76534</xdr:rowOff>
    </xdr:from>
    <xdr:to>
      <xdr:col>76</xdr:col>
      <xdr:colOff>178858</xdr:colOff>
      <xdr:row>57</xdr:row>
      <xdr:rowOff>147466</xdr:rowOff>
    </xdr:to>
    <xdr:sp macro="" textlink="DT57">
      <xdr:nvSpPr>
        <xdr:cNvPr id="48" name="装置②５６">
          <a:extLst>
            <a:ext uri="{FF2B5EF4-FFF2-40B4-BE49-F238E27FC236}">
              <a16:creationId xmlns:a16="http://schemas.microsoft.com/office/drawing/2014/main" id="{CD3C86AC-10A6-4660-9CD8-3C58A8E20864}"/>
            </a:ext>
          </a:extLst>
        </xdr:cNvPr>
        <xdr:cNvSpPr/>
      </xdr:nvSpPr>
      <xdr:spPr>
        <a:xfrm>
          <a:off x="26218092" y="12801934"/>
          <a:ext cx="1037166" cy="52813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93C1FA8-2B45-4C16-96B8-E13B223666C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52</xdr:row>
      <xdr:rowOff>128153</xdr:rowOff>
    </xdr:from>
    <xdr:to>
      <xdr:col>94</xdr:col>
      <xdr:colOff>30692</xdr:colOff>
      <xdr:row>54</xdr:row>
      <xdr:rowOff>183078</xdr:rowOff>
    </xdr:to>
    <xdr:sp macro="" textlink="DT56">
      <xdr:nvSpPr>
        <xdr:cNvPr id="49" name="装置②５５">
          <a:extLst>
            <a:ext uri="{FF2B5EF4-FFF2-40B4-BE49-F238E27FC236}">
              <a16:creationId xmlns:a16="http://schemas.microsoft.com/office/drawing/2014/main" id="{D9592D9A-FED4-4C3B-9FBE-03471BC0B86D}"/>
            </a:ext>
          </a:extLst>
        </xdr:cNvPr>
        <xdr:cNvSpPr/>
      </xdr:nvSpPr>
      <xdr:spPr>
        <a:xfrm>
          <a:off x="30641926" y="12167753"/>
          <a:ext cx="1037166" cy="51212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A3FD562-5B14-468A-ADBA-A037DD5CFCB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52</xdr:row>
      <xdr:rowOff>128153</xdr:rowOff>
    </xdr:from>
    <xdr:to>
      <xdr:col>89</xdr:col>
      <xdr:colOff>194735</xdr:colOff>
      <xdr:row>54</xdr:row>
      <xdr:rowOff>183078</xdr:rowOff>
    </xdr:to>
    <xdr:sp macro="" textlink="DT55">
      <xdr:nvSpPr>
        <xdr:cNvPr id="50" name="装置②５４">
          <a:extLst>
            <a:ext uri="{FF2B5EF4-FFF2-40B4-BE49-F238E27FC236}">
              <a16:creationId xmlns:a16="http://schemas.microsoft.com/office/drawing/2014/main" id="{C4A4E4B2-84D7-4B83-A20B-5F18461F8F01}"/>
            </a:ext>
          </a:extLst>
        </xdr:cNvPr>
        <xdr:cNvSpPr/>
      </xdr:nvSpPr>
      <xdr:spPr>
        <a:xfrm>
          <a:off x="29535969" y="12167753"/>
          <a:ext cx="1037166" cy="51212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CA4BCE4-AB6F-4283-8D72-6D40605327D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52</xdr:row>
      <xdr:rowOff>128153</xdr:rowOff>
    </xdr:from>
    <xdr:to>
      <xdr:col>85</xdr:col>
      <xdr:colOff>104776</xdr:colOff>
      <xdr:row>54</xdr:row>
      <xdr:rowOff>183078</xdr:rowOff>
    </xdr:to>
    <xdr:sp macro="" textlink="DT54">
      <xdr:nvSpPr>
        <xdr:cNvPr id="51" name="装置②５３">
          <a:extLst>
            <a:ext uri="{FF2B5EF4-FFF2-40B4-BE49-F238E27FC236}">
              <a16:creationId xmlns:a16="http://schemas.microsoft.com/office/drawing/2014/main" id="{039F8E6D-5A5B-4328-80EE-3EF811E0DCDB}"/>
            </a:ext>
          </a:extLst>
        </xdr:cNvPr>
        <xdr:cNvSpPr/>
      </xdr:nvSpPr>
      <xdr:spPr>
        <a:xfrm>
          <a:off x="28430010" y="12167753"/>
          <a:ext cx="1037166" cy="51212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818AF6E-93B1-47AB-BD65-0FBD4CA7242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52</xdr:row>
      <xdr:rowOff>128153</xdr:rowOff>
    </xdr:from>
    <xdr:to>
      <xdr:col>81</xdr:col>
      <xdr:colOff>14817</xdr:colOff>
      <xdr:row>54</xdr:row>
      <xdr:rowOff>183078</xdr:rowOff>
    </xdr:to>
    <xdr:sp macro="" textlink="DT53">
      <xdr:nvSpPr>
        <xdr:cNvPr id="52" name="装置②５２">
          <a:extLst>
            <a:ext uri="{FF2B5EF4-FFF2-40B4-BE49-F238E27FC236}">
              <a16:creationId xmlns:a16="http://schemas.microsoft.com/office/drawing/2014/main" id="{474F9347-2D78-4842-B9F1-46908D855719}"/>
            </a:ext>
          </a:extLst>
        </xdr:cNvPr>
        <xdr:cNvSpPr/>
      </xdr:nvSpPr>
      <xdr:spPr>
        <a:xfrm>
          <a:off x="27324051" y="12167753"/>
          <a:ext cx="1037166" cy="51212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65C4575-1BBE-44A6-A799-779410DE36F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52</xdr:row>
      <xdr:rowOff>128153</xdr:rowOff>
    </xdr:from>
    <xdr:to>
      <xdr:col>76</xdr:col>
      <xdr:colOff>178858</xdr:colOff>
      <xdr:row>54</xdr:row>
      <xdr:rowOff>183078</xdr:rowOff>
    </xdr:to>
    <xdr:sp macro="" textlink="DT52">
      <xdr:nvSpPr>
        <xdr:cNvPr id="53" name="装置②５１">
          <a:extLst>
            <a:ext uri="{FF2B5EF4-FFF2-40B4-BE49-F238E27FC236}">
              <a16:creationId xmlns:a16="http://schemas.microsoft.com/office/drawing/2014/main" id="{724072C8-A7D0-4862-A006-6E784476A6B3}"/>
            </a:ext>
          </a:extLst>
        </xdr:cNvPr>
        <xdr:cNvSpPr/>
      </xdr:nvSpPr>
      <xdr:spPr>
        <a:xfrm>
          <a:off x="26218092" y="12167753"/>
          <a:ext cx="1037166" cy="51212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503FB94-B85B-4187-B2A0-103A11B2E7A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47</xdr:row>
      <xdr:rowOff>70924</xdr:rowOff>
    </xdr:from>
    <xdr:to>
      <xdr:col>94</xdr:col>
      <xdr:colOff>30692</xdr:colOff>
      <xdr:row>49</xdr:row>
      <xdr:rowOff>133959</xdr:rowOff>
    </xdr:to>
    <xdr:sp macro="" textlink="DT51">
      <xdr:nvSpPr>
        <xdr:cNvPr id="54" name="装置②５０">
          <a:extLst>
            <a:ext uri="{FF2B5EF4-FFF2-40B4-BE49-F238E27FC236}">
              <a16:creationId xmlns:a16="http://schemas.microsoft.com/office/drawing/2014/main" id="{071076BE-EDB7-420D-95E0-26AAC0943678}"/>
            </a:ext>
          </a:extLst>
        </xdr:cNvPr>
        <xdr:cNvSpPr/>
      </xdr:nvSpPr>
      <xdr:spPr>
        <a:xfrm>
          <a:off x="30641926" y="10961174"/>
          <a:ext cx="1037166" cy="52023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7D43323-7BBB-483D-97A0-83F56576530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173566</xdr:colOff>
      <xdr:row>47</xdr:row>
      <xdr:rowOff>70924</xdr:rowOff>
    </xdr:from>
    <xdr:to>
      <xdr:col>89</xdr:col>
      <xdr:colOff>194732</xdr:colOff>
      <xdr:row>49</xdr:row>
      <xdr:rowOff>133959</xdr:rowOff>
    </xdr:to>
    <xdr:sp macro="" textlink="DT50">
      <xdr:nvSpPr>
        <xdr:cNvPr id="55" name="装置②４９">
          <a:extLst>
            <a:ext uri="{FF2B5EF4-FFF2-40B4-BE49-F238E27FC236}">
              <a16:creationId xmlns:a16="http://schemas.microsoft.com/office/drawing/2014/main" id="{CCD3D755-5837-4889-B813-19756B10E1F9}"/>
            </a:ext>
          </a:extLst>
        </xdr:cNvPr>
        <xdr:cNvSpPr/>
      </xdr:nvSpPr>
      <xdr:spPr>
        <a:xfrm>
          <a:off x="29535966" y="10961174"/>
          <a:ext cx="1037166" cy="52023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3F5DA6C-6385-4DA6-9587-AB5CE152FA6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83608</xdr:colOff>
      <xdr:row>47</xdr:row>
      <xdr:rowOff>70924</xdr:rowOff>
    </xdr:from>
    <xdr:to>
      <xdr:col>85</xdr:col>
      <xdr:colOff>104774</xdr:colOff>
      <xdr:row>49</xdr:row>
      <xdr:rowOff>133959</xdr:rowOff>
    </xdr:to>
    <xdr:sp macro="" textlink="DT49">
      <xdr:nvSpPr>
        <xdr:cNvPr id="56" name="装置②４８">
          <a:extLst>
            <a:ext uri="{FF2B5EF4-FFF2-40B4-BE49-F238E27FC236}">
              <a16:creationId xmlns:a16="http://schemas.microsoft.com/office/drawing/2014/main" id="{0F1FF54F-FE03-4F6B-B198-035DB351DD41}"/>
            </a:ext>
          </a:extLst>
        </xdr:cNvPr>
        <xdr:cNvSpPr/>
      </xdr:nvSpPr>
      <xdr:spPr>
        <a:xfrm>
          <a:off x="28430008" y="10961174"/>
          <a:ext cx="1037166" cy="52023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1AB089E-AF10-4380-87ED-FB9E9A49F60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247650</xdr:colOff>
      <xdr:row>47</xdr:row>
      <xdr:rowOff>70924</xdr:rowOff>
    </xdr:from>
    <xdr:to>
      <xdr:col>81</xdr:col>
      <xdr:colOff>14816</xdr:colOff>
      <xdr:row>49</xdr:row>
      <xdr:rowOff>133959</xdr:rowOff>
    </xdr:to>
    <xdr:sp macro="" textlink="DT48">
      <xdr:nvSpPr>
        <xdr:cNvPr id="57" name="装置②４７">
          <a:extLst>
            <a:ext uri="{FF2B5EF4-FFF2-40B4-BE49-F238E27FC236}">
              <a16:creationId xmlns:a16="http://schemas.microsoft.com/office/drawing/2014/main" id="{2AD10B68-B8B9-416E-9002-41B2CDE4C36F}"/>
            </a:ext>
          </a:extLst>
        </xdr:cNvPr>
        <xdr:cNvSpPr/>
      </xdr:nvSpPr>
      <xdr:spPr>
        <a:xfrm>
          <a:off x="27324050" y="10961174"/>
          <a:ext cx="1037166" cy="52023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08F98D1-57FA-4309-91EC-97D0179BCD7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47</xdr:row>
      <xdr:rowOff>70924</xdr:rowOff>
    </xdr:from>
    <xdr:to>
      <xdr:col>76</xdr:col>
      <xdr:colOff>178858</xdr:colOff>
      <xdr:row>49</xdr:row>
      <xdr:rowOff>133959</xdr:rowOff>
    </xdr:to>
    <xdr:sp macro="" textlink="DT47">
      <xdr:nvSpPr>
        <xdr:cNvPr id="58" name="装置②４６">
          <a:extLst>
            <a:ext uri="{FF2B5EF4-FFF2-40B4-BE49-F238E27FC236}">
              <a16:creationId xmlns:a16="http://schemas.microsoft.com/office/drawing/2014/main" id="{82BBF0BC-7059-41C7-83AB-EDFB65BEBA0F}"/>
            </a:ext>
          </a:extLst>
        </xdr:cNvPr>
        <xdr:cNvSpPr/>
      </xdr:nvSpPr>
      <xdr:spPr>
        <a:xfrm>
          <a:off x="26218092" y="10961174"/>
          <a:ext cx="1037166" cy="52023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D9C0C26-59AC-4FA8-9767-218EE66E16D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44</xdr:row>
      <xdr:rowOff>102400</xdr:rowOff>
    </xdr:from>
    <xdr:to>
      <xdr:col>94</xdr:col>
      <xdr:colOff>30692</xdr:colOff>
      <xdr:row>46</xdr:row>
      <xdr:rowOff>157430</xdr:rowOff>
    </xdr:to>
    <xdr:sp macro="" textlink="DT46">
      <xdr:nvSpPr>
        <xdr:cNvPr id="59" name="装置②４５">
          <a:extLst>
            <a:ext uri="{FF2B5EF4-FFF2-40B4-BE49-F238E27FC236}">
              <a16:creationId xmlns:a16="http://schemas.microsoft.com/office/drawing/2014/main" id="{A93FE8B2-A4E5-4034-BE07-805E2810AC64}"/>
            </a:ext>
          </a:extLst>
        </xdr:cNvPr>
        <xdr:cNvSpPr/>
      </xdr:nvSpPr>
      <xdr:spPr>
        <a:xfrm>
          <a:off x="30641926" y="10306850"/>
          <a:ext cx="1037166" cy="51223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ACFCBBA-FB5B-453E-B1AF-FD28723ADD7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173566</xdr:colOff>
      <xdr:row>44</xdr:row>
      <xdr:rowOff>102400</xdr:rowOff>
    </xdr:from>
    <xdr:to>
      <xdr:col>89</xdr:col>
      <xdr:colOff>194732</xdr:colOff>
      <xdr:row>46</xdr:row>
      <xdr:rowOff>157430</xdr:rowOff>
    </xdr:to>
    <xdr:sp macro="" textlink="DT45">
      <xdr:nvSpPr>
        <xdr:cNvPr id="60" name="装置②４４">
          <a:extLst>
            <a:ext uri="{FF2B5EF4-FFF2-40B4-BE49-F238E27FC236}">
              <a16:creationId xmlns:a16="http://schemas.microsoft.com/office/drawing/2014/main" id="{12DC71B9-8AD1-429A-9615-32D733B316E2}"/>
            </a:ext>
          </a:extLst>
        </xdr:cNvPr>
        <xdr:cNvSpPr/>
      </xdr:nvSpPr>
      <xdr:spPr>
        <a:xfrm>
          <a:off x="29535966" y="10306850"/>
          <a:ext cx="1037166" cy="51223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60D109B-F977-4F77-93F7-0FCA5500E7C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83608</xdr:colOff>
      <xdr:row>44</xdr:row>
      <xdr:rowOff>102400</xdr:rowOff>
    </xdr:from>
    <xdr:to>
      <xdr:col>85</xdr:col>
      <xdr:colOff>104774</xdr:colOff>
      <xdr:row>46</xdr:row>
      <xdr:rowOff>157430</xdr:rowOff>
    </xdr:to>
    <xdr:sp macro="" textlink="DT44">
      <xdr:nvSpPr>
        <xdr:cNvPr id="61" name="装置②４３">
          <a:extLst>
            <a:ext uri="{FF2B5EF4-FFF2-40B4-BE49-F238E27FC236}">
              <a16:creationId xmlns:a16="http://schemas.microsoft.com/office/drawing/2014/main" id="{A3A7AF35-AC06-4CBD-9FC0-CF9D96E84247}"/>
            </a:ext>
          </a:extLst>
        </xdr:cNvPr>
        <xdr:cNvSpPr/>
      </xdr:nvSpPr>
      <xdr:spPr>
        <a:xfrm>
          <a:off x="28430008" y="10306850"/>
          <a:ext cx="1037166" cy="51223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82A5C75-F6F7-48FE-A65A-8BB38E3E9E1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247650</xdr:colOff>
      <xdr:row>44</xdr:row>
      <xdr:rowOff>102400</xdr:rowOff>
    </xdr:from>
    <xdr:to>
      <xdr:col>81</xdr:col>
      <xdr:colOff>14816</xdr:colOff>
      <xdr:row>46</xdr:row>
      <xdr:rowOff>157430</xdr:rowOff>
    </xdr:to>
    <xdr:sp macro="" textlink="DT43">
      <xdr:nvSpPr>
        <xdr:cNvPr id="62" name="装置②４２">
          <a:extLst>
            <a:ext uri="{FF2B5EF4-FFF2-40B4-BE49-F238E27FC236}">
              <a16:creationId xmlns:a16="http://schemas.microsoft.com/office/drawing/2014/main" id="{701DBBCF-624D-4BD0-A689-7262F5582C89}"/>
            </a:ext>
          </a:extLst>
        </xdr:cNvPr>
        <xdr:cNvSpPr/>
      </xdr:nvSpPr>
      <xdr:spPr>
        <a:xfrm>
          <a:off x="27324050" y="10306850"/>
          <a:ext cx="1037166" cy="51223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715648A-E943-409E-BA6E-AE46DB5E380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44</xdr:row>
      <xdr:rowOff>102400</xdr:rowOff>
    </xdr:from>
    <xdr:to>
      <xdr:col>76</xdr:col>
      <xdr:colOff>178858</xdr:colOff>
      <xdr:row>46</xdr:row>
      <xdr:rowOff>157430</xdr:rowOff>
    </xdr:to>
    <xdr:sp macro="" textlink="DT42">
      <xdr:nvSpPr>
        <xdr:cNvPr id="63" name="装置②４１">
          <a:extLst>
            <a:ext uri="{FF2B5EF4-FFF2-40B4-BE49-F238E27FC236}">
              <a16:creationId xmlns:a16="http://schemas.microsoft.com/office/drawing/2014/main" id="{059762E7-EDC3-45A4-A82D-4B5ACDCC7345}"/>
            </a:ext>
          </a:extLst>
        </xdr:cNvPr>
        <xdr:cNvSpPr/>
      </xdr:nvSpPr>
      <xdr:spPr>
        <a:xfrm>
          <a:off x="26218092" y="10306850"/>
          <a:ext cx="1037166" cy="51223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440CB09-6161-4370-8E8E-DA54873F6FD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39</xdr:row>
      <xdr:rowOff>92405</xdr:rowOff>
    </xdr:from>
    <xdr:to>
      <xdr:col>94</xdr:col>
      <xdr:colOff>30692</xdr:colOff>
      <xdr:row>41</xdr:row>
      <xdr:rowOff>144771</xdr:rowOff>
    </xdr:to>
    <xdr:sp macro="" textlink="DT41">
      <xdr:nvSpPr>
        <xdr:cNvPr id="64" name="装置②４０">
          <a:extLst>
            <a:ext uri="{FF2B5EF4-FFF2-40B4-BE49-F238E27FC236}">
              <a16:creationId xmlns:a16="http://schemas.microsoft.com/office/drawing/2014/main" id="{9CD048E8-30B9-41E4-B3EA-6D842C957F81}"/>
            </a:ext>
          </a:extLst>
        </xdr:cNvPr>
        <xdr:cNvSpPr/>
      </xdr:nvSpPr>
      <xdr:spPr>
        <a:xfrm>
          <a:off x="30641926" y="9147505"/>
          <a:ext cx="1037166" cy="50956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6D62D66-5AD3-48BA-8490-73E002F292D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39</xdr:row>
      <xdr:rowOff>92405</xdr:rowOff>
    </xdr:from>
    <xdr:to>
      <xdr:col>89</xdr:col>
      <xdr:colOff>194735</xdr:colOff>
      <xdr:row>41</xdr:row>
      <xdr:rowOff>144771</xdr:rowOff>
    </xdr:to>
    <xdr:sp macro="" textlink="DT40">
      <xdr:nvSpPr>
        <xdr:cNvPr id="65" name="装置②３９">
          <a:extLst>
            <a:ext uri="{FF2B5EF4-FFF2-40B4-BE49-F238E27FC236}">
              <a16:creationId xmlns:a16="http://schemas.microsoft.com/office/drawing/2014/main" id="{B7928929-61A9-4A8D-9928-F707EB9D038B}"/>
            </a:ext>
          </a:extLst>
        </xdr:cNvPr>
        <xdr:cNvSpPr/>
      </xdr:nvSpPr>
      <xdr:spPr>
        <a:xfrm>
          <a:off x="29535969" y="9147505"/>
          <a:ext cx="1037166" cy="50956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4775BAB-CF69-4DAE-B1DE-81E9280ED32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39</xdr:row>
      <xdr:rowOff>92405</xdr:rowOff>
    </xdr:from>
    <xdr:to>
      <xdr:col>85</xdr:col>
      <xdr:colOff>104776</xdr:colOff>
      <xdr:row>41</xdr:row>
      <xdr:rowOff>144771</xdr:rowOff>
    </xdr:to>
    <xdr:sp macro="" textlink="DT39">
      <xdr:nvSpPr>
        <xdr:cNvPr id="66" name="装置②３８">
          <a:extLst>
            <a:ext uri="{FF2B5EF4-FFF2-40B4-BE49-F238E27FC236}">
              <a16:creationId xmlns:a16="http://schemas.microsoft.com/office/drawing/2014/main" id="{C279E0B6-2A54-4CAC-959D-3D8D8E016804}"/>
            </a:ext>
          </a:extLst>
        </xdr:cNvPr>
        <xdr:cNvSpPr/>
      </xdr:nvSpPr>
      <xdr:spPr>
        <a:xfrm>
          <a:off x="28430010" y="9147505"/>
          <a:ext cx="1037166" cy="50956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6A097E9-733C-4871-AA5B-A894897BB91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39</xdr:row>
      <xdr:rowOff>92405</xdr:rowOff>
    </xdr:from>
    <xdr:to>
      <xdr:col>81</xdr:col>
      <xdr:colOff>14817</xdr:colOff>
      <xdr:row>41</xdr:row>
      <xdr:rowOff>144771</xdr:rowOff>
    </xdr:to>
    <xdr:sp macro="" textlink="DT38">
      <xdr:nvSpPr>
        <xdr:cNvPr id="67" name="装置②３７">
          <a:extLst>
            <a:ext uri="{FF2B5EF4-FFF2-40B4-BE49-F238E27FC236}">
              <a16:creationId xmlns:a16="http://schemas.microsoft.com/office/drawing/2014/main" id="{6BD43BA2-70F8-4A85-8E27-819F1B52C323}"/>
            </a:ext>
          </a:extLst>
        </xdr:cNvPr>
        <xdr:cNvSpPr/>
      </xdr:nvSpPr>
      <xdr:spPr>
        <a:xfrm>
          <a:off x="27324051" y="9147505"/>
          <a:ext cx="1037166" cy="50956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F46AD7D-FC48-400E-BFE2-9574431F279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39</xdr:row>
      <xdr:rowOff>92405</xdr:rowOff>
    </xdr:from>
    <xdr:to>
      <xdr:col>76</xdr:col>
      <xdr:colOff>178858</xdr:colOff>
      <xdr:row>41</xdr:row>
      <xdr:rowOff>144771</xdr:rowOff>
    </xdr:to>
    <xdr:sp macro="" textlink="DT37">
      <xdr:nvSpPr>
        <xdr:cNvPr id="68" name="装置②３６">
          <a:extLst>
            <a:ext uri="{FF2B5EF4-FFF2-40B4-BE49-F238E27FC236}">
              <a16:creationId xmlns:a16="http://schemas.microsoft.com/office/drawing/2014/main" id="{5705C152-EF8F-4846-9050-42AF92511309}"/>
            </a:ext>
          </a:extLst>
        </xdr:cNvPr>
        <xdr:cNvSpPr/>
      </xdr:nvSpPr>
      <xdr:spPr>
        <a:xfrm>
          <a:off x="26218092" y="9147505"/>
          <a:ext cx="1037166" cy="50956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42A21F2-EF1A-4162-B78A-A9EDAA4AC0A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36</xdr:row>
      <xdr:rowOff>112557</xdr:rowOff>
    </xdr:from>
    <xdr:to>
      <xdr:col>94</xdr:col>
      <xdr:colOff>30692</xdr:colOff>
      <xdr:row>38</xdr:row>
      <xdr:rowOff>180045</xdr:rowOff>
    </xdr:to>
    <xdr:sp macro="" textlink="DT36">
      <xdr:nvSpPr>
        <xdr:cNvPr id="69" name="装置②３５">
          <a:extLst>
            <a:ext uri="{FF2B5EF4-FFF2-40B4-BE49-F238E27FC236}">
              <a16:creationId xmlns:a16="http://schemas.microsoft.com/office/drawing/2014/main" id="{238998F4-FBB7-49C3-99B0-E68E8C130E63}"/>
            </a:ext>
          </a:extLst>
        </xdr:cNvPr>
        <xdr:cNvSpPr/>
      </xdr:nvSpPr>
      <xdr:spPr>
        <a:xfrm>
          <a:off x="30641926" y="8481857"/>
          <a:ext cx="1037166" cy="52468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436C523-0568-405A-AE6B-3B4B0969291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36</xdr:row>
      <xdr:rowOff>112557</xdr:rowOff>
    </xdr:from>
    <xdr:to>
      <xdr:col>89</xdr:col>
      <xdr:colOff>194735</xdr:colOff>
      <xdr:row>38</xdr:row>
      <xdr:rowOff>180045</xdr:rowOff>
    </xdr:to>
    <xdr:sp macro="" textlink="DT35">
      <xdr:nvSpPr>
        <xdr:cNvPr id="70" name="装置②３４">
          <a:extLst>
            <a:ext uri="{FF2B5EF4-FFF2-40B4-BE49-F238E27FC236}">
              <a16:creationId xmlns:a16="http://schemas.microsoft.com/office/drawing/2014/main" id="{317D8314-8D96-4C85-A1E1-A72908C2FCFD}"/>
            </a:ext>
          </a:extLst>
        </xdr:cNvPr>
        <xdr:cNvSpPr/>
      </xdr:nvSpPr>
      <xdr:spPr>
        <a:xfrm>
          <a:off x="29535969" y="8481857"/>
          <a:ext cx="1037166" cy="52468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492B713-5A36-493D-8EDF-D648516C6B9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36</xdr:row>
      <xdr:rowOff>112557</xdr:rowOff>
    </xdr:from>
    <xdr:to>
      <xdr:col>85</xdr:col>
      <xdr:colOff>104776</xdr:colOff>
      <xdr:row>38</xdr:row>
      <xdr:rowOff>180045</xdr:rowOff>
    </xdr:to>
    <xdr:sp macro="" textlink="DT34">
      <xdr:nvSpPr>
        <xdr:cNvPr id="71" name="装置②３３">
          <a:extLst>
            <a:ext uri="{FF2B5EF4-FFF2-40B4-BE49-F238E27FC236}">
              <a16:creationId xmlns:a16="http://schemas.microsoft.com/office/drawing/2014/main" id="{A4769968-8D76-4804-B516-28FFC13A30B2}"/>
            </a:ext>
          </a:extLst>
        </xdr:cNvPr>
        <xdr:cNvSpPr/>
      </xdr:nvSpPr>
      <xdr:spPr>
        <a:xfrm>
          <a:off x="28430010" y="8481857"/>
          <a:ext cx="1037166" cy="52468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C1A48CA-917C-4081-890C-E61DA03FB87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36</xdr:row>
      <xdr:rowOff>112557</xdr:rowOff>
    </xdr:from>
    <xdr:to>
      <xdr:col>81</xdr:col>
      <xdr:colOff>14817</xdr:colOff>
      <xdr:row>38</xdr:row>
      <xdr:rowOff>180045</xdr:rowOff>
    </xdr:to>
    <xdr:sp macro="" textlink="DT33">
      <xdr:nvSpPr>
        <xdr:cNvPr id="72" name="装置②３２">
          <a:extLst>
            <a:ext uri="{FF2B5EF4-FFF2-40B4-BE49-F238E27FC236}">
              <a16:creationId xmlns:a16="http://schemas.microsoft.com/office/drawing/2014/main" id="{E5406937-18AA-4F4B-950F-3C0D9C4C231F}"/>
            </a:ext>
          </a:extLst>
        </xdr:cNvPr>
        <xdr:cNvSpPr/>
      </xdr:nvSpPr>
      <xdr:spPr>
        <a:xfrm>
          <a:off x="27324051" y="8481857"/>
          <a:ext cx="1037166" cy="52468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1694235-4020-4484-9BC7-ED81918A8B4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36</xdr:row>
      <xdr:rowOff>112557</xdr:rowOff>
    </xdr:from>
    <xdr:to>
      <xdr:col>76</xdr:col>
      <xdr:colOff>178858</xdr:colOff>
      <xdr:row>38</xdr:row>
      <xdr:rowOff>180045</xdr:rowOff>
    </xdr:to>
    <xdr:sp macro="" textlink="DT32">
      <xdr:nvSpPr>
        <xdr:cNvPr id="73" name="装置②３１">
          <a:extLst>
            <a:ext uri="{FF2B5EF4-FFF2-40B4-BE49-F238E27FC236}">
              <a16:creationId xmlns:a16="http://schemas.microsoft.com/office/drawing/2014/main" id="{A7E4AB12-5327-47A4-8693-4101314F538E}"/>
            </a:ext>
          </a:extLst>
        </xdr:cNvPr>
        <xdr:cNvSpPr/>
      </xdr:nvSpPr>
      <xdr:spPr>
        <a:xfrm>
          <a:off x="26218092" y="8481857"/>
          <a:ext cx="1037166" cy="52468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42F1D2A-16AA-4852-85B2-9E434B16290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31</xdr:row>
      <xdr:rowOff>70723</xdr:rowOff>
    </xdr:from>
    <xdr:to>
      <xdr:col>94</xdr:col>
      <xdr:colOff>30692</xdr:colOff>
      <xdr:row>33</xdr:row>
      <xdr:rowOff>129457</xdr:rowOff>
    </xdr:to>
    <xdr:sp macro="" textlink="DT31">
      <xdr:nvSpPr>
        <xdr:cNvPr id="74" name="装置②３０">
          <a:extLst>
            <a:ext uri="{FF2B5EF4-FFF2-40B4-BE49-F238E27FC236}">
              <a16:creationId xmlns:a16="http://schemas.microsoft.com/office/drawing/2014/main" id="{A34AF466-CA0E-4BCD-9458-DBC23589565E}"/>
            </a:ext>
          </a:extLst>
        </xdr:cNvPr>
        <xdr:cNvSpPr/>
      </xdr:nvSpPr>
      <xdr:spPr>
        <a:xfrm>
          <a:off x="30641926" y="7290673"/>
          <a:ext cx="1037166" cy="51593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A9D24F7-16C9-4050-9D6B-D21DBA5C856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31</xdr:row>
      <xdr:rowOff>70723</xdr:rowOff>
    </xdr:from>
    <xdr:to>
      <xdr:col>89</xdr:col>
      <xdr:colOff>194735</xdr:colOff>
      <xdr:row>33</xdr:row>
      <xdr:rowOff>129457</xdr:rowOff>
    </xdr:to>
    <xdr:sp macro="" textlink="DT30">
      <xdr:nvSpPr>
        <xdr:cNvPr id="75" name="装置②２９">
          <a:extLst>
            <a:ext uri="{FF2B5EF4-FFF2-40B4-BE49-F238E27FC236}">
              <a16:creationId xmlns:a16="http://schemas.microsoft.com/office/drawing/2014/main" id="{72315535-9DA6-495C-A57C-E88B59329522}"/>
            </a:ext>
          </a:extLst>
        </xdr:cNvPr>
        <xdr:cNvSpPr/>
      </xdr:nvSpPr>
      <xdr:spPr>
        <a:xfrm>
          <a:off x="29535969" y="7290673"/>
          <a:ext cx="1037166" cy="51593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6131312-06F7-41F7-AF26-E03086C1344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31</xdr:row>
      <xdr:rowOff>70723</xdr:rowOff>
    </xdr:from>
    <xdr:to>
      <xdr:col>85</xdr:col>
      <xdr:colOff>104776</xdr:colOff>
      <xdr:row>33</xdr:row>
      <xdr:rowOff>129457</xdr:rowOff>
    </xdr:to>
    <xdr:sp macro="" textlink="DT29">
      <xdr:nvSpPr>
        <xdr:cNvPr id="76" name="装置②２８">
          <a:extLst>
            <a:ext uri="{FF2B5EF4-FFF2-40B4-BE49-F238E27FC236}">
              <a16:creationId xmlns:a16="http://schemas.microsoft.com/office/drawing/2014/main" id="{666AB906-159B-4CBC-9F7E-1F4B40DD04DE}"/>
            </a:ext>
          </a:extLst>
        </xdr:cNvPr>
        <xdr:cNvSpPr/>
      </xdr:nvSpPr>
      <xdr:spPr>
        <a:xfrm>
          <a:off x="28430010" y="7290673"/>
          <a:ext cx="1037166" cy="51593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63A6D04-6030-4A26-B605-3E370DDAC02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31</xdr:row>
      <xdr:rowOff>70723</xdr:rowOff>
    </xdr:from>
    <xdr:to>
      <xdr:col>81</xdr:col>
      <xdr:colOff>14817</xdr:colOff>
      <xdr:row>33</xdr:row>
      <xdr:rowOff>129457</xdr:rowOff>
    </xdr:to>
    <xdr:sp macro="" textlink="DT28">
      <xdr:nvSpPr>
        <xdr:cNvPr id="77" name="装置②２７">
          <a:extLst>
            <a:ext uri="{FF2B5EF4-FFF2-40B4-BE49-F238E27FC236}">
              <a16:creationId xmlns:a16="http://schemas.microsoft.com/office/drawing/2014/main" id="{B4821D41-8174-45F6-ADE1-F1285796C546}"/>
            </a:ext>
          </a:extLst>
        </xdr:cNvPr>
        <xdr:cNvSpPr/>
      </xdr:nvSpPr>
      <xdr:spPr>
        <a:xfrm>
          <a:off x="27324051" y="7290673"/>
          <a:ext cx="1037166" cy="51593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DAFEFB3-80E5-452C-9538-D09B1299138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31</xdr:row>
      <xdr:rowOff>70723</xdr:rowOff>
    </xdr:from>
    <xdr:to>
      <xdr:col>76</xdr:col>
      <xdr:colOff>178858</xdr:colOff>
      <xdr:row>33</xdr:row>
      <xdr:rowOff>129457</xdr:rowOff>
    </xdr:to>
    <xdr:sp macro="" textlink="DT27">
      <xdr:nvSpPr>
        <xdr:cNvPr id="78" name="装置②２６">
          <a:extLst>
            <a:ext uri="{FF2B5EF4-FFF2-40B4-BE49-F238E27FC236}">
              <a16:creationId xmlns:a16="http://schemas.microsoft.com/office/drawing/2014/main" id="{40199369-1A4C-4DD2-B6E2-CC0C5EBC8BC4}"/>
            </a:ext>
          </a:extLst>
        </xdr:cNvPr>
        <xdr:cNvSpPr/>
      </xdr:nvSpPr>
      <xdr:spPr>
        <a:xfrm>
          <a:off x="26218092" y="7290673"/>
          <a:ext cx="1037166" cy="51593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58003D8-A7BB-4DD7-B831-BCB22E5A094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28</xdr:row>
      <xdr:rowOff>82963</xdr:rowOff>
    </xdr:from>
    <xdr:to>
      <xdr:col>94</xdr:col>
      <xdr:colOff>30692</xdr:colOff>
      <xdr:row>30</xdr:row>
      <xdr:rowOff>147925</xdr:rowOff>
    </xdr:to>
    <xdr:sp macro="" textlink="DT26">
      <xdr:nvSpPr>
        <xdr:cNvPr id="79" name="装置②２５">
          <a:extLst>
            <a:ext uri="{FF2B5EF4-FFF2-40B4-BE49-F238E27FC236}">
              <a16:creationId xmlns:a16="http://schemas.microsoft.com/office/drawing/2014/main" id="{76BA17AD-D625-4544-9D95-AF990C26E067}"/>
            </a:ext>
          </a:extLst>
        </xdr:cNvPr>
        <xdr:cNvSpPr/>
      </xdr:nvSpPr>
      <xdr:spPr>
        <a:xfrm>
          <a:off x="30641926" y="6617113"/>
          <a:ext cx="1037166" cy="52216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84BC9C3-452D-4745-8174-94318E25FAC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28</xdr:row>
      <xdr:rowOff>82963</xdr:rowOff>
    </xdr:from>
    <xdr:to>
      <xdr:col>89</xdr:col>
      <xdr:colOff>194735</xdr:colOff>
      <xdr:row>30</xdr:row>
      <xdr:rowOff>147925</xdr:rowOff>
    </xdr:to>
    <xdr:sp macro="" textlink="DT25">
      <xdr:nvSpPr>
        <xdr:cNvPr id="80" name="装置②２４">
          <a:extLst>
            <a:ext uri="{FF2B5EF4-FFF2-40B4-BE49-F238E27FC236}">
              <a16:creationId xmlns:a16="http://schemas.microsoft.com/office/drawing/2014/main" id="{C8459149-C9A7-47EF-A053-DA3438EC587C}"/>
            </a:ext>
          </a:extLst>
        </xdr:cNvPr>
        <xdr:cNvSpPr/>
      </xdr:nvSpPr>
      <xdr:spPr>
        <a:xfrm>
          <a:off x="29535969" y="6617113"/>
          <a:ext cx="1037166" cy="52216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C343A8A-4891-485F-A955-0D59F13CAE5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28</xdr:row>
      <xdr:rowOff>82963</xdr:rowOff>
    </xdr:from>
    <xdr:to>
      <xdr:col>85</xdr:col>
      <xdr:colOff>104776</xdr:colOff>
      <xdr:row>30</xdr:row>
      <xdr:rowOff>147925</xdr:rowOff>
    </xdr:to>
    <xdr:sp macro="" textlink="DT24">
      <xdr:nvSpPr>
        <xdr:cNvPr id="81" name="装置②２３">
          <a:extLst>
            <a:ext uri="{FF2B5EF4-FFF2-40B4-BE49-F238E27FC236}">
              <a16:creationId xmlns:a16="http://schemas.microsoft.com/office/drawing/2014/main" id="{7701AAFD-667A-410B-9431-647A7FD55A19}"/>
            </a:ext>
          </a:extLst>
        </xdr:cNvPr>
        <xdr:cNvSpPr/>
      </xdr:nvSpPr>
      <xdr:spPr>
        <a:xfrm>
          <a:off x="28430010" y="6617113"/>
          <a:ext cx="1037166" cy="52216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F2C8ACC-FAB8-475E-A28B-D9DFF779DC1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28</xdr:row>
      <xdr:rowOff>80738</xdr:rowOff>
    </xdr:from>
    <xdr:to>
      <xdr:col>81</xdr:col>
      <xdr:colOff>14817</xdr:colOff>
      <xdr:row>30</xdr:row>
      <xdr:rowOff>150149</xdr:rowOff>
    </xdr:to>
    <xdr:sp macro="" textlink="DT23">
      <xdr:nvSpPr>
        <xdr:cNvPr id="82" name="装置②２２">
          <a:extLst>
            <a:ext uri="{FF2B5EF4-FFF2-40B4-BE49-F238E27FC236}">
              <a16:creationId xmlns:a16="http://schemas.microsoft.com/office/drawing/2014/main" id="{09DEB2EC-509F-468A-8A14-C2A2C0F552CC}"/>
            </a:ext>
          </a:extLst>
        </xdr:cNvPr>
        <xdr:cNvSpPr/>
      </xdr:nvSpPr>
      <xdr:spPr>
        <a:xfrm>
          <a:off x="27324051" y="6614888"/>
          <a:ext cx="1037166" cy="526611"/>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66CCD7F-DDBD-430B-8FCF-E1B72E303A9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28</xdr:row>
      <xdr:rowOff>82963</xdr:rowOff>
    </xdr:from>
    <xdr:to>
      <xdr:col>76</xdr:col>
      <xdr:colOff>178858</xdr:colOff>
      <xdr:row>30</xdr:row>
      <xdr:rowOff>147925</xdr:rowOff>
    </xdr:to>
    <xdr:sp macro="" textlink="DT22">
      <xdr:nvSpPr>
        <xdr:cNvPr id="83" name="装置②２１">
          <a:extLst>
            <a:ext uri="{FF2B5EF4-FFF2-40B4-BE49-F238E27FC236}">
              <a16:creationId xmlns:a16="http://schemas.microsoft.com/office/drawing/2014/main" id="{9C6284A4-BD81-46A9-8364-DDC2F2EFC47B}"/>
            </a:ext>
          </a:extLst>
        </xdr:cNvPr>
        <xdr:cNvSpPr/>
      </xdr:nvSpPr>
      <xdr:spPr>
        <a:xfrm>
          <a:off x="26218092" y="6617113"/>
          <a:ext cx="1037166" cy="52216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955002B-DFDC-4D09-A743-FB3EB590F9D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23</xdr:row>
      <xdr:rowOff>63508</xdr:rowOff>
    </xdr:from>
    <xdr:to>
      <xdr:col>94</xdr:col>
      <xdr:colOff>30692</xdr:colOff>
      <xdr:row>25</xdr:row>
      <xdr:rowOff>132417</xdr:rowOff>
    </xdr:to>
    <xdr:sp macro="" textlink="DT21">
      <xdr:nvSpPr>
        <xdr:cNvPr id="84" name="装置②２０">
          <a:extLst>
            <a:ext uri="{FF2B5EF4-FFF2-40B4-BE49-F238E27FC236}">
              <a16:creationId xmlns:a16="http://schemas.microsoft.com/office/drawing/2014/main" id="{1801E68E-1AE2-4425-ACD8-3413AC8107F1}"/>
            </a:ext>
          </a:extLst>
        </xdr:cNvPr>
        <xdr:cNvSpPr/>
      </xdr:nvSpPr>
      <xdr:spPr>
        <a:xfrm>
          <a:off x="30641926" y="5448308"/>
          <a:ext cx="1037166" cy="5261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B0F186A-72E2-4D94-9210-61DA13CEB7B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23</xdr:row>
      <xdr:rowOff>66619</xdr:rowOff>
    </xdr:from>
    <xdr:to>
      <xdr:col>89</xdr:col>
      <xdr:colOff>194735</xdr:colOff>
      <xdr:row>25</xdr:row>
      <xdr:rowOff>129306</xdr:rowOff>
    </xdr:to>
    <xdr:sp macro="" textlink="DT20">
      <xdr:nvSpPr>
        <xdr:cNvPr id="85" name="装置②１９">
          <a:extLst>
            <a:ext uri="{FF2B5EF4-FFF2-40B4-BE49-F238E27FC236}">
              <a16:creationId xmlns:a16="http://schemas.microsoft.com/office/drawing/2014/main" id="{86BD4DAB-67B7-4FAF-B6F9-FBEC3D6FC28A}"/>
            </a:ext>
          </a:extLst>
        </xdr:cNvPr>
        <xdr:cNvSpPr/>
      </xdr:nvSpPr>
      <xdr:spPr>
        <a:xfrm>
          <a:off x="29535969" y="5451419"/>
          <a:ext cx="1037166" cy="519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343EAE4-3FA6-4DBE-A711-9C7ECA4FDC8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23</xdr:row>
      <xdr:rowOff>66619</xdr:rowOff>
    </xdr:from>
    <xdr:to>
      <xdr:col>85</xdr:col>
      <xdr:colOff>104776</xdr:colOff>
      <xdr:row>25</xdr:row>
      <xdr:rowOff>129306</xdr:rowOff>
    </xdr:to>
    <xdr:sp macro="" textlink="DT19">
      <xdr:nvSpPr>
        <xdr:cNvPr id="86" name="装置②１８">
          <a:extLst>
            <a:ext uri="{FF2B5EF4-FFF2-40B4-BE49-F238E27FC236}">
              <a16:creationId xmlns:a16="http://schemas.microsoft.com/office/drawing/2014/main" id="{74B98C16-7BA1-4D64-9EAF-9CFC25234804}"/>
            </a:ext>
          </a:extLst>
        </xdr:cNvPr>
        <xdr:cNvSpPr/>
      </xdr:nvSpPr>
      <xdr:spPr>
        <a:xfrm>
          <a:off x="28430010" y="5451419"/>
          <a:ext cx="1037166" cy="519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1986EB1-583A-4688-A21D-A5CA78C9FA3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23</xdr:row>
      <xdr:rowOff>66619</xdr:rowOff>
    </xdr:from>
    <xdr:to>
      <xdr:col>81</xdr:col>
      <xdr:colOff>14817</xdr:colOff>
      <xdr:row>25</xdr:row>
      <xdr:rowOff>129306</xdr:rowOff>
    </xdr:to>
    <xdr:sp macro="" textlink="DT18">
      <xdr:nvSpPr>
        <xdr:cNvPr id="87" name="装置②１７">
          <a:extLst>
            <a:ext uri="{FF2B5EF4-FFF2-40B4-BE49-F238E27FC236}">
              <a16:creationId xmlns:a16="http://schemas.microsoft.com/office/drawing/2014/main" id="{1CFA4812-F276-4AD1-BCB9-5FBA0E224758}"/>
            </a:ext>
          </a:extLst>
        </xdr:cNvPr>
        <xdr:cNvSpPr/>
      </xdr:nvSpPr>
      <xdr:spPr>
        <a:xfrm>
          <a:off x="27324051" y="5451419"/>
          <a:ext cx="1037166" cy="519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C2BE2DB-EEAC-4546-9512-A6F5AB47201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23</xdr:row>
      <xdr:rowOff>63508</xdr:rowOff>
    </xdr:from>
    <xdr:to>
      <xdr:col>76</xdr:col>
      <xdr:colOff>178858</xdr:colOff>
      <xdr:row>25</xdr:row>
      <xdr:rowOff>132417</xdr:rowOff>
    </xdr:to>
    <xdr:sp macro="" textlink="DT17">
      <xdr:nvSpPr>
        <xdr:cNvPr id="88" name="装置②１６">
          <a:extLst>
            <a:ext uri="{FF2B5EF4-FFF2-40B4-BE49-F238E27FC236}">
              <a16:creationId xmlns:a16="http://schemas.microsoft.com/office/drawing/2014/main" id="{555D9D42-3EDB-43FA-846B-036A7ED473AF}"/>
            </a:ext>
          </a:extLst>
        </xdr:cNvPr>
        <xdr:cNvSpPr/>
      </xdr:nvSpPr>
      <xdr:spPr>
        <a:xfrm>
          <a:off x="26218092" y="5448308"/>
          <a:ext cx="1037166" cy="5261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71E8F80-002C-49CC-BE6C-96AB5F77C37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回線16 CAFXX16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20</xdr:row>
      <xdr:rowOff>139838</xdr:rowOff>
    </xdr:from>
    <xdr:to>
      <xdr:col>94</xdr:col>
      <xdr:colOff>30692</xdr:colOff>
      <xdr:row>22</xdr:row>
      <xdr:rowOff>198080</xdr:rowOff>
    </xdr:to>
    <xdr:sp macro="" textlink="DT16">
      <xdr:nvSpPr>
        <xdr:cNvPr id="89" name="装置②１５">
          <a:extLst>
            <a:ext uri="{FF2B5EF4-FFF2-40B4-BE49-F238E27FC236}">
              <a16:creationId xmlns:a16="http://schemas.microsoft.com/office/drawing/2014/main" id="{C06696B9-6845-4C9D-9147-3077F4E83128}"/>
            </a:ext>
          </a:extLst>
        </xdr:cNvPr>
        <xdr:cNvSpPr/>
      </xdr:nvSpPr>
      <xdr:spPr>
        <a:xfrm>
          <a:off x="30641926" y="4838838"/>
          <a:ext cx="1037166" cy="51544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BB409B4-1D73-4B64-80AC-3E01E51671A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回線15 CAFXX15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xdr:col>
      <xdr:colOff>289986</xdr:colOff>
      <xdr:row>64</xdr:row>
      <xdr:rowOff>95250</xdr:rowOff>
    </xdr:from>
    <xdr:to>
      <xdr:col>6</xdr:col>
      <xdr:colOff>162985</xdr:colOff>
      <xdr:row>66</xdr:row>
      <xdr:rowOff>166331</xdr:rowOff>
    </xdr:to>
    <xdr:sp macro="" textlink="DT15">
      <xdr:nvSpPr>
        <xdr:cNvPr id="90" name="装置②１４">
          <a:extLst>
            <a:ext uri="{FF2B5EF4-FFF2-40B4-BE49-F238E27FC236}">
              <a16:creationId xmlns:a16="http://schemas.microsoft.com/office/drawing/2014/main" id="{54F2F950-B3CA-4AED-9BF9-0D805E0F3391}"/>
            </a:ext>
          </a:extLst>
        </xdr:cNvPr>
        <xdr:cNvSpPr/>
      </xdr:nvSpPr>
      <xdr:spPr>
        <a:xfrm>
          <a:off x="2601386" y="14884400"/>
          <a:ext cx="1028699" cy="528281"/>
        </a:xfrm>
        <a:prstGeom prst="wedgeRectCallout">
          <a:avLst>
            <a:gd name="adj1" fmla="val 19983"/>
            <a:gd name="adj2" fmla="val -242103"/>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5F30C81-3409-4125-AE97-1B41F31D97C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回線14 CAFXX14
IX2235
2F　サーバー室A　Bラック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16</xdr:col>
      <xdr:colOff>101752</xdr:colOff>
      <xdr:row>547</xdr:row>
      <xdr:rowOff>215943</xdr:rowOff>
    </xdr:from>
    <xdr:to>
      <xdr:col>18</xdr:col>
      <xdr:colOff>134558</xdr:colOff>
      <xdr:row>550</xdr:row>
      <xdr:rowOff>58285</xdr:rowOff>
    </xdr:to>
    <xdr:sp macro="" textlink="DT14">
      <xdr:nvSpPr>
        <xdr:cNvPr id="91" name="装置②１３">
          <a:extLst>
            <a:ext uri="{FF2B5EF4-FFF2-40B4-BE49-F238E27FC236}">
              <a16:creationId xmlns:a16="http://schemas.microsoft.com/office/drawing/2014/main" id="{BDCE047E-1788-4FE9-9D59-C4A4284A2463}"/>
            </a:ext>
          </a:extLst>
        </xdr:cNvPr>
        <xdr:cNvSpPr/>
      </xdr:nvSpPr>
      <xdr:spPr>
        <a:xfrm>
          <a:off x="9347352" y="45218393"/>
          <a:ext cx="1188506" cy="52814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E1A230D-07CA-4F7C-A088-C6572DF9404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回線13 CAFXX13
WSR-1800AX4Pシリーズ
不明</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20</xdr:row>
      <xdr:rowOff>139838</xdr:rowOff>
    </xdr:from>
    <xdr:to>
      <xdr:col>81</xdr:col>
      <xdr:colOff>14817</xdr:colOff>
      <xdr:row>22</xdr:row>
      <xdr:rowOff>198080</xdr:rowOff>
    </xdr:to>
    <xdr:sp macro="" textlink="DT13">
      <xdr:nvSpPr>
        <xdr:cNvPr id="92" name="装置②１２">
          <a:extLst>
            <a:ext uri="{FF2B5EF4-FFF2-40B4-BE49-F238E27FC236}">
              <a16:creationId xmlns:a16="http://schemas.microsoft.com/office/drawing/2014/main" id="{C2A4A4A2-6102-4C7D-8DF3-B2D73CBC6951}"/>
            </a:ext>
          </a:extLst>
        </xdr:cNvPr>
        <xdr:cNvSpPr/>
      </xdr:nvSpPr>
      <xdr:spPr>
        <a:xfrm>
          <a:off x="27324051" y="4838838"/>
          <a:ext cx="1037166" cy="51544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8AE6A17-6858-4477-909D-388EF383862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回線12 CAFXX12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20</xdr:row>
      <xdr:rowOff>139838</xdr:rowOff>
    </xdr:from>
    <xdr:to>
      <xdr:col>76</xdr:col>
      <xdr:colOff>178858</xdr:colOff>
      <xdr:row>22</xdr:row>
      <xdr:rowOff>198080</xdr:rowOff>
    </xdr:to>
    <xdr:sp macro="" textlink="DT12">
      <xdr:nvSpPr>
        <xdr:cNvPr id="93" name="装置②１１">
          <a:extLst>
            <a:ext uri="{FF2B5EF4-FFF2-40B4-BE49-F238E27FC236}">
              <a16:creationId xmlns:a16="http://schemas.microsoft.com/office/drawing/2014/main" id="{5364061D-49FD-4FCB-897C-6D8B8C9E5E57}"/>
            </a:ext>
          </a:extLst>
        </xdr:cNvPr>
        <xdr:cNvSpPr/>
      </xdr:nvSpPr>
      <xdr:spPr>
        <a:xfrm>
          <a:off x="26218092" y="4838838"/>
          <a:ext cx="1037166" cy="51544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C3E56C9-59DE-4E8E-A2C6-114E4E3B01B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回線11 CAFXX11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15</xdr:row>
      <xdr:rowOff>101049</xdr:rowOff>
    </xdr:from>
    <xdr:to>
      <xdr:col>94</xdr:col>
      <xdr:colOff>30692</xdr:colOff>
      <xdr:row>17</xdr:row>
      <xdr:rowOff>155320</xdr:rowOff>
    </xdr:to>
    <xdr:sp macro="" textlink="DT11">
      <xdr:nvSpPr>
        <xdr:cNvPr id="94" name="装置②１０">
          <a:extLst>
            <a:ext uri="{FF2B5EF4-FFF2-40B4-BE49-F238E27FC236}">
              <a16:creationId xmlns:a16="http://schemas.microsoft.com/office/drawing/2014/main" id="{545C822D-40DE-465C-B486-F1D092D74677}"/>
            </a:ext>
          </a:extLst>
        </xdr:cNvPr>
        <xdr:cNvSpPr/>
      </xdr:nvSpPr>
      <xdr:spPr>
        <a:xfrm>
          <a:off x="30641926" y="3657049"/>
          <a:ext cx="1037166" cy="511471"/>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54A383C-3270-4C6B-AC19-9B5C77BADA8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 CAFXX10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15</xdr:row>
      <xdr:rowOff>98825</xdr:rowOff>
    </xdr:from>
    <xdr:to>
      <xdr:col>89</xdr:col>
      <xdr:colOff>194735</xdr:colOff>
      <xdr:row>17</xdr:row>
      <xdr:rowOff>157545</xdr:rowOff>
    </xdr:to>
    <xdr:sp macro="" textlink="DT10">
      <xdr:nvSpPr>
        <xdr:cNvPr id="95" name="装置②９">
          <a:extLst>
            <a:ext uri="{FF2B5EF4-FFF2-40B4-BE49-F238E27FC236}">
              <a16:creationId xmlns:a16="http://schemas.microsoft.com/office/drawing/2014/main" id="{A25788B5-B2DC-4BAF-AC99-A0F80E5425E9}"/>
            </a:ext>
          </a:extLst>
        </xdr:cNvPr>
        <xdr:cNvSpPr/>
      </xdr:nvSpPr>
      <xdr:spPr>
        <a:xfrm>
          <a:off x="29535969" y="3654825"/>
          <a:ext cx="1037166" cy="51592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CA1195B-767D-4B1D-8621-B36786C80A4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 CAFXX09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14</xdr:col>
      <xdr:colOff>133590</xdr:colOff>
      <xdr:row>548</xdr:row>
      <xdr:rowOff>7061</xdr:rowOff>
    </xdr:from>
    <xdr:to>
      <xdr:col>16</xdr:col>
      <xdr:colOff>18684</xdr:colOff>
      <xdr:row>550</xdr:row>
      <xdr:rowOff>40381</xdr:rowOff>
    </xdr:to>
    <xdr:sp macro="" textlink="DT9">
      <xdr:nvSpPr>
        <xdr:cNvPr id="96" name="装置②８">
          <a:extLst>
            <a:ext uri="{FF2B5EF4-FFF2-40B4-BE49-F238E27FC236}">
              <a16:creationId xmlns:a16="http://schemas.microsoft.com/office/drawing/2014/main" id="{D5FB527A-718D-4EB6-AC5A-6338CDE08EE9}"/>
            </a:ext>
          </a:extLst>
        </xdr:cNvPr>
        <xdr:cNvSpPr/>
      </xdr:nvSpPr>
      <xdr:spPr>
        <a:xfrm>
          <a:off x="8223490" y="45238111"/>
          <a:ext cx="1040794" cy="49052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65791AC-A6D7-4C2D-B82B-791DF6C507A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 CAFXX08
FortiGate120F
不明</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20</xdr:col>
      <xdr:colOff>342901</xdr:colOff>
      <xdr:row>64</xdr:row>
      <xdr:rowOff>217465</xdr:rowOff>
    </xdr:from>
    <xdr:to>
      <xdr:col>22</xdr:col>
      <xdr:colOff>215901</xdr:colOff>
      <xdr:row>67</xdr:row>
      <xdr:rowOff>38903</xdr:rowOff>
    </xdr:to>
    <xdr:sp macro="" textlink="DT8">
      <xdr:nvSpPr>
        <xdr:cNvPr id="97" name="装置②７">
          <a:extLst>
            <a:ext uri="{FF2B5EF4-FFF2-40B4-BE49-F238E27FC236}">
              <a16:creationId xmlns:a16="http://schemas.microsoft.com/office/drawing/2014/main" id="{26331B99-2DB9-4A7F-8194-8368D29E5A2C}"/>
            </a:ext>
          </a:extLst>
        </xdr:cNvPr>
        <xdr:cNvSpPr/>
      </xdr:nvSpPr>
      <xdr:spPr>
        <a:xfrm>
          <a:off x="11899901" y="15006615"/>
          <a:ext cx="1028700" cy="513588"/>
        </a:xfrm>
        <a:prstGeom prst="wedgeRectCallout">
          <a:avLst>
            <a:gd name="adj1" fmla="val -81037"/>
            <a:gd name="adj2" fmla="val 101462"/>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74AFADD-8B6E-4B7E-AB35-B1D3FDBB298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 CAFXX07
FortiGate60F
2F　サーバー室B　Cラック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15</xdr:row>
      <xdr:rowOff>101049</xdr:rowOff>
    </xdr:from>
    <xdr:to>
      <xdr:col>76</xdr:col>
      <xdr:colOff>178858</xdr:colOff>
      <xdr:row>17</xdr:row>
      <xdr:rowOff>155320</xdr:rowOff>
    </xdr:to>
    <xdr:sp macro="" textlink="DT7">
      <xdr:nvSpPr>
        <xdr:cNvPr id="98" name="装置②６">
          <a:extLst>
            <a:ext uri="{FF2B5EF4-FFF2-40B4-BE49-F238E27FC236}">
              <a16:creationId xmlns:a16="http://schemas.microsoft.com/office/drawing/2014/main" id="{31D53936-1912-4CA4-A4E6-762EA4853861}"/>
            </a:ext>
          </a:extLst>
        </xdr:cNvPr>
        <xdr:cNvSpPr/>
      </xdr:nvSpPr>
      <xdr:spPr>
        <a:xfrm>
          <a:off x="26218092" y="3657049"/>
          <a:ext cx="1037166" cy="511471"/>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36B8DA1-E5DD-4353-A3BE-33696506C83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 CAFXX06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xdr:col>
      <xdr:colOff>104776</xdr:colOff>
      <xdr:row>54</xdr:row>
      <xdr:rowOff>49983</xdr:rowOff>
    </xdr:from>
    <xdr:to>
      <xdr:col>6</xdr:col>
      <xdr:colOff>559859</xdr:colOff>
      <xdr:row>56</xdr:row>
      <xdr:rowOff>125607</xdr:rowOff>
    </xdr:to>
    <xdr:sp macro="" textlink="DT6">
      <xdr:nvSpPr>
        <xdr:cNvPr id="99" name="装置②５">
          <a:extLst>
            <a:ext uri="{FF2B5EF4-FFF2-40B4-BE49-F238E27FC236}">
              <a16:creationId xmlns:a16="http://schemas.microsoft.com/office/drawing/2014/main" id="{7545DB05-7154-49B9-8F43-CA024CCC517B}"/>
            </a:ext>
          </a:extLst>
        </xdr:cNvPr>
        <xdr:cNvSpPr/>
      </xdr:nvSpPr>
      <xdr:spPr>
        <a:xfrm>
          <a:off x="2994026" y="12546783"/>
          <a:ext cx="1032933" cy="532824"/>
        </a:xfrm>
        <a:prstGeom prst="wedgeRectCallout">
          <a:avLst>
            <a:gd name="adj1" fmla="val -18792"/>
            <a:gd name="adj2" fmla="val 180581"/>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1079F2B-17BB-4003-AC77-35B422DF9FD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 CAFXX05
FortiGate200F
2F　サーバー室A Bラック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12</xdr:col>
      <xdr:colOff>156355</xdr:colOff>
      <xdr:row>547</xdr:row>
      <xdr:rowOff>226301</xdr:rowOff>
    </xdr:from>
    <xdr:to>
      <xdr:col>14</xdr:col>
      <xdr:colOff>50521</xdr:colOff>
      <xdr:row>550</xdr:row>
      <xdr:rowOff>47926</xdr:rowOff>
    </xdr:to>
    <xdr:sp macro="" textlink="DT5">
      <xdr:nvSpPr>
        <xdr:cNvPr id="100" name="装置②４">
          <a:extLst>
            <a:ext uri="{FF2B5EF4-FFF2-40B4-BE49-F238E27FC236}">
              <a16:creationId xmlns:a16="http://schemas.microsoft.com/office/drawing/2014/main" id="{3DE53E3F-821A-4886-BA63-1F1DA8A5BBD8}"/>
            </a:ext>
          </a:extLst>
        </xdr:cNvPr>
        <xdr:cNvSpPr/>
      </xdr:nvSpPr>
      <xdr:spPr>
        <a:xfrm>
          <a:off x="7090555" y="45228751"/>
          <a:ext cx="1049866" cy="50742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3118A81-5838-466F-9589-81297BF5D2D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 CAFXX04
FortiGate90F
1F　情報管理室</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12</xdr:row>
      <xdr:rowOff>110369</xdr:rowOff>
    </xdr:from>
    <xdr:to>
      <xdr:col>85</xdr:col>
      <xdr:colOff>104776</xdr:colOff>
      <xdr:row>14</xdr:row>
      <xdr:rowOff>192221</xdr:rowOff>
    </xdr:to>
    <xdr:sp macro="" textlink="DT4">
      <xdr:nvSpPr>
        <xdr:cNvPr id="101" name="装置②３">
          <a:extLst>
            <a:ext uri="{FF2B5EF4-FFF2-40B4-BE49-F238E27FC236}">
              <a16:creationId xmlns:a16="http://schemas.microsoft.com/office/drawing/2014/main" id="{D6CDAB30-721A-4BD9-8E76-EC8982F4AD43}"/>
            </a:ext>
          </a:extLst>
        </xdr:cNvPr>
        <xdr:cNvSpPr/>
      </xdr:nvSpPr>
      <xdr:spPr>
        <a:xfrm>
          <a:off x="28430010" y="2980569"/>
          <a:ext cx="1037166" cy="53905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E509C1D-B358-4079-94F6-83D344F7D60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 CAFXX03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xdr:col>
      <xdr:colOff>427568</xdr:colOff>
      <xdr:row>56</xdr:row>
      <xdr:rowOff>226784</xdr:rowOff>
    </xdr:from>
    <xdr:to>
      <xdr:col>5</xdr:col>
      <xdr:colOff>300567</xdr:colOff>
      <xdr:row>59</xdr:row>
      <xdr:rowOff>75803</xdr:rowOff>
    </xdr:to>
    <xdr:sp macro="" textlink="DT3">
      <xdr:nvSpPr>
        <xdr:cNvPr id="102" name="装置②２">
          <a:extLst>
            <a:ext uri="{FF2B5EF4-FFF2-40B4-BE49-F238E27FC236}">
              <a16:creationId xmlns:a16="http://schemas.microsoft.com/office/drawing/2014/main" id="{A222311C-ECA1-4D44-8E44-9D8DB7DA9648}"/>
            </a:ext>
          </a:extLst>
        </xdr:cNvPr>
        <xdr:cNvSpPr/>
      </xdr:nvSpPr>
      <xdr:spPr>
        <a:xfrm>
          <a:off x="2161118" y="13180784"/>
          <a:ext cx="1028699" cy="541169"/>
        </a:xfrm>
        <a:prstGeom prst="wedgeRectCallout">
          <a:avLst>
            <a:gd name="adj1" fmla="val 64881"/>
            <a:gd name="adj2" fmla="val 71134"/>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B9A43B7-27A8-4247-80B2-709C73586B9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 CAFXX02
Firepower3110
2F　サーバー室A Bラック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xdr:col>
      <xdr:colOff>538693</xdr:colOff>
      <xdr:row>69</xdr:row>
      <xdr:rowOff>120951</xdr:rowOff>
    </xdr:from>
    <xdr:to>
      <xdr:col>4</xdr:col>
      <xdr:colOff>411693</xdr:colOff>
      <xdr:row>71</xdr:row>
      <xdr:rowOff>202803</xdr:rowOff>
    </xdr:to>
    <xdr:sp macro="" textlink="DT2">
      <xdr:nvSpPr>
        <xdr:cNvPr id="103" name="装置②１">
          <a:extLst>
            <a:ext uri="{FF2B5EF4-FFF2-40B4-BE49-F238E27FC236}">
              <a16:creationId xmlns:a16="http://schemas.microsoft.com/office/drawing/2014/main" id="{58E51351-F564-4D30-A2C9-DEFDF124586E}"/>
            </a:ext>
          </a:extLst>
        </xdr:cNvPr>
        <xdr:cNvSpPr/>
      </xdr:nvSpPr>
      <xdr:spPr>
        <a:xfrm>
          <a:off x="1694393" y="16059451"/>
          <a:ext cx="1028700" cy="539052"/>
        </a:xfrm>
        <a:prstGeom prst="wedgeRectCallout">
          <a:avLst>
            <a:gd name="adj1" fmla="val -65731"/>
            <a:gd name="adj2" fmla="val -31313"/>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B93CB09-6690-4FFD-8B8A-34BC0440633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 CAFXX01
PA-3410
2F　サーバー室A Aラック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87</xdr:row>
      <xdr:rowOff>84006</xdr:rowOff>
    </xdr:from>
    <xdr:to>
      <xdr:col>70</xdr:col>
      <xdr:colOff>65627</xdr:colOff>
      <xdr:row>89</xdr:row>
      <xdr:rowOff>138878</xdr:rowOff>
    </xdr:to>
    <xdr:sp macro="" textlink="DR101">
      <xdr:nvSpPr>
        <xdr:cNvPr id="104" name="装置①１００">
          <a:extLst>
            <a:ext uri="{FF2B5EF4-FFF2-40B4-BE49-F238E27FC236}">
              <a16:creationId xmlns:a16="http://schemas.microsoft.com/office/drawing/2014/main" id="{A848CD2F-B3D2-4074-985A-084833BD3C61}"/>
            </a:ext>
          </a:extLst>
        </xdr:cNvPr>
        <xdr:cNvSpPr/>
      </xdr:nvSpPr>
      <xdr:spPr>
        <a:xfrm>
          <a:off x="24600277" y="20150006"/>
          <a:ext cx="1017750" cy="51207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7BD1DE3-0FAC-45AF-8020-85451DD4951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87</xdr:row>
      <xdr:rowOff>84006</xdr:rowOff>
    </xdr:from>
    <xdr:to>
      <xdr:col>65</xdr:col>
      <xdr:colOff>247607</xdr:colOff>
      <xdr:row>89</xdr:row>
      <xdr:rowOff>138878</xdr:rowOff>
    </xdr:to>
    <xdr:sp macro="" textlink="DR100">
      <xdr:nvSpPr>
        <xdr:cNvPr id="105" name="装置①９９">
          <a:extLst>
            <a:ext uri="{FF2B5EF4-FFF2-40B4-BE49-F238E27FC236}">
              <a16:creationId xmlns:a16="http://schemas.microsoft.com/office/drawing/2014/main" id="{9E3D86D0-7CB8-4EC1-B038-E575FE40549B}"/>
            </a:ext>
          </a:extLst>
        </xdr:cNvPr>
        <xdr:cNvSpPr/>
      </xdr:nvSpPr>
      <xdr:spPr>
        <a:xfrm>
          <a:off x="23505907" y="20150006"/>
          <a:ext cx="1024100" cy="51207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DB6C348-8085-4B15-AE9B-F3FC53C8B27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87</xdr:row>
      <xdr:rowOff>84006</xdr:rowOff>
    </xdr:from>
    <xdr:to>
      <xdr:col>61</xdr:col>
      <xdr:colOff>181937</xdr:colOff>
      <xdr:row>89</xdr:row>
      <xdr:rowOff>138878</xdr:rowOff>
    </xdr:to>
    <xdr:sp macro="" textlink="DR99">
      <xdr:nvSpPr>
        <xdr:cNvPr id="106" name="装置①９８">
          <a:extLst>
            <a:ext uri="{FF2B5EF4-FFF2-40B4-BE49-F238E27FC236}">
              <a16:creationId xmlns:a16="http://schemas.microsoft.com/office/drawing/2014/main" id="{1973ADF9-9992-47F8-A2B5-1364DD6A8090}"/>
            </a:ext>
          </a:extLst>
        </xdr:cNvPr>
        <xdr:cNvSpPr/>
      </xdr:nvSpPr>
      <xdr:spPr>
        <a:xfrm>
          <a:off x="22398837" y="20150006"/>
          <a:ext cx="1049500" cy="51207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CE852A5-0894-4BCE-946E-0DF69DEFFCE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87</xdr:row>
      <xdr:rowOff>84006</xdr:rowOff>
    </xdr:from>
    <xdr:to>
      <xdr:col>57</xdr:col>
      <xdr:colOff>78167</xdr:colOff>
      <xdr:row>89</xdr:row>
      <xdr:rowOff>138878</xdr:rowOff>
    </xdr:to>
    <xdr:sp macro="" textlink="DR98">
      <xdr:nvSpPr>
        <xdr:cNvPr id="107" name="装置①９７">
          <a:extLst>
            <a:ext uri="{FF2B5EF4-FFF2-40B4-BE49-F238E27FC236}">
              <a16:creationId xmlns:a16="http://schemas.microsoft.com/office/drawing/2014/main" id="{383326EA-00D9-4631-9E1F-B481F89B76F2}"/>
            </a:ext>
          </a:extLst>
        </xdr:cNvPr>
        <xdr:cNvSpPr/>
      </xdr:nvSpPr>
      <xdr:spPr>
        <a:xfrm>
          <a:off x="21291767" y="20150006"/>
          <a:ext cx="1036800" cy="51207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F130DD7-CC20-438A-996D-F8E0A874790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87</xdr:row>
      <xdr:rowOff>84006</xdr:rowOff>
    </xdr:from>
    <xdr:to>
      <xdr:col>52</xdr:col>
      <xdr:colOff>241097</xdr:colOff>
      <xdr:row>89</xdr:row>
      <xdr:rowOff>138878</xdr:rowOff>
    </xdr:to>
    <xdr:sp macro="" textlink="DR97">
      <xdr:nvSpPr>
        <xdr:cNvPr id="108" name="装置①９６">
          <a:extLst>
            <a:ext uri="{FF2B5EF4-FFF2-40B4-BE49-F238E27FC236}">
              <a16:creationId xmlns:a16="http://schemas.microsoft.com/office/drawing/2014/main" id="{D3C6EDA1-0B42-4554-830A-725C322D168B}"/>
            </a:ext>
          </a:extLst>
        </xdr:cNvPr>
        <xdr:cNvSpPr/>
      </xdr:nvSpPr>
      <xdr:spPr>
        <a:xfrm>
          <a:off x="20184697" y="20150006"/>
          <a:ext cx="1036800" cy="51207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8C64CF2-AB43-4F71-9F2C-DC8C55511AA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84</xdr:row>
      <xdr:rowOff>125664</xdr:rowOff>
    </xdr:from>
    <xdr:to>
      <xdr:col>70</xdr:col>
      <xdr:colOff>65627</xdr:colOff>
      <xdr:row>86</xdr:row>
      <xdr:rowOff>177869</xdr:rowOff>
    </xdr:to>
    <xdr:sp macro="" textlink="DR96">
      <xdr:nvSpPr>
        <xdr:cNvPr id="109" name="装置①９５">
          <a:extLst>
            <a:ext uri="{FF2B5EF4-FFF2-40B4-BE49-F238E27FC236}">
              <a16:creationId xmlns:a16="http://schemas.microsoft.com/office/drawing/2014/main" id="{7768329A-1A97-42DD-AC06-36423F96F8F5}"/>
            </a:ext>
          </a:extLst>
        </xdr:cNvPr>
        <xdr:cNvSpPr/>
      </xdr:nvSpPr>
      <xdr:spPr>
        <a:xfrm>
          <a:off x="24600277" y="19505864"/>
          <a:ext cx="1017750" cy="50940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802F93D-0B28-4E73-BDC3-7DC1BA0DD8F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84</xdr:row>
      <xdr:rowOff>125664</xdr:rowOff>
    </xdr:from>
    <xdr:to>
      <xdr:col>65</xdr:col>
      <xdr:colOff>247607</xdr:colOff>
      <xdr:row>86</xdr:row>
      <xdr:rowOff>177869</xdr:rowOff>
    </xdr:to>
    <xdr:sp macro="" textlink="DR95">
      <xdr:nvSpPr>
        <xdr:cNvPr id="110" name="装置①９４">
          <a:extLst>
            <a:ext uri="{FF2B5EF4-FFF2-40B4-BE49-F238E27FC236}">
              <a16:creationId xmlns:a16="http://schemas.microsoft.com/office/drawing/2014/main" id="{42753BD5-A128-47AF-82C2-F119CB133193}"/>
            </a:ext>
          </a:extLst>
        </xdr:cNvPr>
        <xdr:cNvSpPr/>
      </xdr:nvSpPr>
      <xdr:spPr>
        <a:xfrm>
          <a:off x="23505907" y="19505864"/>
          <a:ext cx="1024100" cy="50940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883C719-2729-4A5B-B628-62F515B3B26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84</xdr:row>
      <xdr:rowOff>125664</xdr:rowOff>
    </xdr:from>
    <xdr:to>
      <xdr:col>61</xdr:col>
      <xdr:colOff>181937</xdr:colOff>
      <xdr:row>86</xdr:row>
      <xdr:rowOff>177869</xdr:rowOff>
    </xdr:to>
    <xdr:sp macro="" textlink="DR94">
      <xdr:nvSpPr>
        <xdr:cNvPr id="111" name="装置①９３">
          <a:extLst>
            <a:ext uri="{FF2B5EF4-FFF2-40B4-BE49-F238E27FC236}">
              <a16:creationId xmlns:a16="http://schemas.microsoft.com/office/drawing/2014/main" id="{F23CD6CA-F0AA-4232-9443-94E45B319DBD}"/>
            </a:ext>
          </a:extLst>
        </xdr:cNvPr>
        <xdr:cNvSpPr/>
      </xdr:nvSpPr>
      <xdr:spPr>
        <a:xfrm>
          <a:off x="22398837" y="19505864"/>
          <a:ext cx="1049500" cy="50940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9B588EE-AD7B-4946-B7C4-5B3BE171836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84</xdr:row>
      <xdr:rowOff>125664</xdr:rowOff>
    </xdr:from>
    <xdr:to>
      <xdr:col>57</xdr:col>
      <xdr:colOff>78167</xdr:colOff>
      <xdr:row>86</xdr:row>
      <xdr:rowOff>177869</xdr:rowOff>
    </xdr:to>
    <xdr:sp macro="" textlink="DR93">
      <xdr:nvSpPr>
        <xdr:cNvPr id="112" name="装置①９２">
          <a:extLst>
            <a:ext uri="{FF2B5EF4-FFF2-40B4-BE49-F238E27FC236}">
              <a16:creationId xmlns:a16="http://schemas.microsoft.com/office/drawing/2014/main" id="{B240F171-A0CC-4643-B6BE-390B0A77211E}"/>
            </a:ext>
          </a:extLst>
        </xdr:cNvPr>
        <xdr:cNvSpPr/>
      </xdr:nvSpPr>
      <xdr:spPr>
        <a:xfrm>
          <a:off x="21291767" y="19505864"/>
          <a:ext cx="1036800" cy="50940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9AA2013-8E7B-4EA2-80C5-7143DAF22D7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84</xdr:row>
      <xdr:rowOff>125664</xdr:rowOff>
    </xdr:from>
    <xdr:to>
      <xdr:col>52</xdr:col>
      <xdr:colOff>241097</xdr:colOff>
      <xdr:row>86</xdr:row>
      <xdr:rowOff>177869</xdr:rowOff>
    </xdr:to>
    <xdr:sp macro="" textlink="DR92">
      <xdr:nvSpPr>
        <xdr:cNvPr id="113" name="装置①９１">
          <a:extLst>
            <a:ext uri="{FF2B5EF4-FFF2-40B4-BE49-F238E27FC236}">
              <a16:creationId xmlns:a16="http://schemas.microsoft.com/office/drawing/2014/main" id="{98878F32-CFBC-4BB2-A1B9-0AED0728AF64}"/>
            </a:ext>
          </a:extLst>
        </xdr:cNvPr>
        <xdr:cNvSpPr/>
      </xdr:nvSpPr>
      <xdr:spPr>
        <a:xfrm>
          <a:off x="20184697" y="19505864"/>
          <a:ext cx="1036800" cy="50940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73E0927-2571-423C-B9D4-B7A6583F353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79</xdr:row>
      <xdr:rowOff>65631</xdr:rowOff>
    </xdr:from>
    <xdr:to>
      <xdr:col>70</xdr:col>
      <xdr:colOff>65627</xdr:colOff>
      <xdr:row>81</xdr:row>
      <xdr:rowOff>120547</xdr:rowOff>
    </xdr:to>
    <xdr:sp macro="" textlink="DR91">
      <xdr:nvSpPr>
        <xdr:cNvPr id="114" name="装置①９０">
          <a:extLst>
            <a:ext uri="{FF2B5EF4-FFF2-40B4-BE49-F238E27FC236}">
              <a16:creationId xmlns:a16="http://schemas.microsoft.com/office/drawing/2014/main" id="{D8CE3580-6E23-49E0-96BC-B530F9D346B8}"/>
            </a:ext>
          </a:extLst>
        </xdr:cNvPr>
        <xdr:cNvSpPr/>
      </xdr:nvSpPr>
      <xdr:spPr>
        <a:xfrm>
          <a:off x="24600277" y="18296481"/>
          <a:ext cx="1017750" cy="5121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53B1B33-E6C6-4D53-A9EA-1E20B4A4F13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79</xdr:row>
      <xdr:rowOff>63009</xdr:rowOff>
    </xdr:from>
    <xdr:to>
      <xdr:col>65</xdr:col>
      <xdr:colOff>247607</xdr:colOff>
      <xdr:row>81</xdr:row>
      <xdr:rowOff>117925</xdr:rowOff>
    </xdr:to>
    <xdr:sp macro="" textlink="DR90">
      <xdr:nvSpPr>
        <xdr:cNvPr id="115" name="装置①８９">
          <a:extLst>
            <a:ext uri="{FF2B5EF4-FFF2-40B4-BE49-F238E27FC236}">
              <a16:creationId xmlns:a16="http://schemas.microsoft.com/office/drawing/2014/main" id="{D7E8BCDB-1622-4DBE-B139-10A835F2BD41}"/>
            </a:ext>
          </a:extLst>
        </xdr:cNvPr>
        <xdr:cNvSpPr/>
      </xdr:nvSpPr>
      <xdr:spPr>
        <a:xfrm>
          <a:off x="23505907" y="18293859"/>
          <a:ext cx="1024100" cy="5121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58096A4-2DE2-404A-A481-905EC8455A1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79</xdr:row>
      <xdr:rowOff>60388</xdr:rowOff>
    </xdr:from>
    <xdr:to>
      <xdr:col>61</xdr:col>
      <xdr:colOff>181937</xdr:colOff>
      <xdr:row>81</xdr:row>
      <xdr:rowOff>115304</xdr:rowOff>
    </xdr:to>
    <xdr:sp macro="" textlink="DR89">
      <xdr:nvSpPr>
        <xdr:cNvPr id="116" name="装置①８８">
          <a:extLst>
            <a:ext uri="{FF2B5EF4-FFF2-40B4-BE49-F238E27FC236}">
              <a16:creationId xmlns:a16="http://schemas.microsoft.com/office/drawing/2014/main" id="{3A67F158-D2E8-45C1-96D0-55143482A143}"/>
            </a:ext>
          </a:extLst>
        </xdr:cNvPr>
        <xdr:cNvSpPr/>
      </xdr:nvSpPr>
      <xdr:spPr>
        <a:xfrm>
          <a:off x="22398837" y="18291238"/>
          <a:ext cx="1049500" cy="5121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7F25B8C-6DAD-4B56-82AE-58BEABA1C7D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79</xdr:row>
      <xdr:rowOff>57766</xdr:rowOff>
    </xdr:from>
    <xdr:to>
      <xdr:col>57</xdr:col>
      <xdr:colOff>78167</xdr:colOff>
      <xdr:row>81</xdr:row>
      <xdr:rowOff>112682</xdr:rowOff>
    </xdr:to>
    <xdr:sp macro="" textlink="DR88">
      <xdr:nvSpPr>
        <xdr:cNvPr id="117" name="装置①８７">
          <a:extLst>
            <a:ext uri="{FF2B5EF4-FFF2-40B4-BE49-F238E27FC236}">
              <a16:creationId xmlns:a16="http://schemas.microsoft.com/office/drawing/2014/main" id="{BF4FDBCB-B325-4EB9-B883-D0FD1602347E}"/>
            </a:ext>
          </a:extLst>
        </xdr:cNvPr>
        <xdr:cNvSpPr/>
      </xdr:nvSpPr>
      <xdr:spPr>
        <a:xfrm>
          <a:off x="21291767" y="18288616"/>
          <a:ext cx="1036800" cy="5121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5CF8114-6467-42C2-BC7F-E6045B1B7D3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79</xdr:row>
      <xdr:rowOff>55145</xdr:rowOff>
    </xdr:from>
    <xdr:to>
      <xdr:col>52</xdr:col>
      <xdr:colOff>241097</xdr:colOff>
      <xdr:row>81</xdr:row>
      <xdr:rowOff>110061</xdr:rowOff>
    </xdr:to>
    <xdr:sp macro="" textlink="DR87">
      <xdr:nvSpPr>
        <xdr:cNvPr id="118" name="装置①８６">
          <a:extLst>
            <a:ext uri="{FF2B5EF4-FFF2-40B4-BE49-F238E27FC236}">
              <a16:creationId xmlns:a16="http://schemas.microsoft.com/office/drawing/2014/main" id="{234F3423-64E1-47D0-843A-5EB5E2572065}"/>
            </a:ext>
          </a:extLst>
        </xdr:cNvPr>
        <xdr:cNvSpPr/>
      </xdr:nvSpPr>
      <xdr:spPr>
        <a:xfrm>
          <a:off x="20184697" y="18285995"/>
          <a:ext cx="1036800" cy="5121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3931195-2576-489C-A0EE-8CECA14427B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76</xdr:row>
      <xdr:rowOff>102115</xdr:rowOff>
    </xdr:from>
    <xdr:to>
      <xdr:col>70</xdr:col>
      <xdr:colOff>65627</xdr:colOff>
      <xdr:row>78</xdr:row>
      <xdr:rowOff>160589</xdr:rowOff>
    </xdr:to>
    <xdr:sp macro="" textlink="DR86">
      <xdr:nvSpPr>
        <xdr:cNvPr id="119" name="装置①８５">
          <a:extLst>
            <a:ext uri="{FF2B5EF4-FFF2-40B4-BE49-F238E27FC236}">
              <a16:creationId xmlns:a16="http://schemas.microsoft.com/office/drawing/2014/main" id="{F31BABA2-E19B-436A-A054-DAC0B7281BCE}"/>
            </a:ext>
          </a:extLst>
        </xdr:cNvPr>
        <xdr:cNvSpPr/>
      </xdr:nvSpPr>
      <xdr:spPr>
        <a:xfrm>
          <a:off x="24600277" y="17647165"/>
          <a:ext cx="1017750" cy="51567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902D932-22C4-45BD-B769-74A82ADB05B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76</xdr:row>
      <xdr:rowOff>102115</xdr:rowOff>
    </xdr:from>
    <xdr:to>
      <xdr:col>65</xdr:col>
      <xdr:colOff>247607</xdr:colOff>
      <xdr:row>78</xdr:row>
      <xdr:rowOff>160589</xdr:rowOff>
    </xdr:to>
    <xdr:sp macro="" textlink="DR85">
      <xdr:nvSpPr>
        <xdr:cNvPr id="120" name="装置①８４">
          <a:extLst>
            <a:ext uri="{FF2B5EF4-FFF2-40B4-BE49-F238E27FC236}">
              <a16:creationId xmlns:a16="http://schemas.microsoft.com/office/drawing/2014/main" id="{F78A6C1A-DA5A-4DD6-B51F-BE948E94D38A}"/>
            </a:ext>
          </a:extLst>
        </xdr:cNvPr>
        <xdr:cNvSpPr/>
      </xdr:nvSpPr>
      <xdr:spPr>
        <a:xfrm>
          <a:off x="23505907" y="17647165"/>
          <a:ext cx="1024100" cy="51567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9FE4A97-FCA9-42C2-866B-605161BFA3A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76</xdr:row>
      <xdr:rowOff>102115</xdr:rowOff>
    </xdr:from>
    <xdr:to>
      <xdr:col>61</xdr:col>
      <xdr:colOff>181937</xdr:colOff>
      <xdr:row>78</xdr:row>
      <xdr:rowOff>160589</xdr:rowOff>
    </xdr:to>
    <xdr:sp macro="" textlink="DR84">
      <xdr:nvSpPr>
        <xdr:cNvPr id="121" name="装置①８３">
          <a:extLst>
            <a:ext uri="{FF2B5EF4-FFF2-40B4-BE49-F238E27FC236}">
              <a16:creationId xmlns:a16="http://schemas.microsoft.com/office/drawing/2014/main" id="{EBF28ED8-D928-446A-8632-AB466E1A019A}"/>
            </a:ext>
          </a:extLst>
        </xdr:cNvPr>
        <xdr:cNvSpPr/>
      </xdr:nvSpPr>
      <xdr:spPr>
        <a:xfrm>
          <a:off x="22398837" y="17647165"/>
          <a:ext cx="1049500" cy="51567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4C4FFEA-7F49-4C53-B909-1479B36813F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76</xdr:row>
      <xdr:rowOff>102115</xdr:rowOff>
    </xdr:from>
    <xdr:to>
      <xdr:col>57</xdr:col>
      <xdr:colOff>78167</xdr:colOff>
      <xdr:row>78</xdr:row>
      <xdr:rowOff>160589</xdr:rowOff>
    </xdr:to>
    <xdr:sp macro="" textlink="DR83">
      <xdr:nvSpPr>
        <xdr:cNvPr id="122" name="装置①８２">
          <a:extLst>
            <a:ext uri="{FF2B5EF4-FFF2-40B4-BE49-F238E27FC236}">
              <a16:creationId xmlns:a16="http://schemas.microsoft.com/office/drawing/2014/main" id="{F3867D53-25F9-43D5-A5F9-218CB68D7AA8}"/>
            </a:ext>
          </a:extLst>
        </xdr:cNvPr>
        <xdr:cNvSpPr/>
      </xdr:nvSpPr>
      <xdr:spPr>
        <a:xfrm>
          <a:off x="21291767" y="17647165"/>
          <a:ext cx="1036800" cy="51567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1F1398D-C5B6-466F-88B5-F41C0D76077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76</xdr:row>
      <xdr:rowOff>102115</xdr:rowOff>
    </xdr:from>
    <xdr:to>
      <xdr:col>52</xdr:col>
      <xdr:colOff>241097</xdr:colOff>
      <xdr:row>78</xdr:row>
      <xdr:rowOff>160589</xdr:rowOff>
    </xdr:to>
    <xdr:sp macro="" textlink="DR82">
      <xdr:nvSpPr>
        <xdr:cNvPr id="123" name="装置①８１">
          <a:extLst>
            <a:ext uri="{FF2B5EF4-FFF2-40B4-BE49-F238E27FC236}">
              <a16:creationId xmlns:a16="http://schemas.microsoft.com/office/drawing/2014/main" id="{73E87EC8-05DF-4ED6-BFF2-F6A40F7327C4}"/>
            </a:ext>
          </a:extLst>
        </xdr:cNvPr>
        <xdr:cNvSpPr/>
      </xdr:nvSpPr>
      <xdr:spPr>
        <a:xfrm>
          <a:off x="20184697" y="17647165"/>
          <a:ext cx="1036800" cy="51567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545DDFB-D13C-41A5-A342-E6598782065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71</xdr:row>
      <xdr:rowOff>75761</xdr:rowOff>
    </xdr:from>
    <xdr:to>
      <xdr:col>70</xdr:col>
      <xdr:colOff>65627</xdr:colOff>
      <xdr:row>73</xdr:row>
      <xdr:rowOff>151246</xdr:rowOff>
    </xdr:to>
    <xdr:sp macro="" textlink="DR81">
      <xdr:nvSpPr>
        <xdr:cNvPr id="124" name="装置①８０">
          <a:extLst>
            <a:ext uri="{FF2B5EF4-FFF2-40B4-BE49-F238E27FC236}">
              <a16:creationId xmlns:a16="http://schemas.microsoft.com/office/drawing/2014/main" id="{8745EBFB-C930-4D69-87CA-9D426D8118FF}"/>
            </a:ext>
          </a:extLst>
        </xdr:cNvPr>
        <xdr:cNvSpPr/>
      </xdr:nvSpPr>
      <xdr:spPr>
        <a:xfrm>
          <a:off x="24600277" y="16471461"/>
          <a:ext cx="1017750" cy="5326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A72F8A7-4423-4606-AA41-9F631EFEAFE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71</xdr:row>
      <xdr:rowOff>75761</xdr:rowOff>
    </xdr:from>
    <xdr:to>
      <xdr:col>65</xdr:col>
      <xdr:colOff>247607</xdr:colOff>
      <xdr:row>73</xdr:row>
      <xdr:rowOff>151246</xdr:rowOff>
    </xdr:to>
    <xdr:sp macro="" textlink="DR80">
      <xdr:nvSpPr>
        <xdr:cNvPr id="125" name="装置①７９">
          <a:extLst>
            <a:ext uri="{FF2B5EF4-FFF2-40B4-BE49-F238E27FC236}">
              <a16:creationId xmlns:a16="http://schemas.microsoft.com/office/drawing/2014/main" id="{B638A28C-8215-46BC-BB69-457E11697BEC}"/>
            </a:ext>
          </a:extLst>
        </xdr:cNvPr>
        <xdr:cNvSpPr/>
      </xdr:nvSpPr>
      <xdr:spPr>
        <a:xfrm>
          <a:off x="23505907" y="16471461"/>
          <a:ext cx="1024100" cy="5326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77D17C3-DF42-4E60-A10C-5702D23F36F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71</xdr:row>
      <xdr:rowOff>75761</xdr:rowOff>
    </xdr:from>
    <xdr:to>
      <xdr:col>61</xdr:col>
      <xdr:colOff>181937</xdr:colOff>
      <xdr:row>73</xdr:row>
      <xdr:rowOff>151246</xdr:rowOff>
    </xdr:to>
    <xdr:sp macro="" textlink="DR79">
      <xdr:nvSpPr>
        <xdr:cNvPr id="126" name="装置①７８">
          <a:extLst>
            <a:ext uri="{FF2B5EF4-FFF2-40B4-BE49-F238E27FC236}">
              <a16:creationId xmlns:a16="http://schemas.microsoft.com/office/drawing/2014/main" id="{94FCF23C-76E2-4FAE-BBBF-8ECA2BA71B30}"/>
            </a:ext>
          </a:extLst>
        </xdr:cNvPr>
        <xdr:cNvSpPr/>
      </xdr:nvSpPr>
      <xdr:spPr>
        <a:xfrm>
          <a:off x="22398837" y="16471461"/>
          <a:ext cx="1049500" cy="5326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D7FDD51-116B-4AF9-A61F-AD63125FC15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71</xdr:row>
      <xdr:rowOff>75761</xdr:rowOff>
    </xdr:from>
    <xdr:to>
      <xdr:col>57</xdr:col>
      <xdr:colOff>78167</xdr:colOff>
      <xdr:row>73</xdr:row>
      <xdr:rowOff>151246</xdr:rowOff>
    </xdr:to>
    <xdr:sp macro="" textlink="DR78">
      <xdr:nvSpPr>
        <xdr:cNvPr id="127" name="装置①７７">
          <a:extLst>
            <a:ext uri="{FF2B5EF4-FFF2-40B4-BE49-F238E27FC236}">
              <a16:creationId xmlns:a16="http://schemas.microsoft.com/office/drawing/2014/main" id="{726F434A-0700-474C-9C57-F5428C61EF03}"/>
            </a:ext>
          </a:extLst>
        </xdr:cNvPr>
        <xdr:cNvSpPr/>
      </xdr:nvSpPr>
      <xdr:spPr>
        <a:xfrm>
          <a:off x="21291767" y="16471461"/>
          <a:ext cx="1036800" cy="5326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F48D67A-A05C-49A2-ADA2-821C9B8148C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71</xdr:row>
      <xdr:rowOff>75761</xdr:rowOff>
    </xdr:from>
    <xdr:to>
      <xdr:col>52</xdr:col>
      <xdr:colOff>241097</xdr:colOff>
      <xdr:row>73</xdr:row>
      <xdr:rowOff>151246</xdr:rowOff>
    </xdr:to>
    <xdr:sp macro="" textlink="DR77">
      <xdr:nvSpPr>
        <xdr:cNvPr id="128" name="装置①７６">
          <a:extLst>
            <a:ext uri="{FF2B5EF4-FFF2-40B4-BE49-F238E27FC236}">
              <a16:creationId xmlns:a16="http://schemas.microsoft.com/office/drawing/2014/main" id="{594EBEFE-B4E6-4A62-A47A-8DE448258816}"/>
            </a:ext>
          </a:extLst>
        </xdr:cNvPr>
        <xdr:cNvSpPr/>
      </xdr:nvSpPr>
      <xdr:spPr>
        <a:xfrm>
          <a:off x="20184697" y="16471461"/>
          <a:ext cx="1036800" cy="5326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CCB47FF-CB84-45D7-81A3-A2A501BA6AF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68</xdr:row>
      <xdr:rowOff>119902</xdr:rowOff>
    </xdr:from>
    <xdr:to>
      <xdr:col>70</xdr:col>
      <xdr:colOff>65627</xdr:colOff>
      <xdr:row>70</xdr:row>
      <xdr:rowOff>178489</xdr:rowOff>
    </xdr:to>
    <xdr:sp macro="" textlink="DR76">
      <xdr:nvSpPr>
        <xdr:cNvPr id="129" name="装置①７５">
          <a:extLst>
            <a:ext uri="{FF2B5EF4-FFF2-40B4-BE49-F238E27FC236}">
              <a16:creationId xmlns:a16="http://schemas.microsoft.com/office/drawing/2014/main" id="{ED192D09-7008-48FA-A8B5-D2396FD800A8}"/>
            </a:ext>
          </a:extLst>
        </xdr:cNvPr>
        <xdr:cNvSpPr/>
      </xdr:nvSpPr>
      <xdr:spPr>
        <a:xfrm>
          <a:off x="24600277" y="15829802"/>
          <a:ext cx="1017750" cy="5157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2D25C88-D068-466E-84F9-7E79A8D65EB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68</xdr:row>
      <xdr:rowOff>119902</xdr:rowOff>
    </xdr:from>
    <xdr:to>
      <xdr:col>65</xdr:col>
      <xdr:colOff>247607</xdr:colOff>
      <xdr:row>70</xdr:row>
      <xdr:rowOff>178489</xdr:rowOff>
    </xdr:to>
    <xdr:sp macro="" textlink="DR75">
      <xdr:nvSpPr>
        <xdr:cNvPr id="130" name="装置①７４">
          <a:extLst>
            <a:ext uri="{FF2B5EF4-FFF2-40B4-BE49-F238E27FC236}">
              <a16:creationId xmlns:a16="http://schemas.microsoft.com/office/drawing/2014/main" id="{5B8750E6-9753-48A1-BA5C-7998213D7723}"/>
            </a:ext>
          </a:extLst>
        </xdr:cNvPr>
        <xdr:cNvSpPr/>
      </xdr:nvSpPr>
      <xdr:spPr>
        <a:xfrm>
          <a:off x="23505907" y="15829802"/>
          <a:ext cx="1024100" cy="5157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7C005D4-01CA-4121-8DE2-8FB57B8F259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68</xdr:row>
      <xdr:rowOff>119902</xdr:rowOff>
    </xdr:from>
    <xdr:to>
      <xdr:col>61</xdr:col>
      <xdr:colOff>181937</xdr:colOff>
      <xdr:row>70</xdr:row>
      <xdr:rowOff>178489</xdr:rowOff>
    </xdr:to>
    <xdr:sp macro="" textlink="DR74">
      <xdr:nvSpPr>
        <xdr:cNvPr id="131" name="装置①７３">
          <a:extLst>
            <a:ext uri="{FF2B5EF4-FFF2-40B4-BE49-F238E27FC236}">
              <a16:creationId xmlns:a16="http://schemas.microsoft.com/office/drawing/2014/main" id="{F1175DEB-1258-40BE-ADEF-0877D3AE5313}"/>
            </a:ext>
          </a:extLst>
        </xdr:cNvPr>
        <xdr:cNvSpPr/>
      </xdr:nvSpPr>
      <xdr:spPr>
        <a:xfrm>
          <a:off x="22398837" y="15829802"/>
          <a:ext cx="1049500" cy="5157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2FE3B9C-D3BE-4BF7-92F9-F73FF81D4F3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68</xdr:row>
      <xdr:rowOff>119902</xdr:rowOff>
    </xdr:from>
    <xdr:to>
      <xdr:col>57</xdr:col>
      <xdr:colOff>78167</xdr:colOff>
      <xdr:row>70</xdr:row>
      <xdr:rowOff>178489</xdr:rowOff>
    </xdr:to>
    <xdr:sp macro="" textlink="DR73">
      <xdr:nvSpPr>
        <xdr:cNvPr id="132" name="装置①７２">
          <a:extLst>
            <a:ext uri="{FF2B5EF4-FFF2-40B4-BE49-F238E27FC236}">
              <a16:creationId xmlns:a16="http://schemas.microsoft.com/office/drawing/2014/main" id="{1EF72C44-238E-4BF6-9B38-EF15D8CB040C}"/>
            </a:ext>
          </a:extLst>
        </xdr:cNvPr>
        <xdr:cNvSpPr/>
      </xdr:nvSpPr>
      <xdr:spPr>
        <a:xfrm>
          <a:off x="21291767" y="15829802"/>
          <a:ext cx="1036800" cy="5157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2F6BDCC-3286-416C-8CA9-1C21A522021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68</xdr:row>
      <xdr:rowOff>119902</xdr:rowOff>
    </xdr:from>
    <xdr:to>
      <xdr:col>52</xdr:col>
      <xdr:colOff>241097</xdr:colOff>
      <xdr:row>70</xdr:row>
      <xdr:rowOff>178489</xdr:rowOff>
    </xdr:to>
    <xdr:sp macro="" textlink="DR72">
      <xdr:nvSpPr>
        <xdr:cNvPr id="133" name="装置①７１">
          <a:extLst>
            <a:ext uri="{FF2B5EF4-FFF2-40B4-BE49-F238E27FC236}">
              <a16:creationId xmlns:a16="http://schemas.microsoft.com/office/drawing/2014/main" id="{42FB3DD8-FC1B-4608-9CE3-5AF27751BB52}"/>
            </a:ext>
          </a:extLst>
        </xdr:cNvPr>
        <xdr:cNvSpPr/>
      </xdr:nvSpPr>
      <xdr:spPr>
        <a:xfrm>
          <a:off x="20184697" y="15829802"/>
          <a:ext cx="1036800" cy="5157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D7B0585-532F-45E2-9C69-E8CA838A154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63</xdr:row>
      <xdr:rowOff>72105</xdr:rowOff>
    </xdr:from>
    <xdr:to>
      <xdr:col>70</xdr:col>
      <xdr:colOff>65627</xdr:colOff>
      <xdr:row>65</xdr:row>
      <xdr:rowOff>134366</xdr:rowOff>
    </xdr:to>
    <xdr:sp macro="" textlink="DR71">
      <xdr:nvSpPr>
        <xdr:cNvPr id="134" name="装置①７０">
          <a:extLst>
            <a:ext uri="{FF2B5EF4-FFF2-40B4-BE49-F238E27FC236}">
              <a16:creationId xmlns:a16="http://schemas.microsoft.com/office/drawing/2014/main" id="{A3B5233B-7028-4B4E-9AA5-8F9EF949AC31}"/>
            </a:ext>
          </a:extLst>
        </xdr:cNvPr>
        <xdr:cNvSpPr/>
      </xdr:nvSpPr>
      <xdr:spPr>
        <a:xfrm>
          <a:off x="24600277" y="14632655"/>
          <a:ext cx="1017750" cy="51946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7E0F8FF-3FF9-4AE1-9AB9-E2DC67AA154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60</xdr:row>
      <xdr:rowOff>91520</xdr:rowOff>
    </xdr:from>
    <xdr:to>
      <xdr:col>70</xdr:col>
      <xdr:colOff>65627</xdr:colOff>
      <xdr:row>62</xdr:row>
      <xdr:rowOff>137766</xdr:rowOff>
    </xdr:to>
    <xdr:sp macro="" textlink="DR66">
      <xdr:nvSpPr>
        <xdr:cNvPr id="135" name="装置①６５">
          <a:extLst>
            <a:ext uri="{FF2B5EF4-FFF2-40B4-BE49-F238E27FC236}">
              <a16:creationId xmlns:a16="http://schemas.microsoft.com/office/drawing/2014/main" id="{2A936357-E018-484B-A4EE-689B604E78AF}"/>
            </a:ext>
          </a:extLst>
        </xdr:cNvPr>
        <xdr:cNvSpPr/>
      </xdr:nvSpPr>
      <xdr:spPr>
        <a:xfrm>
          <a:off x="24600277" y="13966270"/>
          <a:ext cx="1017750" cy="50344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7F3DA65-136A-46BE-AAC4-65564471132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63</xdr:row>
      <xdr:rowOff>72105</xdr:rowOff>
    </xdr:from>
    <xdr:to>
      <xdr:col>65</xdr:col>
      <xdr:colOff>247607</xdr:colOff>
      <xdr:row>65</xdr:row>
      <xdr:rowOff>134366</xdr:rowOff>
    </xdr:to>
    <xdr:sp macro="" textlink="DR70">
      <xdr:nvSpPr>
        <xdr:cNvPr id="136" name="装置①６９">
          <a:extLst>
            <a:ext uri="{FF2B5EF4-FFF2-40B4-BE49-F238E27FC236}">
              <a16:creationId xmlns:a16="http://schemas.microsoft.com/office/drawing/2014/main" id="{FC42A847-8287-4395-84B8-DB445562EEB8}"/>
            </a:ext>
          </a:extLst>
        </xdr:cNvPr>
        <xdr:cNvSpPr/>
      </xdr:nvSpPr>
      <xdr:spPr>
        <a:xfrm>
          <a:off x="23505907" y="14632655"/>
          <a:ext cx="1024100" cy="51946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43D5C4C-AD0F-43F6-B4B6-0FFCA68CE1A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63</xdr:row>
      <xdr:rowOff>72105</xdr:rowOff>
    </xdr:from>
    <xdr:to>
      <xdr:col>61</xdr:col>
      <xdr:colOff>181937</xdr:colOff>
      <xdr:row>65</xdr:row>
      <xdr:rowOff>134366</xdr:rowOff>
    </xdr:to>
    <xdr:sp macro="" textlink="DR69">
      <xdr:nvSpPr>
        <xdr:cNvPr id="137" name="装置①６８">
          <a:extLst>
            <a:ext uri="{FF2B5EF4-FFF2-40B4-BE49-F238E27FC236}">
              <a16:creationId xmlns:a16="http://schemas.microsoft.com/office/drawing/2014/main" id="{520F63D1-77F4-47DD-AE1A-F54FD2B066C3}"/>
            </a:ext>
          </a:extLst>
        </xdr:cNvPr>
        <xdr:cNvSpPr/>
      </xdr:nvSpPr>
      <xdr:spPr>
        <a:xfrm>
          <a:off x="22398837" y="14632655"/>
          <a:ext cx="1049500" cy="51946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14ADD7C-2A1F-4240-B67E-A756875B7CF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63</xdr:row>
      <xdr:rowOff>74328</xdr:rowOff>
    </xdr:from>
    <xdr:to>
      <xdr:col>57</xdr:col>
      <xdr:colOff>78167</xdr:colOff>
      <xdr:row>65</xdr:row>
      <xdr:rowOff>136589</xdr:rowOff>
    </xdr:to>
    <xdr:sp macro="" textlink="DR68">
      <xdr:nvSpPr>
        <xdr:cNvPr id="138" name="装置①６７">
          <a:extLst>
            <a:ext uri="{FF2B5EF4-FFF2-40B4-BE49-F238E27FC236}">
              <a16:creationId xmlns:a16="http://schemas.microsoft.com/office/drawing/2014/main" id="{8A13C871-29D2-4AB4-9795-A4DBFE3C915B}"/>
            </a:ext>
          </a:extLst>
        </xdr:cNvPr>
        <xdr:cNvSpPr/>
      </xdr:nvSpPr>
      <xdr:spPr>
        <a:xfrm>
          <a:off x="21291767" y="14634878"/>
          <a:ext cx="1036800" cy="51946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06C8C2B-5489-430E-9006-4444E63B0A7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63</xdr:row>
      <xdr:rowOff>74328</xdr:rowOff>
    </xdr:from>
    <xdr:to>
      <xdr:col>52</xdr:col>
      <xdr:colOff>241097</xdr:colOff>
      <xdr:row>65</xdr:row>
      <xdr:rowOff>136589</xdr:rowOff>
    </xdr:to>
    <xdr:sp macro="" textlink="DR67">
      <xdr:nvSpPr>
        <xdr:cNvPr id="139" name="装置①６６">
          <a:extLst>
            <a:ext uri="{FF2B5EF4-FFF2-40B4-BE49-F238E27FC236}">
              <a16:creationId xmlns:a16="http://schemas.microsoft.com/office/drawing/2014/main" id="{87C3D296-9ED7-40E2-B01E-4A298E71A6E6}"/>
            </a:ext>
          </a:extLst>
        </xdr:cNvPr>
        <xdr:cNvSpPr/>
      </xdr:nvSpPr>
      <xdr:spPr>
        <a:xfrm>
          <a:off x="20184697" y="14634878"/>
          <a:ext cx="1036800" cy="51946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A728C45-D111-4BB4-8EAD-6AADD7E1D0C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60</xdr:row>
      <xdr:rowOff>91520</xdr:rowOff>
    </xdr:from>
    <xdr:to>
      <xdr:col>65</xdr:col>
      <xdr:colOff>247607</xdr:colOff>
      <xdr:row>62</xdr:row>
      <xdr:rowOff>137766</xdr:rowOff>
    </xdr:to>
    <xdr:sp macro="" textlink="DR65">
      <xdr:nvSpPr>
        <xdr:cNvPr id="140" name="装置①６４">
          <a:extLst>
            <a:ext uri="{FF2B5EF4-FFF2-40B4-BE49-F238E27FC236}">
              <a16:creationId xmlns:a16="http://schemas.microsoft.com/office/drawing/2014/main" id="{8EE9A063-94D6-49E8-9587-5F84F45ADB69}"/>
            </a:ext>
          </a:extLst>
        </xdr:cNvPr>
        <xdr:cNvSpPr/>
      </xdr:nvSpPr>
      <xdr:spPr>
        <a:xfrm>
          <a:off x="23505907" y="13966270"/>
          <a:ext cx="1024100" cy="50344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1A72C1B-47C0-49A4-A3FF-3B059209E44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60</xdr:row>
      <xdr:rowOff>91520</xdr:rowOff>
    </xdr:from>
    <xdr:to>
      <xdr:col>61</xdr:col>
      <xdr:colOff>181937</xdr:colOff>
      <xdr:row>62</xdr:row>
      <xdr:rowOff>137766</xdr:rowOff>
    </xdr:to>
    <xdr:sp macro="" textlink="DR64">
      <xdr:nvSpPr>
        <xdr:cNvPr id="141" name="装置①６３">
          <a:extLst>
            <a:ext uri="{FF2B5EF4-FFF2-40B4-BE49-F238E27FC236}">
              <a16:creationId xmlns:a16="http://schemas.microsoft.com/office/drawing/2014/main" id="{78D398DB-DD7F-4AEF-9445-0F3EB47F3C4D}"/>
            </a:ext>
          </a:extLst>
        </xdr:cNvPr>
        <xdr:cNvSpPr/>
      </xdr:nvSpPr>
      <xdr:spPr>
        <a:xfrm>
          <a:off x="22398837" y="13966270"/>
          <a:ext cx="1049500" cy="50344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CAA1EEF-4A96-4104-95D7-6AC2B4B6346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60</xdr:row>
      <xdr:rowOff>91520</xdr:rowOff>
    </xdr:from>
    <xdr:to>
      <xdr:col>57</xdr:col>
      <xdr:colOff>78167</xdr:colOff>
      <xdr:row>62</xdr:row>
      <xdr:rowOff>137766</xdr:rowOff>
    </xdr:to>
    <xdr:sp macro="" textlink="DR63">
      <xdr:nvSpPr>
        <xdr:cNvPr id="142" name="装置①６２">
          <a:extLst>
            <a:ext uri="{FF2B5EF4-FFF2-40B4-BE49-F238E27FC236}">
              <a16:creationId xmlns:a16="http://schemas.microsoft.com/office/drawing/2014/main" id="{0C1D7AD0-19D8-4602-9909-DA3C44284EAE}"/>
            </a:ext>
          </a:extLst>
        </xdr:cNvPr>
        <xdr:cNvSpPr/>
      </xdr:nvSpPr>
      <xdr:spPr>
        <a:xfrm>
          <a:off x="21291767" y="13966270"/>
          <a:ext cx="1036800" cy="50344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E01805E-6BBA-4893-90BB-4387A5B40CF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60</xdr:row>
      <xdr:rowOff>91520</xdr:rowOff>
    </xdr:from>
    <xdr:to>
      <xdr:col>52</xdr:col>
      <xdr:colOff>241097</xdr:colOff>
      <xdr:row>62</xdr:row>
      <xdr:rowOff>137766</xdr:rowOff>
    </xdr:to>
    <xdr:sp macro="" textlink="DR62">
      <xdr:nvSpPr>
        <xdr:cNvPr id="143" name="装置①６１">
          <a:extLst>
            <a:ext uri="{FF2B5EF4-FFF2-40B4-BE49-F238E27FC236}">
              <a16:creationId xmlns:a16="http://schemas.microsoft.com/office/drawing/2014/main" id="{DA99D184-1349-4316-9454-BC49736DBD98}"/>
            </a:ext>
          </a:extLst>
        </xdr:cNvPr>
        <xdr:cNvSpPr/>
      </xdr:nvSpPr>
      <xdr:spPr>
        <a:xfrm>
          <a:off x="20184697" y="13966270"/>
          <a:ext cx="1036800" cy="50344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C75FBB2-5C99-4582-BAB5-B7232888B51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55</xdr:row>
      <xdr:rowOff>85450</xdr:rowOff>
    </xdr:from>
    <xdr:to>
      <xdr:col>70</xdr:col>
      <xdr:colOff>65627</xdr:colOff>
      <xdr:row>57</xdr:row>
      <xdr:rowOff>147466</xdr:rowOff>
    </xdr:to>
    <xdr:sp macro="" textlink="DR61">
      <xdr:nvSpPr>
        <xdr:cNvPr id="144" name="装置①６０">
          <a:extLst>
            <a:ext uri="{FF2B5EF4-FFF2-40B4-BE49-F238E27FC236}">
              <a16:creationId xmlns:a16="http://schemas.microsoft.com/office/drawing/2014/main" id="{0CC85D2C-639A-44A8-9010-3662EF62793E}"/>
            </a:ext>
          </a:extLst>
        </xdr:cNvPr>
        <xdr:cNvSpPr/>
      </xdr:nvSpPr>
      <xdr:spPr>
        <a:xfrm>
          <a:off x="24600277" y="12810850"/>
          <a:ext cx="1017750" cy="5192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1DA64EF-9F8A-479C-AF06-558982B0B5E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55</xdr:row>
      <xdr:rowOff>85450</xdr:rowOff>
    </xdr:from>
    <xdr:to>
      <xdr:col>65</xdr:col>
      <xdr:colOff>247607</xdr:colOff>
      <xdr:row>57</xdr:row>
      <xdr:rowOff>147466</xdr:rowOff>
    </xdr:to>
    <xdr:sp macro="" textlink="DR60">
      <xdr:nvSpPr>
        <xdr:cNvPr id="145" name="装置①５９">
          <a:extLst>
            <a:ext uri="{FF2B5EF4-FFF2-40B4-BE49-F238E27FC236}">
              <a16:creationId xmlns:a16="http://schemas.microsoft.com/office/drawing/2014/main" id="{67421B08-6459-4958-94E8-913AAEB23A05}"/>
            </a:ext>
          </a:extLst>
        </xdr:cNvPr>
        <xdr:cNvSpPr/>
      </xdr:nvSpPr>
      <xdr:spPr>
        <a:xfrm>
          <a:off x="23505907" y="12810850"/>
          <a:ext cx="1024100" cy="5192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3043275-248F-4B83-B280-3CE5BCAFC77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55</xdr:row>
      <xdr:rowOff>85450</xdr:rowOff>
    </xdr:from>
    <xdr:to>
      <xdr:col>61</xdr:col>
      <xdr:colOff>181937</xdr:colOff>
      <xdr:row>57</xdr:row>
      <xdr:rowOff>147466</xdr:rowOff>
    </xdr:to>
    <xdr:sp macro="" textlink="DR59">
      <xdr:nvSpPr>
        <xdr:cNvPr id="146" name="装置①５８">
          <a:extLst>
            <a:ext uri="{FF2B5EF4-FFF2-40B4-BE49-F238E27FC236}">
              <a16:creationId xmlns:a16="http://schemas.microsoft.com/office/drawing/2014/main" id="{579A4CC1-9D81-46AC-8F10-3C0E719791C3}"/>
            </a:ext>
          </a:extLst>
        </xdr:cNvPr>
        <xdr:cNvSpPr/>
      </xdr:nvSpPr>
      <xdr:spPr>
        <a:xfrm>
          <a:off x="22398837" y="12810850"/>
          <a:ext cx="1049500" cy="5192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C2F0E55-39C5-46B9-B558-F9A11846568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55</xdr:row>
      <xdr:rowOff>85450</xdr:rowOff>
    </xdr:from>
    <xdr:to>
      <xdr:col>57</xdr:col>
      <xdr:colOff>78167</xdr:colOff>
      <xdr:row>57</xdr:row>
      <xdr:rowOff>147466</xdr:rowOff>
    </xdr:to>
    <xdr:sp macro="" textlink="DR58">
      <xdr:nvSpPr>
        <xdr:cNvPr id="147" name="装置①５７">
          <a:extLst>
            <a:ext uri="{FF2B5EF4-FFF2-40B4-BE49-F238E27FC236}">
              <a16:creationId xmlns:a16="http://schemas.microsoft.com/office/drawing/2014/main" id="{7F65BBF1-FB4E-42DB-B4B5-97975AE4402E}"/>
            </a:ext>
          </a:extLst>
        </xdr:cNvPr>
        <xdr:cNvSpPr/>
      </xdr:nvSpPr>
      <xdr:spPr>
        <a:xfrm>
          <a:off x="21291767" y="12810850"/>
          <a:ext cx="1036800" cy="5192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80877DF-5173-4B1C-B478-3512A95BCEA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55</xdr:row>
      <xdr:rowOff>85450</xdr:rowOff>
    </xdr:from>
    <xdr:to>
      <xdr:col>52</xdr:col>
      <xdr:colOff>241097</xdr:colOff>
      <xdr:row>57</xdr:row>
      <xdr:rowOff>147466</xdr:rowOff>
    </xdr:to>
    <xdr:sp macro="" textlink="DR57">
      <xdr:nvSpPr>
        <xdr:cNvPr id="148" name="装置①５６">
          <a:extLst>
            <a:ext uri="{FF2B5EF4-FFF2-40B4-BE49-F238E27FC236}">
              <a16:creationId xmlns:a16="http://schemas.microsoft.com/office/drawing/2014/main" id="{FBD4A15F-505D-45D9-B1D1-8F9D707B4275}"/>
            </a:ext>
          </a:extLst>
        </xdr:cNvPr>
        <xdr:cNvSpPr/>
      </xdr:nvSpPr>
      <xdr:spPr>
        <a:xfrm>
          <a:off x="20184697" y="12810850"/>
          <a:ext cx="1036800" cy="5192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CE0B6B5-CF23-491A-B406-D4E93053E4F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52</xdr:row>
      <xdr:rowOff>130806</xdr:rowOff>
    </xdr:from>
    <xdr:to>
      <xdr:col>70</xdr:col>
      <xdr:colOff>65627</xdr:colOff>
      <xdr:row>54</xdr:row>
      <xdr:rowOff>185707</xdr:rowOff>
    </xdr:to>
    <xdr:sp macro="" textlink="DR56">
      <xdr:nvSpPr>
        <xdr:cNvPr id="149" name="装置①５５">
          <a:extLst>
            <a:ext uri="{FF2B5EF4-FFF2-40B4-BE49-F238E27FC236}">
              <a16:creationId xmlns:a16="http://schemas.microsoft.com/office/drawing/2014/main" id="{AE4B24DD-D5EB-4BA9-96B9-A501C7FCAA49}"/>
            </a:ext>
          </a:extLst>
        </xdr:cNvPr>
        <xdr:cNvSpPr/>
      </xdr:nvSpPr>
      <xdr:spPr>
        <a:xfrm>
          <a:off x="24600277" y="12170406"/>
          <a:ext cx="1017750" cy="51210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9AA9A3B-0B8C-437B-9A10-BCBEFDA157F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52</xdr:row>
      <xdr:rowOff>130806</xdr:rowOff>
    </xdr:from>
    <xdr:to>
      <xdr:col>65</xdr:col>
      <xdr:colOff>247607</xdr:colOff>
      <xdr:row>54</xdr:row>
      <xdr:rowOff>185707</xdr:rowOff>
    </xdr:to>
    <xdr:sp macro="" textlink="DR55">
      <xdr:nvSpPr>
        <xdr:cNvPr id="150" name="装置①５４">
          <a:extLst>
            <a:ext uri="{FF2B5EF4-FFF2-40B4-BE49-F238E27FC236}">
              <a16:creationId xmlns:a16="http://schemas.microsoft.com/office/drawing/2014/main" id="{F56E6DD2-CD08-4F23-B798-E8F62892A7CF}"/>
            </a:ext>
          </a:extLst>
        </xdr:cNvPr>
        <xdr:cNvSpPr/>
      </xdr:nvSpPr>
      <xdr:spPr>
        <a:xfrm>
          <a:off x="23505907" y="12170406"/>
          <a:ext cx="1024100" cy="51210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F64EB38-10DE-4DAB-B711-6B0AF23BAB5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52</xdr:row>
      <xdr:rowOff>130806</xdr:rowOff>
    </xdr:from>
    <xdr:to>
      <xdr:col>61</xdr:col>
      <xdr:colOff>181937</xdr:colOff>
      <xdr:row>54</xdr:row>
      <xdr:rowOff>185707</xdr:rowOff>
    </xdr:to>
    <xdr:sp macro="" textlink="DR54">
      <xdr:nvSpPr>
        <xdr:cNvPr id="151" name="装置①５３">
          <a:extLst>
            <a:ext uri="{FF2B5EF4-FFF2-40B4-BE49-F238E27FC236}">
              <a16:creationId xmlns:a16="http://schemas.microsoft.com/office/drawing/2014/main" id="{F69927DD-7F45-47C8-A938-FB123A506BC2}"/>
            </a:ext>
          </a:extLst>
        </xdr:cNvPr>
        <xdr:cNvSpPr/>
      </xdr:nvSpPr>
      <xdr:spPr>
        <a:xfrm>
          <a:off x="22398837" y="12170406"/>
          <a:ext cx="1049500" cy="51210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1BA18EC-40DE-43B8-B712-077D7AF1E85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52</xdr:row>
      <xdr:rowOff>130806</xdr:rowOff>
    </xdr:from>
    <xdr:to>
      <xdr:col>57</xdr:col>
      <xdr:colOff>78167</xdr:colOff>
      <xdr:row>54</xdr:row>
      <xdr:rowOff>185707</xdr:rowOff>
    </xdr:to>
    <xdr:sp macro="" textlink="DR53">
      <xdr:nvSpPr>
        <xdr:cNvPr id="152" name="装置①５２">
          <a:extLst>
            <a:ext uri="{FF2B5EF4-FFF2-40B4-BE49-F238E27FC236}">
              <a16:creationId xmlns:a16="http://schemas.microsoft.com/office/drawing/2014/main" id="{903C9B69-4D5B-4C39-97B6-6047F077B713}"/>
            </a:ext>
          </a:extLst>
        </xdr:cNvPr>
        <xdr:cNvSpPr/>
      </xdr:nvSpPr>
      <xdr:spPr>
        <a:xfrm>
          <a:off x="21291767" y="12170406"/>
          <a:ext cx="1036800" cy="51210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3B064EA-1279-412D-8A8D-7CCE6F37D3B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52</xdr:row>
      <xdr:rowOff>130806</xdr:rowOff>
    </xdr:from>
    <xdr:to>
      <xdr:col>52</xdr:col>
      <xdr:colOff>241097</xdr:colOff>
      <xdr:row>54</xdr:row>
      <xdr:rowOff>185707</xdr:rowOff>
    </xdr:to>
    <xdr:sp macro="" textlink="DR52">
      <xdr:nvSpPr>
        <xdr:cNvPr id="153" name="装置①５１">
          <a:extLst>
            <a:ext uri="{FF2B5EF4-FFF2-40B4-BE49-F238E27FC236}">
              <a16:creationId xmlns:a16="http://schemas.microsoft.com/office/drawing/2014/main" id="{8B41120C-B143-4494-97C2-B8A65E4F0BEE}"/>
            </a:ext>
          </a:extLst>
        </xdr:cNvPr>
        <xdr:cNvSpPr/>
      </xdr:nvSpPr>
      <xdr:spPr>
        <a:xfrm>
          <a:off x="20184697" y="12170406"/>
          <a:ext cx="1036800" cy="51210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137EF4D-24A7-4062-96CF-DED1D690F78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47</xdr:row>
      <xdr:rowOff>71032</xdr:rowOff>
    </xdr:from>
    <xdr:to>
      <xdr:col>70</xdr:col>
      <xdr:colOff>65627</xdr:colOff>
      <xdr:row>49</xdr:row>
      <xdr:rowOff>133959</xdr:rowOff>
    </xdr:to>
    <xdr:sp macro="" textlink="DR51">
      <xdr:nvSpPr>
        <xdr:cNvPr id="154" name="装置①５０">
          <a:extLst>
            <a:ext uri="{FF2B5EF4-FFF2-40B4-BE49-F238E27FC236}">
              <a16:creationId xmlns:a16="http://schemas.microsoft.com/office/drawing/2014/main" id="{65DD1DF9-5CFC-4738-AF42-4E5FA7EC5EC8}"/>
            </a:ext>
          </a:extLst>
        </xdr:cNvPr>
        <xdr:cNvSpPr/>
      </xdr:nvSpPr>
      <xdr:spPr>
        <a:xfrm>
          <a:off x="24600277" y="10961282"/>
          <a:ext cx="1017750" cy="52012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53B88BD-996B-4DEA-B49E-31278D6CF25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47</xdr:row>
      <xdr:rowOff>71032</xdr:rowOff>
    </xdr:from>
    <xdr:to>
      <xdr:col>65</xdr:col>
      <xdr:colOff>247607</xdr:colOff>
      <xdr:row>49</xdr:row>
      <xdr:rowOff>133959</xdr:rowOff>
    </xdr:to>
    <xdr:sp macro="" textlink="DR50">
      <xdr:nvSpPr>
        <xdr:cNvPr id="155" name="装置①４９">
          <a:extLst>
            <a:ext uri="{FF2B5EF4-FFF2-40B4-BE49-F238E27FC236}">
              <a16:creationId xmlns:a16="http://schemas.microsoft.com/office/drawing/2014/main" id="{93837977-2566-4B49-B0D1-73C1346BB06B}"/>
            </a:ext>
          </a:extLst>
        </xdr:cNvPr>
        <xdr:cNvSpPr/>
      </xdr:nvSpPr>
      <xdr:spPr>
        <a:xfrm>
          <a:off x="23505907" y="10961282"/>
          <a:ext cx="1024100" cy="52012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FFD65AB-EE70-4EAF-9CC8-7EAD0F49A15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47</xdr:row>
      <xdr:rowOff>71032</xdr:rowOff>
    </xdr:from>
    <xdr:to>
      <xdr:col>61</xdr:col>
      <xdr:colOff>181937</xdr:colOff>
      <xdr:row>49</xdr:row>
      <xdr:rowOff>133959</xdr:rowOff>
    </xdr:to>
    <xdr:sp macro="" textlink="DR49">
      <xdr:nvSpPr>
        <xdr:cNvPr id="156" name="装置①４８">
          <a:extLst>
            <a:ext uri="{FF2B5EF4-FFF2-40B4-BE49-F238E27FC236}">
              <a16:creationId xmlns:a16="http://schemas.microsoft.com/office/drawing/2014/main" id="{84BCBF2A-BD49-44B8-8AED-B98EFFA1A6ED}"/>
            </a:ext>
          </a:extLst>
        </xdr:cNvPr>
        <xdr:cNvSpPr/>
      </xdr:nvSpPr>
      <xdr:spPr>
        <a:xfrm>
          <a:off x="22398837" y="10961282"/>
          <a:ext cx="1049500" cy="52012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A585813-F73E-408E-B44F-508693633C4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47</xdr:row>
      <xdr:rowOff>71032</xdr:rowOff>
    </xdr:from>
    <xdr:to>
      <xdr:col>57</xdr:col>
      <xdr:colOff>78167</xdr:colOff>
      <xdr:row>49</xdr:row>
      <xdr:rowOff>133959</xdr:rowOff>
    </xdr:to>
    <xdr:sp macro="" textlink="DR48">
      <xdr:nvSpPr>
        <xdr:cNvPr id="157" name="装置①４７">
          <a:extLst>
            <a:ext uri="{FF2B5EF4-FFF2-40B4-BE49-F238E27FC236}">
              <a16:creationId xmlns:a16="http://schemas.microsoft.com/office/drawing/2014/main" id="{C4091D7B-A1CC-48AB-98EC-195F51E07067}"/>
            </a:ext>
          </a:extLst>
        </xdr:cNvPr>
        <xdr:cNvSpPr/>
      </xdr:nvSpPr>
      <xdr:spPr>
        <a:xfrm>
          <a:off x="21291767" y="10961282"/>
          <a:ext cx="1036800" cy="52012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B82638F-83F1-4431-A3B3-E06C314B8FE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47</xdr:row>
      <xdr:rowOff>71032</xdr:rowOff>
    </xdr:from>
    <xdr:to>
      <xdr:col>52</xdr:col>
      <xdr:colOff>241097</xdr:colOff>
      <xdr:row>49</xdr:row>
      <xdr:rowOff>133959</xdr:rowOff>
    </xdr:to>
    <xdr:sp macro="" textlink="DR47">
      <xdr:nvSpPr>
        <xdr:cNvPr id="158" name="装置①４６">
          <a:extLst>
            <a:ext uri="{FF2B5EF4-FFF2-40B4-BE49-F238E27FC236}">
              <a16:creationId xmlns:a16="http://schemas.microsoft.com/office/drawing/2014/main" id="{2715D3BA-BFCF-4B06-ACC4-982B279BF8D6}"/>
            </a:ext>
          </a:extLst>
        </xdr:cNvPr>
        <xdr:cNvSpPr/>
      </xdr:nvSpPr>
      <xdr:spPr>
        <a:xfrm>
          <a:off x="20184697" y="10961282"/>
          <a:ext cx="1036800" cy="52012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4212656-97A8-4FCD-8110-1CF137FB493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44</xdr:row>
      <xdr:rowOff>114734</xdr:rowOff>
    </xdr:from>
    <xdr:to>
      <xdr:col>70</xdr:col>
      <xdr:colOff>65627</xdr:colOff>
      <xdr:row>46</xdr:row>
      <xdr:rowOff>169658</xdr:rowOff>
    </xdr:to>
    <xdr:sp macro="" textlink="DR46">
      <xdr:nvSpPr>
        <xdr:cNvPr id="159" name="装置①４５">
          <a:extLst>
            <a:ext uri="{FF2B5EF4-FFF2-40B4-BE49-F238E27FC236}">
              <a16:creationId xmlns:a16="http://schemas.microsoft.com/office/drawing/2014/main" id="{7B37670F-769E-4BA4-91C0-5FDEF280352D}"/>
            </a:ext>
          </a:extLst>
        </xdr:cNvPr>
        <xdr:cNvSpPr/>
      </xdr:nvSpPr>
      <xdr:spPr>
        <a:xfrm>
          <a:off x="24600277" y="10319184"/>
          <a:ext cx="1017750" cy="51212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EC25D4E-A3F4-4A23-B800-93B155CC9FF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44</xdr:row>
      <xdr:rowOff>114734</xdr:rowOff>
    </xdr:from>
    <xdr:to>
      <xdr:col>65</xdr:col>
      <xdr:colOff>247607</xdr:colOff>
      <xdr:row>46</xdr:row>
      <xdr:rowOff>169658</xdr:rowOff>
    </xdr:to>
    <xdr:sp macro="" textlink="DR45">
      <xdr:nvSpPr>
        <xdr:cNvPr id="160" name="装置①４４">
          <a:extLst>
            <a:ext uri="{FF2B5EF4-FFF2-40B4-BE49-F238E27FC236}">
              <a16:creationId xmlns:a16="http://schemas.microsoft.com/office/drawing/2014/main" id="{4AE6CDD0-EB09-446D-8812-16112B082630}"/>
            </a:ext>
          </a:extLst>
        </xdr:cNvPr>
        <xdr:cNvSpPr/>
      </xdr:nvSpPr>
      <xdr:spPr>
        <a:xfrm>
          <a:off x="23505907" y="10319184"/>
          <a:ext cx="1024100" cy="51212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7A5F10C-CBD8-4EB3-A270-0C02F519249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44</xdr:row>
      <xdr:rowOff>114734</xdr:rowOff>
    </xdr:from>
    <xdr:to>
      <xdr:col>61</xdr:col>
      <xdr:colOff>181937</xdr:colOff>
      <xdr:row>46</xdr:row>
      <xdr:rowOff>169658</xdr:rowOff>
    </xdr:to>
    <xdr:sp macro="" textlink="DR44">
      <xdr:nvSpPr>
        <xdr:cNvPr id="161" name="装置①４３">
          <a:extLst>
            <a:ext uri="{FF2B5EF4-FFF2-40B4-BE49-F238E27FC236}">
              <a16:creationId xmlns:a16="http://schemas.microsoft.com/office/drawing/2014/main" id="{69971ABC-4232-499B-AFD6-5E2C843BD6F4}"/>
            </a:ext>
          </a:extLst>
        </xdr:cNvPr>
        <xdr:cNvSpPr/>
      </xdr:nvSpPr>
      <xdr:spPr>
        <a:xfrm>
          <a:off x="22398837" y="10319184"/>
          <a:ext cx="1049500" cy="51212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FC4E88D-9B7C-4CE1-878E-E5BF3C0FBD2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44</xdr:row>
      <xdr:rowOff>114734</xdr:rowOff>
    </xdr:from>
    <xdr:to>
      <xdr:col>57</xdr:col>
      <xdr:colOff>78167</xdr:colOff>
      <xdr:row>46</xdr:row>
      <xdr:rowOff>169658</xdr:rowOff>
    </xdr:to>
    <xdr:sp macro="" textlink="DR43">
      <xdr:nvSpPr>
        <xdr:cNvPr id="162" name="装置①４２">
          <a:extLst>
            <a:ext uri="{FF2B5EF4-FFF2-40B4-BE49-F238E27FC236}">
              <a16:creationId xmlns:a16="http://schemas.microsoft.com/office/drawing/2014/main" id="{A254BAD0-A588-4210-8DE9-8CA65AE78732}"/>
            </a:ext>
          </a:extLst>
        </xdr:cNvPr>
        <xdr:cNvSpPr/>
      </xdr:nvSpPr>
      <xdr:spPr>
        <a:xfrm>
          <a:off x="21291767" y="10319184"/>
          <a:ext cx="1036800" cy="51212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70664B8-7E1B-453E-8300-79D3FBDA7DD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44</xdr:row>
      <xdr:rowOff>114734</xdr:rowOff>
    </xdr:from>
    <xdr:to>
      <xdr:col>52</xdr:col>
      <xdr:colOff>241097</xdr:colOff>
      <xdr:row>46</xdr:row>
      <xdr:rowOff>169658</xdr:rowOff>
    </xdr:to>
    <xdr:sp macro="" textlink="DR42">
      <xdr:nvSpPr>
        <xdr:cNvPr id="163" name="装置①４１">
          <a:extLst>
            <a:ext uri="{FF2B5EF4-FFF2-40B4-BE49-F238E27FC236}">
              <a16:creationId xmlns:a16="http://schemas.microsoft.com/office/drawing/2014/main" id="{4C09A7B5-D652-456F-B1F6-F65B7D72AFFF}"/>
            </a:ext>
          </a:extLst>
        </xdr:cNvPr>
        <xdr:cNvSpPr/>
      </xdr:nvSpPr>
      <xdr:spPr>
        <a:xfrm>
          <a:off x="20184697" y="10319184"/>
          <a:ext cx="1036800" cy="51212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52751D8-43C6-41E0-9EC9-46F3EA4E9B1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39</xdr:row>
      <xdr:rowOff>84671</xdr:rowOff>
    </xdr:from>
    <xdr:to>
      <xdr:col>70</xdr:col>
      <xdr:colOff>65627</xdr:colOff>
      <xdr:row>41</xdr:row>
      <xdr:rowOff>144771</xdr:rowOff>
    </xdr:to>
    <xdr:sp macro="" textlink="DR41">
      <xdr:nvSpPr>
        <xdr:cNvPr id="164" name="装置①４０">
          <a:extLst>
            <a:ext uri="{FF2B5EF4-FFF2-40B4-BE49-F238E27FC236}">
              <a16:creationId xmlns:a16="http://schemas.microsoft.com/office/drawing/2014/main" id="{E638BD33-EA6E-48D6-AD92-529155505BF0}"/>
            </a:ext>
          </a:extLst>
        </xdr:cNvPr>
        <xdr:cNvSpPr/>
      </xdr:nvSpPr>
      <xdr:spPr>
        <a:xfrm>
          <a:off x="24600277" y="9139771"/>
          <a:ext cx="1017750" cy="51730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1751041-BD09-4B3A-A095-09ED6CEFABA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39</xdr:row>
      <xdr:rowOff>84671</xdr:rowOff>
    </xdr:from>
    <xdr:to>
      <xdr:col>65</xdr:col>
      <xdr:colOff>247607</xdr:colOff>
      <xdr:row>41</xdr:row>
      <xdr:rowOff>144771</xdr:rowOff>
    </xdr:to>
    <xdr:sp macro="" textlink="DR40">
      <xdr:nvSpPr>
        <xdr:cNvPr id="165" name="装置①３９">
          <a:extLst>
            <a:ext uri="{FF2B5EF4-FFF2-40B4-BE49-F238E27FC236}">
              <a16:creationId xmlns:a16="http://schemas.microsoft.com/office/drawing/2014/main" id="{B898E9FA-7372-4CB4-AC63-DFBD748565BC}"/>
            </a:ext>
          </a:extLst>
        </xdr:cNvPr>
        <xdr:cNvSpPr/>
      </xdr:nvSpPr>
      <xdr:spPr>
        <a:xfrm>
          <a:off x="23505907" y="9139771"/>
          <a:ext cx="1024100" cy="51730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083496F-1266-4A67-9F85-397C4CE66F3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39</xdr:row>
      <xdr:rowOff>84671</xdr:rowOff>
    </xdr:from>
    <xdr:to>
      <xdr:col>61</xdr:col>
      <xdr:colOff>181937</xdr:colOff>
      <xdr:row>41</xdr:row>
      <xdr:rowOff>144771</xdr:rowOff>
    </xdr:to>
    <xdr:sp macro="" textlink="DR39">
      <xdr:nvSpPr>
        <xdr:cNvPr id="166" name="装置①３８">
          <a:extLst>
            <a:ext uri="{FF2B5EF4-FFF2-40B4-BE49-F238E27FC236}">
              <a16:creationId xmlns:a16="http://schemas.microsoft.com/office/drawing/2014/main" id="{9AC9B636-8912-4489-B91E-26CA0BCC49B1}"/>
            </a:ext>
          </a:extLst>
        </xdr:cNvPr>
        <xdr:cNvSpPr/>
      </xdr:nvSpPr>
      <xdr:spPr>
        <a:xfrm>
          <a:off x="22398837" y="9139771"/>
          <a:ext cx="1049500" cy="51730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12BC9A6-1C7F-4D8D-81F7-8B83DE3400E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39</xdr:row>
      <xdr:rowOff>84671</xdr:rowOff>
    </xdr:from>
    <xdr:to>
      <xdr:col>57</xdr:col>
      <xdr:colOff>78167</xdr:colOff>
      <xdr:row>41</xdr:row>
      <xdr:rowOff>144771</xdr:rowOff>
    </xdr:to>
    <xdr:sp macro="" textlink="DR38">
      <xdr:nvSpPr>
        <xdr:cNvPr id="167" name="装置①３７">
          <a:extLst>
            <a:ext uri="{FF2B5EF4-FFF2-40B4-BE49-F238E27FC236}">
              <a16:creationId xmlns:a16="http://schemas.microsoft.com/office/drawing/2014/main" id="{22821694-F522-44EA-8553-0B6BADC825ED}"/>
            </a:ext>
          </a:extLst>
        </xdr:cNvPr>
        <xdr:cNvSpPr/>
      </xdr:nvSpPr>
      <xdr:spPr>
        <a:xfrm>
          <a:off x="21291767" y="9139771"/>
          <a:ext cx="1036800" cy="51730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88976F1-D07D-4191-9B44-E347A25B9D0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39</xdr:row>
      <xdr:rowOff>84671</xdr:rowOff>
    </xdr:from>
    <xdr:to>
      <xdr:col>52</xdr:col>
      <xdr:colOff>241097</xdr:colOff>
      <xdr:row>41</xdr:row>
      <xdr:rowOff>144771</xdr:rowOff>
    </xdr:to>
    <xdr:sp macro="" textlink="DR37">
      <xdr:nvSpPr>
        <xdr:cNvPr id="168" name="装置①３６">
          <a:extLst>
            <a:ext uri="{FF2B5EF4-FFF2-40B4-BE49-F238E27FC236}">
              <a16:creationId xmlns:a16="http://schemas.microsoft.com/office/drawing/2014/main" id="{0833DE27-50A5-4C93-AEE9-1E47A897D40A}"/>
            </a:ext>
          </a:extLst>
        </xdr:cNvPr>
        <xdr:cNvSpPr/>
      </xdr:nvSpPr>
      <xdr:spPr>
        <a:xfrm>
          <a:off x="20184697" y="9139771"/>
          <a:ext cx="1036800" cy="51730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BE41528-7578-4DFD-8D05-F7F0585710C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36</xdr:row>
      <xdr:rowOff>143433</xdr:rowOff>
    </xdr:from>
    <xdr:to>
      <xdr:col>70</xdr:col>
      <xdr:colOff>65627</xdr:colOff>
      <xdr:row>38</xdr:row>
      <xdr:rowOff>201754</xdr:rowOff>
    </xdr:to>
    <xdr:sp macro="" textlink="DR36">
      <xdr:nvSpPr>
        <xdr:cNvPr id="169" name="装置①３５">
          <a:extLst>
            <a:ext uri="{FF2B5EF4-FFF2-40B4-BE49-F238E27FC236}">
              <a16:creationId xmlns:a16="http://schemas.microsoft.com/office/drawing/2014/main" id="{62B18A7C-70D8-44C3-9698-FF20CA88A3B7}"/>
            </a:ext>
          </a:extLst>
        </xdr:cNvPr>
        <xdr:cNvSpPr/>
      </xdr:nvSpPr>
      <xdr:spPr>
        <a:xfrm>
          <a:off x="24600277" y="8512733"/>
          <a:ext cx="1017750" cy="51552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101E61D-B4DD-4CB0-9FAD-91745897C42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36</xdr:row>
      <xdr:rowOff>143433</xdr:rowOff>
    </xdr:from>
    <xdr:to>
      <xdr:col>65</xdr:col>
      <xdr:colOff>247607</xdr:colOff>
      <xdr:row>38</xdr:row>
      <xdr:rowOff>201754</xdr:rowOff>
    </xdr:to>
    <xdr:sp macro="" textlink="DR35">
      <xdr:nvSpPr>
        <xdr:cNvPr id="170" name="装置①３４">
          <a:extLst>
            <a:ext uri="{FF2B5EF4-FFF2-40B4-BE49-F238E27FC236}">
              <a16:creationId xmlns:a16="http://schemas.microsoft.com/office/drawing/2014/main" id="{392CE939-64F0-4920-A84D-8C0BC54BC53B}"/>
            </a:ext>
          </a:extLst>
        </xdr:cNvPr>
        <xdr:cNvSpPr/>
      </xdr:nvSpPr>
      <xdr:spPr>
        <a:xfrm>
          <a:off x="23505907" y="8512733"/>
          <a:ext cx="1024100" cy="51552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3F48DFB-54B6-43FD-A471-C971DEBB154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36</xdr:row>
      <xdr:rowOff>143433</xdr:rowOff>
    </xdr:from>
    <xdr:to>
      <xdr:col>61</xdr:col>
      <xdr:colOff>181937</xdr:colOff>
      <xdr:row>38</xdr:row>
      <xdr:rowOff>201754</xdr:rowOff>
    </xdr:to>
    <xdr:sp macro="" textlink="DR34">
      <xdr:nvSpPr>
        <xdr:cNvPr id="171" name="装置①３３">
          <a:extLst>
            <a:ext uri="{FF2B5EF4-FFF2-40B4-BE49-F238E27FC236}">
              <a16:creationId xmlns:a16="http://schemas.microsoft.com/office/drawing/2014/main" id="{4289AF8E-28D1-4272-A5C2-99725DDE6ABA}"/>
            </a:ext>
          </a:extLst>
        </xdr:cNvPr>
        <xdr:cNvSpPr/>
      </xdr:nvSpPr>
      <xdr:spPr>
        <a:xfrm>
          <a:off x="22398837" y="8512733"/>
          <a:ext cx="1049500" cy="51552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D1E2C81-E886-40AC-8590-6517E1553CE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36</xdr:row>
      <xdr:rowOff>143433</xdr:rowOff>
    </xdr:from>
    <xdr:to>
      <xdr:col>57</xdr:col>
      <xdr:colOff>78167</xdr:colOff>
      <xdr:row>38</xdr:row>
      <xdr:rowOff>201754</xdr:rowOff>
    </xdr:to>
    <xdr:sp macro="" textlink="DR33">
      <xdr:nvSpPr>
        <xdr:cNvPr id="172" name="装置①３２">
          <a:extLst>
            <a:ext uri="{FF2B5EF4-FFF2-40B4-BE49-F238E27FC236}">
              <a16:creationId xmlns:a16="http://schemas.microsoft.com/office/drawing/2014/main" id="{105C5A3C-6103-4C76-B038-D24DD7011C94}"/>
            </a:ext>
          </a:extLst>
        </xdr:cNvPr>
        <xdr:cNvSpPr/>
      </xdr:nvSpPr>
      <xdr:spPr>
        <a:xfrm>
          <a:off x="21291767" y="8512733"/>
          <a:ext cx="1036800" cy="51552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B7A55CA-2044-4895-B7F2-7C6A2EC55A9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36</xdr:row>
      <xdr:rowOff>143433</xdr:rowOff>
    </xdr:from>
    <xdr:to>
      <xdr:col>52</xdr:col>
      <xdr:colOff>241097</xdr:colOff>
      <xdr:row>38</xdr:row>
      <xdr:rowOff>201754</xdr:rowOff>
    </xdr:to>
    <xdr:sp macro="" textlink="DR32">
      <xdr:nvSpPr>
        <xdr:cNvPr id="173" name="装置①３１">
          <a:extLst>
            <a:ext uri="{FF2B5EF4-FFF2-40B4-BE49-F238E27FC236}">
              <a16:creationId xmlns:a16="http://schemas.microsoft.com/office/drawing/2014/main" id="{EC61AAEA-095A-4CE3-BC70-8928B6802B8A}"/>
            </a:ext>
          </a:extLst>
        </xdr:cNvPr>
        <xdr:cNvSpPr/>
      </xdr:nvSpPr>
      <xdr:spPr>
        <a:xfrm>
          <a:off x="20184697" y="8512733"/>
          <a:ext cx="1036800" cy="51552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B9060E0-75C6-4035-833F-FDE82827414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31</xdr:row>
      <xdr:rowOff>70675</xdr:rowOff>
    </xdr:from>
    <xdr:to>
      <xdr:col>70</xdr:col>
      <xdr:colOff>65627</xdr:colOff>
      <xdr:row>33</xdr:row>
      <xdr:rowOff>129457</xdr:rowOff>
    </xdr:to>
    <xdr:sp macro="" textlink="DR31">
      <xdr:nvSpPr>
        <xdr:cNvPr id="174" name="装置①３０">
          <a:extLst>
            <a:ext uri="{FF2B5EF4-FFF2-40B4-BE49-F238E27FC236}">
              <a16:creationId xmlns:a16="http://schemas.microsoft.com/office/drawing/2014/main" id="{2DB82BF1-502F-42F4-AEAA-ADA699948306}"/>
            </a:ext>
          </a:extLst>
        </xdr:cNvPr>
        <xdr:cNvSpPr/>
      </xdr:nvSpPr>
      <xdr:spPr>
        <a:xfrm>
          <a:off x="24600277" y="7290625"/>
          <a:ext cx="1017750" cy="51598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D6B03DB-DE9D-4B67-AA30-E91674BB1F5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31</xdr:row>
      <xdr:rowOff>70675</xdr:rowOff>
    </xdr:from>
    <xdr:to>
      <xdr:col>65</xdr:col>
      <xdr:colOff>247607</xdr:colOff>
      <xdr:row>33</xdr:row>
      <xdr:rowOff>129457</xdr:rowOff>
    </xdr:to>
    <xdr:sp macro="" textlink="DR30">
      <xdr:nvSpPr>
        <xdr:cNvPr id="175" name="装置①２９">
          <a:extLst>
            <a:ext uri="{FF2B5EF4-FFF2-40B4-BE49-F238E27FC236}">
              <a16:creationId xmlns:a16="http://schemas.microsoft.com/office/drawing/2014/main" id="{A184E630-90B0-4BDE-9479-544C9BBDEEF8}"/>
            </a:ext>
          </a:extLst>
        </xdr:cNvPr>
        <xdr:cNvSpPr/>
      </xdr:nvSpPr>
      <xdr:spPr>
        <a:xfrm>
          <a:off x="23505907" y="7290625"/>
          <a:ext cx="1024100" cy="51598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A51F9A2-746E-49B3-8DD1-9661B103968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31</xdr:row>
      <xdr:rowOff>70675</xdr:rowOff>
    </xdr:from>
    <xdr:to>
      <xdr:col>61</xdr:col>
      <xdr:colOff>181937</xdr:colOff>
      <xdr:row>33</xdr:row>
      <xdr:rowOff>129457</xdr:rowOff>
    </xdr:to>
    <xdr:sp macro="" textlink="DR29">
      <xdr:nvSpPr>
        <xdr:cNvPr id="176" name="装置①２８">
          <a:extLst>
            <a:ext uri="{FF2B5EF4-FFF2-40B4-BE49-F238E27FC236}">
              <a16:creationId xmlns:a16="http://schemas.microsoft.com/office/drawing/2014/main" id="{3ABB765D-5CA1-4BE8-9045-AD667B17B932}"/>
            </a:ext>
          </a:extLst>
        </xdr:cNvPr>
        <xdr:cNvSpPr/>
      </xdr:nvSpPr>
      <xdr:spPr>
        <a:xfrm>
          <a:off x="22398837" y="7290625"/>
          <a:ext cx="1049500" cy="51598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1589DBD-3360-440A-83E9-B19EA468473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31</xdr:row>
      <xdr:rowOff>70675</xdr:rowOff>
    </xdr:from>
    <xdr:to>
      <xdr:col>57</xdr:col>
      <xdr:colOff>78167</xdr:colOff>
      <xdr:row>33</xdr:row>
      <xdr:rowOff>129457</xdr:rowOff>
    </xdr:to>
    <xdr:sp macro="" textlink="DR28">
      <xdr:nvSpPr>
        <xdr:cNvPr id="177" name="装置①２７">
          <a:extLst>
            <a:ext uri="{FF2B5EF4-FFF2-40B4-BE49-F238E27FC236}">
              <a16:creationId xmlns:a16="http://schemas.microsoft.com/office/drawing/2014/main" id="{B4377D3B-E0C8-452A-9521-ADC925A8B485}"/>
            </a:ext>
          </a:extLst>
        </xdr:cNvPr>
        <xdr:cNvSpPr/>
      </xdr:nvSpPr>
      <xdr:spPr>
        <a:xfrm>
          <a:off x="21291767" y="7290625"/>
          <a:ext cx="1036800" cy="51598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6CB268D-A972-4BC7-9EAE-518070E3C4E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31</xdr:row>
      <xdr:rowOff>70675</xdr:rowOff>
    </xdr:from>
    <xdr:to>
      <xdr:col>52</xdr:col>
      <xdr:colOff>241097</xdr:colOff>
      <xdr:row>33</xdr:row>
      <xdr:rowOff>129457</xdr:rowOff>
    </xdr:to>
    <xdr:sp macro="" textlink="DR27">
      <xdr:nvSpPr>
        <xdr:cNvPr id="178" name="装置①２６">
          <a:extLst>
            <a:ext uri="{FF2B5EF4-FFF2-40B4-BE49-F238E27FC236}">
              <a16:creationId xmlns:a16="http://schemas.microsoft.com/office/drawing/2014/main" id="{A4DD83C8-6B7D-4B0E-B0EE-57272B347E8D}"/>
            </a:ext>
          </a:extLst>
        </xdr:cNvPr>
        <xdr:cNvSpPr/>
      </xdr:nvSpPr>
      <xdr:spPr>
        <a:xfrm>
          <a:off x="20184697" y="7290625"/>
          <a:ext cx="1036800" cy="51598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5AD65C3-128E-4661-BE80-D6E0A8D28FB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28</xdr:row>
      <xdr:rowOff>75035</xdr:rowOff>
    </xdr:from>
    <xdr:to>
      <xdr:col>70</xdr:col>
      <xdr:colOff>65627</xdr:colOff>
      <xdr:row>30</xdr:row>
      <xdr:rowOff>137375</xdr:rowOff>
    </xdr:to>
    <xdr:sp macro="" textlink="DR26">
      <xdr:nvSpPr>
        <xdr:cNvPr id="179" name="装置①２５">
          <a:extLst>
            <a:ext uri="{FF2B5EF4-FFF2-40B4-BE49-F238E27FC236}">
              <a16:creationId xmlns:a16="http://schemas.microsoft.com/office/drawing/2014/main" id="{900B7309-B508-4B1F-81DA-2E4166D06675}"/>
            </a:ext>
          </a:extLst>
        </xdr:cNvPr>
        <xdr:cNvSpPr/>
      </xdr:nvSpPr>
      <xdr:spPr>
        <a:xfrm>
          <a:off x="24600277" y="6609185"/>
          <a:ext cx="1017750" cy="51954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CAD399A-E8E9-4C86-A5ED-691B53E4A89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28</xdr:row>
      <xdr:rowOff>75035</xdr:rowOff>
    </xdr:from>
    <xdr:to>
      <xdr:col>65</xdr:col>
      <xdr:colOff>247607</xdr:colOff>
      <xdr:row>30</xdr:row>
      <xdr:rowOff>137375</xdr:rowOff>
    </xdr:to>
    <xdr:sp macro="" textlink="DR25">
      <xdr:nvSpPr>
        <xdr:cNvPr id="180" name="装置①２４">
          <a:extLst>
            <a:ext uri="{FF2B5EF4-FFF2-40B4-BE49-F238E27FC236}">
              <a16:creationId xmlns:a16="http://schemas.microsoft.com/office/drawing/2014/main" id="{37582FBB-2799-4F51-9A9F-BC30B62025B2}"/>
            </a:ext>
          </a:extLst>
        </xdr:cNvPr>
        <xdr:cNvSpPr/>
      </xdr:nvSpPr>
      <xdr:spPr>
        <a:xfrm>
          <a:off x="23505907" y="6609185"/>
          <a:ext cx="1024100" cy="51954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A8345A4-A74A-44C4-99E5-32F492B0AA4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28</xdr:row>
      <xdr:rowOff>75035</xdr:rowOff>
    </xdr:from>
    <xdr:to>
      <xdr:col>61</xdr:col>
      <xdr:colOff>181937</xdr:colOff>
      <xdr:row>30</xdr:row>
      <xdr:rowOff>137375</xdr:rowOff>
    </xdr:to>
    <xdr:sp macro="" textlink="DR24">
      <xdr:nvSpPr>
        <xdr:cNvPr id="181" name="装置①２３">
          <a:extLst>
            <a:ext uri="{FF2B5EF4-FFF2-40B4-BE49-F238E27FC236}">
              <a16:creationId xmlns:a16="http://schemas.microsoft.com/office/drawing/2014/main" id="{0B5FD4C0-B43D-4312-B737-774F0779EFD6}"/>
            </a:ext>
          </a:extLst>
        </xdr:cNvPr>
        <xdr:cNvSpPr/>
      </xdr:nvSpPr>
      <xdr:spPr>
        <a:xfrm>
          <a:off x="22398837" y="6609185"/>
          <a:ext cx="1049500" cy="51954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E11CBE2-C257-4589-BBAC-C831BF1E87A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28</xdr:row>
      <xdr:rowOff>75035</xdr:rowOff>
    </xdr:from>
    <xdr:to>
      <xdr:col>57</xdr:col>
      <xdr:colOff>78167</xdr:colOff>
      <xdr:row>30</xdr:row>
      <xdr:rowOff>137375</xdr:rowOff>
    </xdr:to>
    <xdr:sp macro="" textlink="DR23">
      <xdr:nvSpPr>
        <xdr:cNvPr id="182" name="装置①２２">
          <a:extLst>
            <a:ext uri="{FF2B5EF4-FFF2-40B4-BE49-F238E27FC236}">
              <a16:creationId xmlns:a16="http://schemas.microsoft.com/office/drawing/2014/main" id="{53339BCB-F97B-4740-9F98-8D8BAB1DEF8D}"/>
            </a:ext>
          </a:extLst>
        </xdr:cNvPr>
        <xdr:cNvSpPr/>
      </xdr:nvSpPr>
      <xdr:spPr>
        <a:xfrm>
          <a:off x="21291767" y="6609185"/>
          <a:ext cx="1036800" cy="51954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980B282-74A8-452C-9967-3160CC14BDD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28</xdr:row>
      <xdr:rowOff>75035</xdr:rowOff>
    </xdr:from>
    <xdr:to>
      <xdr:col>52</xdr:col>
      <xdr:colOff>241097</xdr:colOff>
      <xdr:row>30</xdr:row>
      <xdr:rowOff>137375</xdr:rowOff>
    </xdr:to>
    <xdr:sp macro="" textlink="DR22">
      <xdr:nvSpPr>
        <xdr:cNvPr id="183" name="装置①２１">
          <a:extLst>
            <a:ext uri="{FF2B5EF4-FFF2-40B4-BE49-F238E27FC236}">
              <a16:creationId xmlns:a16="http://schemas.microsoft.com/office/drawing/2014/main" id="{F374F317-21E8-477D-B1EB-09E726E04A41}"/>
            </a:ext>
          </a:extLst>
        </xdr:cNvPr>
        <xdr:cNvSpPr/>
      </xdr:nvSpPr>
      <xdr:spPr>
        <a:xfrm>
          <a:off x="20184697" y="6609185"/>
          <a:ext cx="1036800" cy="51954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3C3EBC4-0B7D-48EE-807D-40BC28BC7FF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23</xdr:row>
      <xdr:rowOff>69562</xdr:rowOff>
    </xdr:from>
    <xdr:to>
      <xdr:col>70</xdr:col>
      <xdr:colOff>65627</xdr:colOff>
      <xdr:row>25</xdr:row>
      <xdr:rowOff>132417</xdr:rowOff>
    </xdr:to>
    <xdr:sp macro="" textlink="DR21">
      <xdr:nvSpPr>
        <xdr:cNvPr id="184" name="装置①２０">
          <a:extLst>
            <a:ext uri="{FF2B5EF4-FFF2-40B4-BE49-F238E27FC236}">
              <a16:creationId xmlns:a16="http://schemas.microsoft.com/office/drawing/2014/main" id="{A205DC1B-E638-4D20-B007-FB7AD3420AC3}"/>
            </a:ext>
          </a:extLst>
        </xdr:cNvPr>
        <xdr:cNvSpPr/>
      </xdr:nvSpPr>
      <xdr:spPr>
        <a:xfrm>
          <a:off x="24600277" y="5454362"/>
          <a:ext cx="1017750" cy="52005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D982628-5344-43FB-AEFC-D0E80E36681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23</xdr:row>
      <xdr:rowOff>69562</xdr:rowOff>
    </xdr:from>
    <xdr:to>
      <xdr:col>65</xdr:col>
      <xdr:colOff>247607</xdr:colOff>
      <xdr:row>25</xdr:row>
      <xdr:rowOff>132417</xdr:rowOff>
    </xdr:to>
    <xdr:sp macro="" textlink="DR20">
      <xdr:nvSpPr>
        <xdr:cNvPr id="185" name="装置①１９">
          <a:extLst>
            <a:ext uri="{FF2B5EF4-FFF2-40B4-BE49-F238E27FC236}">
              <a16:creationId xmlns:a16="http://schemas.microsoft.com/office/drawing/2014/main" id="{7C5AF968-E0E9-4A74-A2D7-2C21B142E854}"/>
            </a:ext>
          </a:extLst>
        </xdr:cNvPr>
        <xdr:cNvSpPr/>
      </xdr:nvSpPr>
      <xdr:spPr>
        <a:xfrm>
          <a:off x="23505907" y="5454362"/>
          <a:ext cx="1024100" cy="52005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137D285-2734-4BE3-9527-A41DFFF91EA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23</xdr:row>
      <xdr:rowOff>69562</xdr:rowOff>
    </xdr:from>
    <xdr:to>
      <xdr:col>61</xdr:col>
      <xdr:colOff>181937</xdr:colOff>
      <xdr:row>25</xdr:row>
      <xdr:rowOff>132417</xdr:rowOff>
    </xdr:to>
    <xdr:sp macro="" textlink="DR19">
      <xdr:nvSpPr>
        <xdr:cNvPr id="186" name="装置①１８">
          <a:extLst>
            <a:ext uri="{FF2B5EF4-FFF2-40B4-BE49-F238E27FC236}">
              <a16:creationId xmlns:a16="http://schemas.microsoft.com/office/drawing/2014/main" id="{28FE7908-102E-4D50-BD78-622E7DEB9A52}"/>
            </a:ext>
          </a:extLst>
        </xdr:cNvPr>
        <xdr:cNvSpPr/>
      </xdr:nvSpPr>
      <xdr:spPr>
        <a:xfrm>
          <a:off x="22398837" y="5454362"/>
          <a:ext cx="1049500" cy="52005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2A505EE-B50E-49CE-B833-23551D32D94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23</xdr:row>
      <xdr:rowOff>69562</xdr:rowOff>
    </xdr:from>
    <xdr:to>
      <xdr:col>57</xdr:col>
      <xdr:colOff>78167</xdr:colOff>
      <xdr:row>25</xdr:row>
      <xdr:rowOff>132417</xdr:rowOff>
    </xdr:to>
    <xdr:sp macro="" textlink="DR18">
      <xdr:nvSpPr>
        <xdr:cNvPr id="187" name="装置①１７">
          <a:extLst>
            <a:ext uri="{FF2B5EF4-FFF2-40B4-BE49-F238E27FC236}">
              <a16:creationId xmlns:a16="http://schemas.microsoft.com/office/drawing/2014/main" id="{29835456-50F2-405A-8657-69584D41F6FC}"/>
            </a:ext>
          </a:extLst>
        </xdr:cNvPr>
        <xdr:cNvSpPr/>
      </xdr:nvSpPr>
      <xdr:spPr>
        <a:xfrm>
          <a:off x="21291767" y="5454362"/>
          <a:ext cx="1036800" cy="52005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53B8FC3-917F-4C29-8C3D-FA1990C7999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xdr:col>
      <xdr:colOff>199130</xdr:colOff>
      <xdr:row>66</xdr:row>
      <xdr:rowOff>175396</xdr:rowOff>
    </xdr:from>
    <xdr:to>
      <xdr:col>8</xdr:col>
      <xdr:colOff>71763</xdr:colOff>
      <xdr:row>69</xdr:row>
      <xdr:rowOff>5418</xdr:rowOff>
    </xdr:to>
    <xdr:sp macro="" textlink="DR17">
      <xdr:nvSpPr>
        <xdr:cNvPr id="188" name="装置①１６">
          <a:extLst>
            <a:ext uri="{FF2B5EF4-FFF2-40B4-BE49-F238E27FC236}">
              <a16:creationId xmlns:a16="http://schemas.microsoft.com/office/drawing/2014/main" id="{A79602A0-2E24-4284-9369-E4CD03036762}"/>
            </a:ext>
          </a:extLst>
        </xdr:cNvPr>
        <xdr:cNvSpPr/>
      </xdr:nvSpPr>
      <xdr:spPr>
        <a:xfrm>
          <a:off x="3666230" y="15421746"/>
          <a:ext cx="1028333" cy="522172"/>
        </a:xfrm>
        <a:prstGeom prst="wedgeRectCallout">
          <a:avLst>
            <a:gd name="adj1" fmla="val -83088"/>
            <a:gd name="adj2" fmla="val -349517"/>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E54632E-5D56-40BF-89D2-DB490B49D80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回線16 CAFXX16
Firepower3110
2F　サーバー室A　Bラック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10</xdr:col>
      <xdr:colOff>207608</xdr:colOff>
      <xdr:row>547</xdr:row>
      <xdr:rowOff>219034</xdr:rowOff>
    </xdr:from>
    <xdr:to>
      <xdr:col>12</xdr:col>
      <xdr:colOff>73286</xdr:colOff>
      <xdr:row>550</xdr:row>
      <xdr:rowOff>55194</xdr:rowOff>
    </xdr:to>
    <xdr:sp macro="" textlink="DR16">
      <xdr:nvSpPr>
        <xdr:cNvPr id="189" name="装置①１５">
          <a:extLst>
            <a:ext uri="{FF2B5EF4-FFF2-40B4-BE49-F238E27FC236}">
              <a16:creationId xmlns:a16="http://schemas.microsoft.com/office/drawing/2014/main" id="{3A855494-386A-4A97-9723-88A1509D6418}"/>
            </a:ext>
          </a:extLst>
        </xdr:cNvPr>
        <xdr:cNvSpPr/>
      </xdr:nvSpPr>
      <xdr:spPr>
        <a:xfrm>
          <a:off x="5986108" y="45221484"/>
          <a:ext cx="1021378" cy="52196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428383B-8788-4610-92F9-0CBFF3FB8B0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回線15 CAFXX15
120F
不明</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xdr:col>
      <xdr:colOff>197173</xdr:colOff>
      <xdr:row>64</xdr:row>
      <xdr:rowOff>78982</xdr:rowOff>
    </xdr:from>
    <xdr:to>
      <xdr:col>8</xdr:col>
      <xdr:colOff>57106</xdr:colOff>
      <xdr:row>66</xdr:row>
      <xdr:rowOff>137392</xdr:rowOff>
    </xdr:to>
    <xdr:sp macro="" textlink="DR15">
      <xdr:nvSpPr>
        <xdr:cNvPr id="190" name="装置①１４">
          <a:extLst>
            <a:ext uri="{FF2B5EF4-FFF2-40B4-BE49-F238E27FC236}">
              <a16:creationId xmlns:a16="http://schemas.microsoft.com/office/drawing/2014/main" id="{7E2EE75D-C8AA-4F91-8044-40F116905D4D}"/>
            </a:ext>
          </a:extLst>
        </xdr:cNvPr>
        <xdr:cNvSpPr/>
      </xdr:nvSpPr>
      <xdr:spPr>
        <a:xfrm>
          <a:off x="3664273" y="14868132"/>
          <a:ext cx="1015633" cy="515610"/>
        </a:xfrm>
        <a:prstGeom prst="wedgeRectCallout">
          <a:avLst>
            <a:gd name="adj1" fmla="val -90664"/>
            <a:gd name="adj2" fmla="val -250128"/>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49E25CB-128D-4BC7-A4E8-D809428F5BE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回線14 CAFXX14
120F
2F　サーバー室A　Bラック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17</xdr:col>
      <xdr:colOff>338936</xdr:colOff>
      <xdr:row>72</xdr:row>
      <xdr:rowOff>100150</xdr:rowOff>
    </xdr:from>
    <xdr:to>
      <xdr:col>19</xdr:col>
      <xdr:colOff>224270</xdr:colOff>
      <xdr:row>74</xdr:row>
      <xdr:rowOff>158559</xdr:rowOff>
    </xdr:to>
    <xdr:sp macro="" textlink="DR14">
      <xdr:nvSpPr>
        <xdr:cNvPr id="191" name="装置①１３">
          <a:extLst>
            <a:ext uri="{FF2B5EF4-FFF2-40B4-BE49-F238E27FC236}">
              <a16:creationId xmlns:a16="http://schemas.microsoft.com/office/drawing/2014/main" id="{5ADCD9BB-26E7-423F-A53F-3D34028AA520}"/>
            </a:ext>
          </a:extLst>
        </xdr:cNvPr>
        <xdr:cNvSpPr/>
      </xdr:nvSpPr>
      <xdr:spPr>
        <a:xfrm>
          <a:off x="10162386" y="16724450"/>
          <a:ext cx="1041034" cy="515609"/>
        </a:xfrm>
        <a:prstGeom prst="wedgeRectCallout">
          <a:avLst>
            <a:gd name="adj1" fmla="val 87668"/>
            <a:gd name="adj2" fmla="val -223875"/>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3FA42A5-2EE8-4AF9-8FF2-1B665DF6A86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回線13 CAFXX13
90F
2F　サーバー室B　Cラック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xdr:col>
      <xdr:colOff>565366</xdr:colOff>
      <xdr:row>67</xdr:row>
      <xdr:rowOff>4899</xdr:rowOff>
    </xdr:from>
    <xdr:to>
      <xdr:col>4</xdr:col>
      <xdr:colOff>438000</xdr:colOff>
      <xdr:row>69</xdr:row>
      <xdr:rowOff>63309</xdr:rowOff>
    </xdr:to>
    <xdr:sp macro="" textlink="DR13">
      <xdr:nvSpPr>
        <xdr:cNvPr id="192" name="装置①１２">
          <a:extLst>
            <a:ext uri="{FF2B5EF4-FFF2-40B4-BE49-F238E27FC236}">
              <a16:creationId xmlns:a16="http://schemas.microsoft.com/office/drawing/2014/main" id="{0B31DAEA-80F8-4898-B7C3-D5AF303FD805}"/>
            </a:ext>
          </a:extLst>
        </xdr:cNvPr>
        <xdr:cNvSpPr/>
      </xdr:nvSpPr>
      <xdr:spPr>
        <a:xfrm>
          <a:off x="1721066" y="15486199"/>
          <a:ext cx="1028334" cy="51561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FF604BA-66EB-4835-B5CA-3210E0123F3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回線12 CAFXX12
Si-R G110B
2F　サーバー室A　Aラック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20</xdr:col>
      <xdr:colOff>167378</xdr:colOff>
      <xdr:row>69</xdr:row>
      <xdr:rowOff>205983</xdr:rowOff>
    </xdr:from>
    <xdr:to>
      <xdr:col>22</xdr:col>
      <xdr:colOff>40012</xdr:colOff>
      <xdr:row>72</xdr:row>
      <xdr:rowOff>31559</xdr:rowOff>
    </xdr:to>
    <xdr:sp macro="" textlink="DR12">
      <xdr:nvSpPr>
        <xdr:cNvPr id="193" name="装置①１１">
          <a:extLst>
            <a:ext uri="{FF2B5EF4-FFF2-40B4-BE49-F238E27FC236}">
              <a16:creationId xmlns:a16="http://schemas.microsoft.com/office/drawing/2014/main" id="{7F7A2949-3F15-496A-BE9E-ED738B5D04B9}"/>
            </a:ext>
          </a:extLst>
        </xdr:cNvPr>
        <xdr:cNvSpPr/>
      </xdr:nvSpPr>
      <xdr:spPr>
        <a:xfrm>
          <a:off x="11724378" y="16144483"/>
          <a:ext cx="1028334" cy="511376"/>
        </a:xfrm>
        <a:prstGeom prst="wedgeRectCallout">
          <a:avLst>
            <a:gd name="adj1" fmla="val -55527"/>
            <a:gd name="adj2" fmla="val -108768"/>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0D2B49E-B2C4-4B4D-BDD9-0F5815E68C3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回線11 CAFXX11
ISR 1120
2F　サーバー室B　Cラック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xdr:col>
      <xdr:colOff>258861</xdr:colOff>
      <xdr:row>547</xdr:row>
      <xdr:rowOff>221280</xdr:rowOff>
    </xdr:from>
    <xdr:to>
      <xdr:col>10</xdr:col>
      <xdr:colOff>124539</xdr:colOff>
      <xdr:row>550</xdr:row>
      <xdr:rowOff>52948</xdr:rowOff>
    </xdr:to>
    <xdr:sp macro="" textlink="DR11">
      <xdr:nvSpPr>
        <xdr:cNvPr id="194" name="装置①１０">
          <a:extLst>
            <a:ext uri="{FF2B5EF4-FFF2-40B4-BE49-F238E27FC236}">
              <a16:creationId xmlns:a16="http://schemas.microsoft.com/office/drawing/2014/main" id="{8686FADE-C107-403F-8862-B513459FE87A}"/>
            </a:ext>
          </a:extLst>
        </xdr:cNvPr>
        <xdr:cNvSpPr/>
      </xdr:nvSpPr>
      <xdr:spPr>
        <a:xfrm>
          <a:off x="4881661" y="45223730"/>
          <a:ext cx="1021378" cy="517468"/>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88929C1-6F4C-4159-BB56-FBF28831612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 CAFXX10
RTX3510
不明</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0</xdr:col>
      <xdr:colOff>218339</xdr:colOff>
      <xdr:row>72</xdr:row>
      <xdr:rowOff>1911</xdr:rowOff>
    </xdr:from>
    <xdr:to>
      <xdr:col>2</xdr:col>
      <xdr:colOff>78272</xdr:colOff>
      <xdr:row>74</xdr:row>
      <xdr:rowOff>60365</xdr:rowOff>
    </xdr:to>
    <xdr:sp macro="" textlink="DR10">
      <xdr:nvSpPr>
        <xdr:cNvPr id="195" name="装置①９">
          <a:extLst>
            <a:ext uri="{FF2B5EF4-FFF2-40B4-BE49-F238E27FC236}">
              <a16:creationId xmlns:a16="http://schemas.microsoft.com/office/drawing/2014/main" id="{E5F9B516-CC1A-400F-8820-22F9FD075309}"/>
            </a:ext>
          </a:extLst>
        </xdr:cNvPr>
        <xdr:cNvSpPr/>
      </xdr:nvSpPr>
      <xdr:spPr>
        <a:xfrm>
          <a:off x="218339" y="16626211"/>
          <a:ext cx="1015633" cy="515654"/>
        </a:xfrm>
        <a:prstGeom prst="wedgeRectCallout">
          <a:avLst>
            <a:gd name="adj1" fmla="val 86053"/>
            <a:gd name="adj2" fmla="val -139041"/>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B9C2ECD-264A-46EF-B5B8-FDD977618A6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 CAFXX09
IX3315df
2F　サーバー室A　Aラック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xdr:col>
      <xdr:colOff>269291</xdr:colOff>
      <xdr:row>547</xdr:row>
      <xdr:rowOff>224392</xdr:rowOff>
    </xdr:from>
    <xdr:to>
      <xdr:col>8</xdr:col>
      <xdr:colOff>175792</xdr:colOff>
      <xdr:row>550</xdr:row>
      <xdr:rowOff>49835</xdr:rowOff>
    </xdr:to>
    <xdr:sp macro="" textlink="DR9">
      <xdr:nvSpPr>
        <xdr:cNvPr id="196" name="装置①８">
          <a:extLst>
            <a:ext uri="{FF2B5EF4-FFF2-40B4-BE49-F238E27FC236}">
              <a16:creationId xmlns:a16="http://schemas.microsoft.com/office/drawing/2014/main" id="{2B58900D-8C52-4875-A856-5D55ED0C52AA}"/>
            </a:ext>
          </a:extLst>
        </xdr:cNvPr>
        <xdr:cNvSpPr/>
      </xdr:nvSpPr>
      <xdr:spPr>
        <a:xfrm>
          <a:off x="3736391" y="45226842"/>
          <a:ext cx="1062201" cy="511243"/>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E8729C4-CA70-4893-9A70-370674318CB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 CAFXX08
ISR 1109
不明</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20</xdr:col>
      <xdr:colOff>311366</xdr:colOff>
      <xdr:row>67</xdr:row>
      <xdr:rowOff>52227</xdr:rowOff>
    </xdr:from>
    <xdr:to>
      <xdr:col>22</xdr:col>
      <xdr:colOff>306916</xdr:colOff>
      <xdr:row>69</xdr:row>
      <xdr:rowOff>110682</xdr:rowOff>
    </xdr:to>
    <xdr:sp macro="" textlink="DR8">
      <xdr:nvSpPr>
        <xdr:cNvPr id="197" name="装置①７">
          <a:extLst>
            <a:ext uri="{FF2B5EF4-FFF2-40B4-BE49-F238E27FC236}">
              <a16:creationId xmlns:a16="http://schemas.microsoft.com/office/drawing/2014/main" id="{86815FAB-007A-4BE3-A862-6260FC2C8BAF}"/>
            </a:ext>
          </a:extLst>
        </xdr:cNvPr>
        <xdr:cNvSpPr/>
      </xdr:nvSpPr>
      <xdr:spPr>
        <a:xfrm>
          <a:off x="11868366" y="15533527"/>
          <a:ext cx="1151250" cy="515655"/>
        </a:xfrm>
        <a:prstGeom prst="wedgeRectCallout">
          <a:avLst>
            <a:gd name="adj1" fmla="val -74691"/>
            <a:gd name="adj2" fmla="val 287"/>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CEF88A6-31A2-445F-B7D1-A42A9BBDFA5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 CAFXX07
WSR-3200AX4Sシリーズ
2F　サーバー室B　Cラック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17</xdr:col>
      <xdr:colOff>304964</xdr:colOff>
      <xdr:row>36</xdr:row>
      <xdr:rowOff>89356</xdr:rowOff>
    </xdr:from>
    <xdr:to>
      <xdr:col>19</xdr:col>
      <xdr:colOff>177598</xdr:colOff>
      <xdr:row>38</xdr:row>
      <xdr:rowOff>141585</xdr:rowOff>
    </xdr:to>
    <xdr:sp macro="" textlink="DR7">
      <xdr:nvSpPr>
        <xdr:cNvPr id="296" name="装置①６">
          <a:extLst>
            <a:ext uri="{FF2B5EF4-FFF2-40B4-BE49-F238E27FC236}">
              <a16:creationId xmlns:a16="http://schemas.microsoft.com/office/drawing/2014/main" id="{43D90E06-38BD-4887-917D-B659BFDD3546}"/>
            </a:ext>
          </a:extLst>
        </xdr:cNvPr>
        <xdr:cNvSpPr/>
      </xdr:nvSpPr>
      <xdr:spPr>
        <a:xfrm>
          <a:off x="10174678" y="8407856"/>
          <a:ext cx="1033777" cy="505800"/>
        </a:xfrm>
        <a:prstGeom prst="wedgeRectCallout">
          <a:avLst>
            <a:gd name="adj1" fmla="val 102137"/>
            <a:gd name="adj2" fmla="val 27663"/>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FE7A902-F1BE-49F7-AABE-AFD9B25EFF2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 CAFXX06
AT-NFV-APL-GT
1F　薬剤室</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0</xdr:col>
      <xdr:colOff>243793</xdr:colOff>
      <xdr:row>69</xdr:row>
      <xdr:rowOff>120953</xdr:rowOff>
    </xdr:from>
    <xdr:to>
      <xdr:col>2</xdr:col>
      <xdr:colOff>97376</xdr:colOff>
      <xdr:row>71</xdr:row>
      <xdr:rowOff>196302</xdr:rowOff>
    </xdr:to>
    <xdr:sp macro="" textlink="DR6">
      <xdr:nvSpPr>
        <xdr:cNvPr id="199" name="装置①５">
          <a:extLst>
            <a:ext uri="{FF2B5EF4-FFF2-40B4-BE49-F238E27FC236}">
              <a16:creationId xmlns:a16="http://schemas.microsoft.com/office/drawing/2014/main" id="{53664E3D-3D24-448C-8E29-D1664F118A20}"/>
            </a:ext>
          </a:extLst>
        </xdr:cNvPr>
        <xdr:cNvSpPr/>
      </xdr:nvSpPr>
      <xdr:spPr>
        <a:xfrm>
          <a:off x="243793" y="16059453"/>
          <a:ext cx="1009283" cy="532549"/>
        </a:xfrm>
        <a:prstGeom prst="wedgeRectCallout">
          <a:avLst>
            <a:gd name="adj1" fmla="val 78617"/>
            <a:gd name="adj2" fmla="val -30635"/>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7D34F47-B42E-455F-B020-BADBC460028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 CAFXX05
RTX 1220
2F　サーバー室A Aラック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17</xdr:col>
      <xdr:colOff>80757</xdr:colOff>
      <xdr:row>33</xdr:row>
      <xdr:rowOff>205619</xdr:rowOff>
    </xdr:from>
    <xdr:to>
      <xdr:col>18</xdr:col>
      <xdr:colOff>522774</xdr:colOff>
      <xdr:row>36</xdr:row>
      <xdr:rowOff>48135</xdr:rowOff>
    </xdr:to>
    <xdr:sp macro="" textlink="DR5">
      <xdr:nvSpPr>
        <xdr:cNvPr id="200" name="装置①４">
          <a:extLst>
            <a:ext uri="{FF2B5EF4-FFF2-40B4-BE49-F238E27FC236}">
              <a16:creationId xmlns:a16="http://schemas.microsoft.com/office/drawing/2014/main" id="{B307FCC0-FE47-47A2-9C3E-44A6702F3058}"/>
            </a:ext>
          </a:extLst>
        </xdr:cNvPr>
        <xdr:cNvSpPr/>
      </xdr:nvSpPr>
      <xdr:spPr>
        <a:xfrm>
          <a:off x="9904207" y="7882769"/>
          <a:ext cx="1019867" cy="534666"/>
        </a:xfrm>
        <a:prstGeom prst="wedgeRectCallout">
          <a:avLst>
            <a:gd name="adj1" fmla="val -82396"/>
            <a:gd name="adj2" fmla="val 147379"/>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40E5532-8C9F-4439-85A1-C24349890A1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 CAFXX04
IX 2215
1F　医事科/事務室</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xdr:col>
      <xdr:colOff>381268</xdr:colOff>
      <xdr:row>61</xdr:row>
      <xdr:rowOff>184451</xdr:rowOff>
    </xdr:from>
    <xdr:to>
      <xdr:col>5</xdr:col>
      <xdr:colOff>266601</xdr:colOff>
      <xdr:row>64</xdr:row>
      <xdr:rowOff>26967</xdr:rowOff>
    </xdr:to>
    <xdr:sp macro="" textlink="DR4">
      <xdr:nvSpPr>
        <xdr:cNvPr id="201" name="装置①３">
          <a:extLst>
            <a:ext uri="{FF2B5EF4-FFF2-40B4-BE49-F238E27FC236}">
              <a16:creationId xmlns:a16="http://schemas.microsoft.com/office/drawing/2014/main" id="{8BBC2CF6-9313-44FA-AA22-A7274749915B}"/>
            </a:ext>
          </a:extLst>
        </xdr:cNvPr>
        <xdr:cNvSpPr/>
      </xdr:nvSpPr>
      <xdr:spPr>
        <a:xfrm>
          <a:off x="2114818" y="14287801"/>
          <a:ext cx="1041033" cy="528316"/>
        </a:xfrm>
        <a:prstGeom prst="wedgeRectCallout">
          <a:avLst>
            <a:gd name="adj1" fmla="val 67500"/>
            <a:gd name="adj2" fmla="val -128444"/>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C87D061-47BA-4866-B570-6BD05EA2186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 CAFXX03
ISR 1120
2F　サーバー室A Bラック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xdr:col>
      <xdr:colOff>374865</xdr:colOff>
      <xdr:row>59</xdr:row>
      <xdr:rowOff>78618</xdr:rowOff>
    </xdr:from>
    <xdr:to>
      <xdr:col>5</xdr:col>
      <xdr:colOff>247498</xdr:colOff>
      <xdr:row>61</xdr:row>
      <xdr:rowOff>153967</xdr:rowOff>
    </xdr:to>
    <xdr:sp macro="" textlink="DR3">
      <xdr:nvSpPr>
        <xdr:cNvPr id="202" name="装置①２">
          <a:extLst>
            <a:ext uri="{FF2B5EF4-FFF2-40B4-BE49-F238E27FC236}">
              <a16:creationId xmlns:a16="http://schemas.microsoft.com/office/drawing/2014/main" id="{288671BC-0492-43AC-B872-FAD2E3F4399B}"/>
            </a:ext>
          </a:extLst>
        </xdr:cNvPr>
        <xdr:cNvSpPr/>
      </xdr:nvSpPr>
      <xdr:spPr>
        <a:xfrm>
          <a:off x="2108415" y="13724768"/>
          <a:ext cx="1028333" cy="532549"/>
        </a:xfrm>
        <a:prstGeom prst="wedgeRectCallout">
          <a:avLst>
            <a:gd name="adj1" fmla="val 67986"/>
            <a:gd name="adj2" fmla="val -26722"/>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9DD26D0-D80F-4024-9D6D-BBC6CDEE75B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 CAFXX02
ISR 921
2F　サーバー室A Bラック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0</xdr:col>
      <xdr:colOff>230880</xdr:colOff>
      <xdr:row>67</xdr:row>
      <xdr:rowOff>4535</xdr:rowOff>
    </xdr:from>
    <xdr:to>
      <xdr:col>2</xdr:col>
      <xdr:colOff>103513</xdr:colOff>
      <xdr:row>69</xdr:row>
      <xdr:rowOff>79885</xdr:rowOff>
    </xdr:to>
    <xdr:sp macro="" textlink="$DR$2">
      <xdr:nvSpPr>
        <xdr:cNvPr id="203" name="装置①１">
          <a:extLst>
            <a:ext uri="{FF2B5EF4-FFF2-40B4-BE49-F238E27FC236}">
              <a16:creationId xmlns:a16="http://schemas.microsoft.com/office/drawing/2014/main" id="{5B218E65-E51C-47DB-AFE4-7497C33F1041}"/>
            </a:ext>
          </a:extLst>
        </xdr:cNvPr>
        <xdr:cNvSpPr/>
      </xdr:nvSpPr>
      <xdr:spPr>
        <a:xfrm>
          <a:off x="230880" y="15485835"/>
          <a:ext cx="1028333" cy="532550"/>
        </a:xfrm>
        <a:prstGeom prst="wedgeRectCallout">
          <a:avLst>
            <a:gd name="adj1" fmla="val 80236"/>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F583A3B-F6AC-4017-A40E-628BEF694C9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 CAFXX01
XG-100NE
2F　サーバー室A Aラック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87</xdr:row>
      <xdr:rowOff>74281</xdr:rowOff>
    </xdr:from>
    <xdr:to>
      <xdr:col>46</xdr:col>
      <xdr:colOff>99722</xdr:colOff>
      <xdr:row>89</xdr:row>
      <xdr:rowOff>138878</xdr:rowOff>
    </xdr:to>
    <xdr:sp macro="" textlink="DP101">
      <xdr:nvSpPr>
        <xdr:cNvPr id="204" name="回線１００">
          <a:extLst>
            <a:ext uri="{FF2B5EF4-FFF2-40B4-BE49-F238E27FC236}">
              <a16:creationId xmlns:a16="http://schemas.microsoft.com/office/drawing/2014/main" id="{2784D2F6-211E-4DD7-AB52-9D4731087150}"/>
            </a:ext>
          </a:extLst>
        </xdr:cNvPr>
        <xdr:cNvSpPr/>
      </xdr:nvSpPr>
      <xdr:spPr>
        <a:xfrm>
          <a:off x="18519322" y="20140281"/>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DFD1094-730A-403F-A1DC-2ECCE633336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87</xdr:row>
      <xdr:rowOff>74281</xdr:rowOff>
    </xdr:from>
    <xdr:to>
      <xdr:col>42</xdr:col>
      <xdr:colOff>5398</xdr:colOff>
      <xdr:row>89</xdr:row>
      <xdr:rowOff>138878</xdr:rowOff>
    </xdr:to>
    <xdr:sp macro="" textlink="DP100">
      <xdr:nvSpPr>
        <xdr:cNvPr id="205" name="回線９９">
          <a:extLst>
            <a:ext uri="{FF2B5EF4-FFF2-40B4-BE49-F238E27FC236}">
              <a16:creationId xmlns:a16="http://schemas.microsoft.com/office/drawing/2014/main" id="{8EF2FF57-C4F7-4230-AB48-A81FC90192D9}"/>
            </a:ext>
          </a:extLst>
        </xdr:cNvPr>
        <xdr:cNvSpPr/>
      </xdr:nvSpPr>
      <xdr:spPr>
        <a:xfrm>
          <a:off x="17408998" y="20140281"/>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9C0014D-3054-4F87-8803-9A8034D8FE4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87</xdr:row>
      <xdr:rowOff>74281</xdr:rowOff>
    </xdr:from>
    <xdr:to>
      <xdr:col>37</xdr:col>
      <xdr:colOff>165074</xdr:colOff>
      <xdr:row>89</xdr:row>
      <xdr:rowOff>138878</xdr:rowOff>
    </xdr:to>
    <xdr:sp macro="" textlink="DP99">
      <xdr:nvSpPr>
        <xdr:cNvPr id="206" name="回線９８">
          <a:extLst>
            <a:ext uri="{FF2B5EF4-FFF2-40B4-BE49-F238E27FC236}">
              <a16:creationId xmlns:a16="http://schemas.microsoft.com/office/drawing/2014/main" id="{02278EDD-B0D9-43DE-A21B-85BC529949D5}"/>
            </a:ext>
          </a:extLst>
        </xdr:cNvPr>
        <xdr:cNvSpPr/>
      </xdr:nvSpPr>
      <xdr:spPr>
        <a:xfrm>
          <a:off x="16298674" y="20140281"/>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F46766A-4461-4B70-B14A-B1A469454F9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87</xdr:row>
      <xdr:rowOff>74281</xdr:rowOff>
    </xdr:from>
    <xdr:to>
      <xdr:col>33</xdr:col>
      <xdr:colOff>70750</xdr:colOff>
      <xdr:row>89</xdr:row>
      <xdr:rowOff>138878</xdr:rowOff>
    </xdr:to>
    <xdr:sp macro="" textlink="DP98">
      <xdr:nvSpPr>
        <xdr:cNvPr id="207" name="回線９７">
          <a:extLst>
            <a:ext uri="{FF2B5EF4-FFF2-40B4-BE49-F238E27FC236}">
              <a16:creationId xmlns:a16="http://schemas.microsoft.com/office/drawing/2014/main" id="{BAB1C85A-54DF-4438-9ED2-2A5AB390DA38}"/>
            </a:ext>
          </a:extLst>
        </xdr:cNvPr>
        <xdr:cNvSpPr/>
      </xdr:nvSpPr>
      <xdr:spPr>
        <a:xfrm>
          <a:off x="15188350" y="20140281"/>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6E4442E-DD20-4552-AE1C-CCC6AE0F1BC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87</xdr:row>
      <xdr:rowOff>74281</xdr:rowOff>
    </xdr:from>
    <xdr:to>
      <xdr:col>28</xdr:col>
      <xdr:colOff>230426</xdr:colOff>
      <xdr:row>89</xdr:row>
      <xdr:rowOff>138878</xdr:rowOff>
    </xdr:to>
    <xdr:sp macro="" textlink="DP97">
      <xdr:nvSpPr>
        <xdr:cNvPr id="208" name="回線９６">
          <a:extLst>
            <a:ext uri="{FF2B5EF4-FFF2-40B4-BE49-F238E27FC236}">
              <a16:creationId xmlns:a16="http://schemas.microsoft.com/office/drawing/2014/main" id="{D9A1BD87-18BC-463D-AB0E-9063D2FD236C}"/>
            </a:ext>
          </a:extLst>
        </xdr:cNvPr>
        <xdr:cNvSpPr/>
      </xdr:nvSpPr>
      <xdr:spPr>
        <a:xfrm>
          <a:off x="14078026" y="20140281"/>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3E78FED-5FB5-4F87-A2DD-76C7AB867C4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84</xdr:row>
      <xdr:rowOff>132535</xdr:rowOff>
    </xdr:from>
    <xdr:to>
      <xdr:col>46</xdr:col>
      <xdr:colOff>99722</xdr:colOff>
      <xdr:row>86</xdr:row>
      <xdr:rowOff>192672</xdr:rowOff>
    </xdr:to>
    <xdr:sp macro="" textlink="DP96">
      <xdr:nvSpPr>
        <xdr:cNvPr id="209" name="回線９５">
          <a:extLst>
            <a:ext uri="{FF2B5EF4-FFF2-40B4-BE49-F238E27FC236}">
              <a16:creationId xmlns:a16="http://schemas.microsoft.com/office/drawing/2014/main" id="{27E3D359-E488-494B-A6A5-A0CCCD3623DF}"/>
            </a:ext>
          </a:extLst>
        </xdr:cNvPr>
        <xdr:cNvSpPr/>
      </xdr:nvSpPr>
      <xdr:spPr>
        <a:xfrm>
          <a:off x="18519322" y="19512735"/>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93BE47A-C13A-49CE-8D76-740B5FC6DF6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84</xdr:row>
      <xdr:rowOff>132535</xdr:rowOff>
    </xdr:from>
    <xdr:to>
      <xdr:col>42</xdr:col>
      <xdr:colOff>5398</xdr:colOff>
      <xdr:row>86</xdr:row>
      <xdr:rowOff>192672</xdr:rowOff>
    </xdr:to>
    <xdr:sp macro="" textlink="DP95">
      <xdr:nvSpPr>
        <xdr:cNvPr id="210" name="回線９４">
          <a:extLst>
            <a:ext uri="{FF2B5EF4-FFF2-40B4-BE49-F238E27FC236}">
              <a16:creationId xmlns:a16="http://schemas.microsoft.com/office/drawing/2014/main" id="{E1DA2CEB-33DA-49F4-92F0-708B84CFB302}"/>
            </a:ext>
          </a:extLst>
        </xdr:cNvPr>
        <xdr:cNvSpPr/>
      </xdr:nvSpPr>
      <xdr:spPr>
        <a:xfrm>
          <a:off x="17408998" y="19512735"/>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12DB450-A3D6-4006-9875-6FEE10BA211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84</xdr:row>
      <xdr:rowOff>132535</xdr:rowOff>
    </xdr:from>
    <xdr:to>
      <xdr:col>37</xdr:col>
      <xdr:colOff>165074</xdr:colOff>
      <xdr:row>86</xdr:row>
      <xdr:rowOff>192672</xdr:rowOff>
    </xdr:to>
    <xdr:sp macro="" textlink="DP94">
      <xdr:nvSpPr>
        <xdr:cNvPr id="211" name="回線９３">
          <a:extLst>
            <a:ext uri="{FF2B5EF4-FFF2-40B4-BE49-F238E27FC236}">
              <a16:creationId xmlns:a16="http://schemas.microsoft.com/office/drawing/2014/main" id="{D047C1E2-BC08-4CA1-A6C4-297E39F41E26}"/>
            </a:ext>
          </a:extLst>
        </xdr:cNvPr>
        <xdr:cNvSpPr/>
      </xdr:nvSpPr>
      <xdr:spPr>
        <a:xfrm>
          <a:off x="16298674" y="19512735"/>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6B1FBCE-8F56-4886-B4B9-510E7715F1D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84</xdr:row>
      <xdr:rowOff>132535</xdr:rowOff>
    </xdr:from>
    <xdr:to>
      <xdr:col>33</xdr:col>
      <xdr:colOff>70750</xdr:colOff>
      <xdr:row>86</xdr:row>
      <xdr:rowOff>192672</xdr:rowOff>
    </xdr:to>
    <xdr:sp macro="" textlink="DP93">
      <xdr:nvSpPr>
        <xdr:cNvPr id="212" name="回線９２">
          <a:extLst>
            <a:ext uri="{FF2B5EF4-FFF2-40B4-BE49-F238E27FC236}">
              <a16:creationId xmlns:a16="http://schemas.microsoft.com/office/drawing/2014/main" id="{A822326A-570C-4F04-8BC3-87BEFE46BFCF}"/>
            </a:ext>
          </a:extLst>
        </xdr:cNvPr>
        <xdr:cNvSpPr/>
      </xdr:nvSpPr>
      <xdr:spPr>
        <a:xfrm>
          <a:off x="15188350" y="19512735"/>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01CCF46-DB6A-47D2-B817-CDC4571F554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84</xdr:row>
      <xdr:rowOff>132535</xdr:rowOff>
    </xdr:from>
    <xdr:to>
      <xdr:col>28</xdr:col>
      <xdr:colOff>230426</xdr:colOff>
      <xdr:row>86</xdr:row>
      <xdr:rowOff>192672</xdr:rowOff>
    </xdr:to>
    <xdr:sp macro="" textlink="DP92">
      <xdr:nvSpPr>
        <xdr:cNvPr id="213" name="回線９１">
          <a:extLst>
            <a:ext uri="{FF2B5EF4-FFF2-40B4-BE49-F238E27FC236}">
              <a16:creationId xmlns:a16="http://schemas.microsoft.com/office/drawing/2014/main" id="{1C79A56F-3CBF-440D-9191-312E28BA9237}"/>
            </a:ext>
          </a:extLst>
        </xdr:cNvPr>
        <xdr:cNvSpPr/>
      </xdr:nvSpPr>
      <xdr:spPr>
        <a:xfrm>
          <a:off x="14078026" y="19512735"/>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0939DAC-0BA7-4F9D-833E-AD31851B8C3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79</xdr:row>
      <xdr:rowOff>55978</xdr:rowOff>
    </xdr:from>
    <xdr:to>
      <xdr:col>46</xdr:col>
      <xdr:colOff>99722</xdr:colOff>
      <xdr:row>81</xdr:row>
      <xdr:rowOff>120547</xdr:rowOff>
    </xdr:to>
    <xdr:sp macro="" textlink="DP91">
      <xdr:nvSpPr>
        <xdr:cNvPr id="214" name="回線９０">
          <a:extLst>
            <a:ext uri="{FF2B5EF4-FFF2-40B4-BE49-F238E27FC236}">
              <a16:creationId xmlns:a16="http://schemas.microsoft.com/office/drawing/2014/main" id="{643F9EDF-76DF-4566-BF76-58D0103DD072}"/>
            </a:ext>
          </a:extLst>
        </xdr:cNvPr>
        <xdr:cNvSpPr/>
      </xdr:nvSpPr>
      <xdr:spPr>
        <a:xfrm>
          <a:off x="18519322" y="18286828"/>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02CC201-1C15-42F7-A165-75D3A58E9DE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79</xdr:row>
      <xdr:rowOff>55978</xdr:rowOff>
    </xdr:from>
    <xdr:to>
      <xdr:col>42</xdr:col>
      <xdr:colOff>5398</xdr:colOff>
      <xdr:row>81</xdr:row>
      <xdr:rowOff>120547</xdr:rowOff>
    </xdr:to>
    <xdr:sp macro="" textlink="DP90">
      <xdr:nvSpPr>
        <xdr:cNvPr id="215" name="回線８９">
          <a:extLst>
            <a:ext uri="{FF2B5EF4-FFF2-40B4-BE49-F238E27FC236}">
              <a16:creationId xmlns:a16="http://schemas.microsoft.com/office/drawing/2014/main" id="{A5290044-9928-4915-B82F-D39B8DCD9639}"/>
            </a:ext>
          </a:extLst>
        </xdr:cNvPr>
        <xdr:cNvSpPr/>
      </xdr:nvSpPr>
      <xdr:spPr>
        <a:xfrm>
          <a:off x="17408998" y="18286828"/>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439A87E-66DB-4BB2-8773-56C2793E68F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79</xdr:row>
      <xdr:rowOff>55978</xdr:rowOff>
    </xdr:from>
    <xdr:to>
      <xdr:col>37</xdr:col>
      <xdr:colOff>165074</xdr:colOff>
      <xdr:row>81</xdr:row>
      <xdr:rowOff>120547</xdr:rowOff>
    </xdr:to>
    <xdr:sp macro="" textlink="DP89">
      <xdr:nvSpPr>
        <xdr:cNvPr id="216" name="回線８８">
          <a:extLst>
            <a:ext uri="{FF2B5EF4-FFF2-40B4-BE49-F238E27FC236}">
              <a16:creationId xmlns:a16="http://schemas.microsoft.com/office/drawing/2014/main" id="{3078CE3B-7AAB-4F6D-8C6C-EA3FE1B823DF}"/>
            </a:ext>
          </a:extLst>
        </xdr:cNvPr>
        <xdr:cNvSpPr/>
      </xdr:nvSpPr>
      <xdr:spPr>
        <a:xfrm>
          <a:off x="16298674" y="18286828"/>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7D70AC6-20CC-4E34-AFA6-03875B4C7F9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79</xdr:row>
      <xdr:rowOff>55978</xdr:rowOff>
    </xdr:from>
    <xdr:to>
      <xdr:col>33</xdr:col>
      <xdr:colOff>70750</xdr:colOff>
      <xdr:row>81</xdr:row>
      <xdr:rowOff>120547</xdr:rowOff>
    </xdr:to>
    <xdr:sp macro="" textlink="DP88">
      <xdr:nvSpPr>
        <xdr:cNvPr id="217" name="回線８７">
          <a:extLst>
            <a:ext uri="{FF2B5EF4-FFF2-40B4-BE49-F238E27FC236}">
              <a16:creationId xmlns:a16="http://schemas.microsoft.com/office/drawing/2014/main" id="{77BF7AB4-E730-4095-A38C-FA153F462F5E}"/>
            </a:ext>
          </a:extLst>
        </xdr:cNvPr>
        <xdr:cNvSpPr/>
      </xdr:nvSpPr>
      <xdr:spPr>
        <a:xfrm>
          <a:off x="15188350" y="18286828"/>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E1FA07A-39A1-4CDE-B5F3-2D29925C977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79</xdr:row>
      <xdr:rowOff>55978</xdr:rowOff>
    </xdr:from>
    <xdr:to>
      <xdr:col>28</xdr:col>
      <xdr:colOff>230426</xdr:colOff>
      <xdr:row>81</xdr:row>
      <xdr:rowOff>120547</xdr:rowOff>
    </xdr:to>
    <xdr:sp macro="" textlink="DP87">
      <xdr:nvSpPr>
        <xdr:cNvPr id="218" name="回線８６">
          <a:extLst>
            <a:ext uri="{FF2B5EF4-FFF2-40B4-BE49-F238E27FC236}">
              <a16:creationId xmlns:a16="http://schemas.microsoft.com/office/drawing/2014/main" id="{467E01A5-FE51-4BA1-AF0B-6F66F6C89869}"/>
            </a:ext>
          </a:extLst>
        </xdr:cNvPr>
        <xdr:cNvSpPr/>
      </xdr:nvSpPr>
      <xdr:spPr>
        <a:xfrm>
          <a:off x="14078026" y="18286828"/>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53373A1-3D7C-43A3-AAB8-0F3A6E41D81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76</xdr:row>
      <xdr:rowOff>117389</xdr:rowOff>
    </xdr:from>
    <xdr:to>
      <xdr:col>46</xdr:col>
      <xdr:colOff>99722</xdr:colOff>
      <xdr:row>78</xdr:row>
      <xdr:rowOff>177497</xdr:rowOff>
    </xdr:to>
    <xdr:sp macro="" textlink="DP86">
      <xdr:nvSpPr>
        <xdr:cNvPr id="219" name="回線８５">
          <a:extLst>
            <a:ext uri="{FF2B5EF4-FFF2-40B4-BE49-F238E27FC236}">
              <a16:creationId xmlns:a16="http://schemas.microsoft.com/office/drawing/2014/main" id="{55DA0316-A633-453E-BA5B-FF6E568C32D3}"/>
            </a:ext>
          </a:extLst>
        </xdr:cNvPr>
        <xdr:cNvSpPr/>
      </xdr:nvSpPr>
      <xdr:spPr>
        <a:xfrm>
          <a:off x="18519322" y="17662439"/>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912496C-3828-48F3-A0B7-7D0E66C1403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76</xdr:row>
      <xdr:rowOff>117389</xdr:rowOff>
    </xdr:from>
    <xdr:to>
      <xdr:col>42</xdr:col>
      <xdr:colOff>5398</xdr:colOff>
      <xdr:row>78</xdr:row>
      <xdr:rowOff>177497</xdr:rowOff>
    </xdr:to>
    <xdr:sp macro="" textlink="DP85">
      <xdr:nvSpPr>
        <xdr:cNvPr id="220" name="回線８４">
          <a:extLst>
            <a:ext uri="{FF2B5EF4-FFF2-40B4-BE49-F238E27FC236}">
              <a16:creationId xmlns:a16="http://schemas.microsoft.com/office/drawing/2014/main" id="{9CE8FDDA-0A35-476F-815B-A6102886E4FC}"/>
            </a:ext>
          </a:extLst>
        </xdr:cNvPr>
        <xdr:cNvSpPr/>
      </xdr:nvSpPr>
      <xdr:spPr>
        <a:xfrm>
          <a:off x="17408998" y="17662439"/>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4B4B6AB-7A15-4DA2-90D4-6A85B24CFAD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76</xdr:row>
      <xdr:rowOff>117389</xdr:rowOff>
    </xdr:from>
    <xdr:to>
      <xdr:col>37</xdr:col>
      <xdr:colOff>165074</xdr:colOff>
      <xdr:row>78</xdr:row>
      <xdr:rowOff>177497</xdr:rowOff>
    </xdr:to>
    <xdr:sp macro="" textlink="DP84">
      <xdr:nvSpPr>
        <xdr:cNvPr id="221" name="回線８３">
          <a:extLst>
            <a:ext uri="{FF2B5EF4-FFF2-40B4-BE49-F238E27FC236}">
              <a16:creationId xmlns:a16="http://schemas.microsoft.com/office/drawing/2014/main" id="{44B7978B-D6C0-42C1-8CF5-4F5D3BADCC25}"/>
            </a:ext>
          </a:extLst>
        </xdr:cNvPr>
        <xdr:cNvSpPr/>
      </xdr:nvSpPr>
      <xdr:spPr>
        <a:xfrm>
          <a:off x="16298674" y="17662439"/>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B3C1F7E-247C-409B-B817-080DF016107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76</xdr:row>
      <xdr:rowOff>117389</xdr:rowOff>
    </xdr:from>
    <xdr:to>
      <xdr:col>33</xdr:col>
      <xdr:colOff>70750</xdr:colOff>
      <xdr:row>78</xdr:row>
      <xdr:rowOff>177497</xdr:rowOff>
    </xdr:to>
    <xdr:sp macro="" textlink="DP83">
      <xdr:nvSpPr>
        <xdr:cNvPr id="222" name="回線８２">
          <a:extLst>
            <a:ext uri="{FF2B5EF4-FFF2-40B4-BE49-F238E27FC236}">
              <a16:creationId xmlns:a16="http://schemas.microsoft.com/office/drawing/2014/main" id="{91980DB3-0D9C-4597-8286-34B1E9FCB3C7}"/>
            </a:ext>
          </a:extLst>
        </xdr:cNvPr>
        <xdr:cNvSpPr/>
      </xdr:nvSpPr>
      <xdr:spPr>
        <a:xfrm>
          <a:off x="15188350" y="17662439"/>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1A518D5-ACF7-43F0-BC26-C829B007CA9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76</xdr:row>
      <xdr:rowOff>117389</xdr:rowOff>
    </xdr:from>
    <xdr:to>
      <xdr:col>28</xdr:col>
      <xdr:colOff>230426</xdr:colOff>
      <xdr:row>78</xdr:row>
      <xdr:rowOff>177497</xdr:rowOff>
    </xdr:to>
    <xdr:sp macro="" textlink="DP82">
      <xdr:nvSpPr>
        <xdr:cNvPr id="223" name="回線８１">
          <a:extLst>
            <a:ext uri="{FF2B5EF4-FFF2-40B4-BE49-F238E27FC236}">
              <a16:creationId xmlns:a16="http://schemas.microsoft.com/office/drawing/2014/main" id="{ECB4679A-5EDF-46F5-8196-54E3C3E1F1F6}"/>
            </a:ext>
          </a:extLst>
        </xdr:cNvPr>
        <xdr:cNvSpPr/>
      </xdr:nvSpPr>
      <xdr:spPr>
        <a:xfrm>
          <a:off x="14078026" y="17662439"/>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AB109FB-8EB0-4E0F-89EA-913EE489CD4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71</xdr:row>
      <xdr:rowOff>86677</xdr:rowOff>
    </xdr:from>
    <xdr:to>
      <xdr:col>46</xdr:col>
      <xdr:colOff>99722</xdr:colOff>
      <xdr:row>73</xdr:row>
      <xdr:rowOff>151246</xdr:rowOff>
    </xdr:to>
    <xdr:sp macro="" textlink="DP81">
      <xdr:nvSpPr>
        <xdr:cNvPr id="224" name="回線８０">
          <a:extLst>
            <a:ext uri="{FF2B5EF4-FFF2-40B4-BE49-F238E27FC236}">
              <a16:creationId xmlns:a16="http://schemas.microsoft.com/office/drawing/2014/main" id="{A2CD00A6-CABD-44EE-A4EE-B73CD3FFABDB}"/>
            </a:ext>
          </a:extLst>
        </xdr:cNvPr>
        <xdr:cNvSpPr/>
      </xdr:nvSpPr>
      <xdr:spPr>
        <a:xfrm>
          <a:off x="18519322" y="16482377"/>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BBFF199-3ACD-4D38-84CB-9213A15F7A7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71</xdr:row>
      <xdr:rowOff>86677</xdr:rowOff>
    </xdr:from>
    <xdr:to>
      <xdr:col>42</xdr:col>
      <xdr:colOff>5398</xdr:colOff>
      <xdr:row>73</xdr:row>
      <xdr:rowOff>151246</xdr:rowOff>
    </xdr:to>
    <xdr:sp macro="" textlink="DP80">
      <xdr:nvSpPr>
        <xdr:cNvPr id="225" name="回線７９">
          <a:extLst>
            <a:ext uri="{FF2B5EF4-FFF2-40B4-BE49-F238E27FC236}">
              <a16:creationId xmlns:a16="http://schemas.microsoft.com/office/drawing/2014/main" id="{85BDC28A-7526-4442-9B4E-5B9CCB63C5A8}"/>
            </a:ext>
          </a:extLst>
        </xdr:cNvPr>
        <xdr:cNvSpPr/>
      </xdr:nvSpPr>
      <xdr:spPr>
        <a:xfrm>
          <a:off x="17408998" y="16482377"/>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06CABC6-0646-4631-AE0B-DA6493F6B8F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71</xdr:row>
      <xdr:rowOff>86677</xdr:rowOff>
    </xdr:from>
    <xdr:to>
      <xdr:col>37</xdr:col>
      <xdr:colOff>165074</xdr:colOff>
      <xdr:row>73</xdr:row>
      <xdr:rowOff>151246</xdr:rowOff>
    </xdr:to>
    <xdr:sp macro="" textlink="DP79">
      <xdr:nvSpPr>
        <xdr:cNvPr id="226" name="回線７８">
          <a:extLst>
            <a:ext uri="{FF2B5EF4-FFF2-40B4-BE49-F238E27FC236}">
              <a16:creationId xmlns:a16="http://schemas.microsoft.com/office/drawing/2014/main" id="{4514FDDF-07A9-4E67-A372-C60177E9FB11}"/>
            </a:ext>
          </a:extLst>
        </xdr:cNvPr>
        <xdr:cNvSpPr/>
      </xdr:nvSpPr>
      <xdr:spPr>
        <a:xfrm>
          <a:off x="16298674" y="16482377"/>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9B0F4B2-A725-4224-A322-A8655DD832E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71</xdr:row>
      <xdr:rowOff>86677</xdr:rowOff>
    </xdr:from>
    <xdr:to>
      <xdr:col>33</xdr:col>
      <xdr:colOff>70750</xdr:colOff>
      <xdr:row>73</xdr:row>
      <xdr:rowOff>151246</xdr:rowOff>
    </xdr:to>
    <xdr:sp macro="" textlink="DP78">
      <xdr:nvSpPr>
        <xdr:cNvPr id="227" name="回線７７">
          <a:extLst>
            <a:ext uri="{FF2B5EF4-FFF2-40B4-BE49-F238E27FC236}">
              <a16:creationId xmlns:a16="http://schemas.microsoft.com/office/drawing/2014/main" id="{89134C6C-F3B5-41E7-9105-24A8FBF3D1DC}"/>
            </a:ext>
          </a:extLst>
        </xdr:cNvPr>
        <xdr:cNvSpPr/>
      </xdr:nvSpPr>
      <xdr:spPr>
        <a:xfrm>
          <a:off x="15188350" y="16482377"/>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874F57E-E038-4396-A5E7-F17A635B489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71</xdr:row>
      <xdr:rowOff>86677</xdr:rowOff>
    </xdr:from>
    <xdr:to>
      <xdr:col>28</xdr:col>
      <xdr:colOff>230426</xdr:colOff>
      <xdr:row>73</xdr:row>
      <xdr:rowOff>151246</xdr:rowOff>
    </xdr:to>
    <xdr:sp macro="" textlink="DP77">
      <xdr:nvSpPr>
        <xdr:cNvPr id="228" name="回線７６">
          <a:extLst>
            <a:ext uri="{FF2B5EF4-FFF2-40B4-BE49-F238E27FC236}">
              <a16:creationId xmlns:a16="http://schemas.microsoft.com/office/drawing/2014/main" id="{BC531DFF-502A-4D0A-B945-40B7FDDFCA66}"/>
            </a:ext>
          </a:extLst>
        </xdr:cNvPr>
        <xdr:cNvSpPr/>
      </xdr:nvSpPr>
      <xdr:spPr>
        <a:xfrm>
          <a:off x="14078026" y="16482377"/>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416F3B8-42C4-4B4D-940A-4ABF391F1E5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68</xdr:row>
      <xdr:rowOff>148090</xdr:rowOff>
    </xdr:from>
    <xdr:to>
      <xdr:col>46</xdr:col>
      <xdr:colOff>99722</xdr:colOff>
      <xdr:row>70</xdr:row>
      <xdr:rowOff>208198</xdr:rowOff>
    </xdr:to>
    <xdr:sp macro="" textlink="DP76">
      <xdr:nvSpPr>
        <xdr:cNvPr id="229" name="回線７５">
          <a:extLst>
            <a:ext uri="{FF2B5EF4-FFF2-40B4-BE49-F238E27FC236}">
              <a16:creationId xmlns:a16="http://schemas.microsoft.com/office/drawing/2014/main" id="{61E2BAD6-0286-4CF8-B109-565628EA2BE7}"/>
            </a:ext>
          </a:extLst>
        </xdr:cNvPr>
        <xdr:cNvSpPr/>
      </xdr:nvSpPr>
      <xdr:spPr>
        <a:xfrm>
          <a:off x="18519322" y="15857990"/>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6DEE6F4-4E86-4B08-A8AE-C13F548649D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68</xdr:row>
      <xdr:rowOff>148090</xdr:rowOff>
    </xdr:from>
    <xdr:to>
      <xdr:col>42</xdr:col>
      <xdr:colOff>5398</xdr:colOff>
      <xdr:row>70</xdr:row>
      <xdr:rowOff>208198</xdr:rowOff>
    </xdr:to>
    <xdr:sp macro="" textlink="DP75">
      <xdr:nvSpPr>
        <xdr:cNvPr id="230" name="回線７４">
          <a:extLst>
            <a:ext uri="{FF2B5EF4-FFF2-40B4-BE49-F238E27FC236}">
              <a16:creationId xmlns:a16="http://schemas.microsoft.com/office/drawing/2014/main" id="{F159AAD7-C258-4A3A-94BC-F8DF5BC8C973}"/>
            </a:ext>
          </a:extLst>
        </xdr:cNvPr>
        <xdr:cNvSpPr/>
      </xdr:nvSpPr>
      <xdr:spPr>
        <a:xfrm>
          <a:off x="17408998" y="15857990"/>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9FD5769-B855-4B9D-B637-7E88D40610E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68</xdr:row>
      <xdr:rowOff>148090</xdr:rowOff>
    </xdr:from>
    <xdr:to>
      <xdr:col>37</xdr:col>
      <xdr:colOff>165074</xdr:colOff>
      <xdr:row>70</xdr:row>
      <xdr:rowOff>208198</xdr:rowOff>
    </xdr:to>
    <xdr:sp macro="" textlink="DP74">
      <xdr:nvSpPr>
        <xdr:cNvPr id="231" name="回線７３">
          <a:extLst>
            <a:ext uri="{FF2B5EF4-FFF2-40B4-BE49-F238E27FC236}">
              <a16:creationId xmlns:a16="http://schemas.microsoft.com/office/drawing/2014/main" id="{9B52348F-C2AE-4DD7-8E08-79BA589803F9}"/>
            </a:ext>
          </a:extLst>
        </xdr:cNvPr>
        <xdr:cNvSpPr/>
      </xdr:nvSpPr>
      <xdr:spPr>
        <a:xfrm>
          <a:off x="16298674" y="15857990"/>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92EBA8D-73F1-40AA-AF5A-4CEDA1B7F6B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68</xdr:row>
      <xdr:rowOff>148090</xdr:rowOff>
    </xdr:from>
    <xdr:to>
      <xdr:col>33</xdr:col>
      <xdr:colOff>70750</xdr:colOff>
      <xdr:row>70</xdr:row>
      <xdr:rowOff>208198</xdr:rowOff>
    </xdr:to>
    <xdr:sp macro="" textlink="DP73">
      <xdr:nvSpPr>
        <xdr:cNvPr id="232" name="回線７２">
          <a:extLst>
            <a:ext uri="{FF2B5EF4-FFF2-40B4-BE49-F238E27FC236}">
              <a16:creationId xmlns:a16="http://schemas.microsoft.com/office/drawing/2014/main" id="{E02DE559-14F8-42EE-8AF4-9BE933994A18}"/>
            </a:ext>
          </a:extLst>
        </xdr:cNvPr>
        <xdr:cNvSpPr/>
      </xdr:nvSpPr>
      <xdr:spPr>
        <a:xfrm>
          <a:off x="15188350" y="15857990"/>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C03FA4D-D76C-413D-B49B-59F794FAB05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68</xdr:row>
      <xdr:rowOff>148090</xdr:rowOff>
    </xdr:from>
    <xdr:to>
      <xdr:col>28</xdr:col>
      <xdr:colOff>230426</xdr:colOff>
      <xdr:row>70</xdr:row>
      <xdr:rowOff>208198</xdr:rowOff>
    </xdr:to>
    <xdr:sp macro="" textlink="DP72">
      <xdr:nvSpPr>
        <xdr:cNvPr id="233" name="回線７１">
          <a:extLst>
            <a:ext uri="{FF2B5EF4-FFF2-40B4-BE49-F238E27FC236}">
              <a16:creationId xmlns:a16="http://schemas.microsoft.com/office/drawing/2014/main" id="{D5503B90-8195-446F-9653-4B15A7A02803}"/>
            </a:ext>
          </a:extLst>
        </xdr:cNvPr>
        <xdr:cNvSpPr/>
      </xdr:nvSpPr>
      <xdr:spPr>
        <a:xfrm>
          <a:off x="14078026" y="15857990"/>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6467583-69A7-488E-B4C0-67493A1BF8C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63</xdr:row>
      <xdr:rowOff>71954</xdr:rowOff>
    </xdr:from>
    <xdr:to>
      <xdr:col>46</xdr:col>
      <xdr:colOff>99722</xdr:colOff>
      <xdr:row>65</xdr:row>
      <xdr:rowOff>136589</xdr:rowOff>
    </xdr:to>
    <xdr:sp macro="" textlink="DP71">
      <xdr:nvSpPr>
        <xdr:cNvPr id="234" name="回線７０">
          <a:extLst>
            <a:ext uri="{FF2B5EF4-FFF2-40B4-BE49-F238E27FC236}">
              <a16:creationId xmlns:a16="http://schemas.microsoft.com/office/drawing/2014/main" id="{DE39D249-A64D-4ED0-8E19-535C672505C7}"/>
            </a:ext>
          </a:extLst>
        </xdr:cNvPr>
        <xdr:cNvSpPr/>
      </xdr:nvSpPr>
      <xdr:spPr>
        <a:xfrm>
          <a:off x="18519322" y="14632504"/>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1C4B919-AEFD-4986-90B4-6E45D6A0B8A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63</xdr:row>
      <xdr:rowOff>71954</xdr:rowOff>
    </xdr:from>
    <xdr:to>
      <xdr:col>42</xdr:col>
      <xdr:colOff>5398</xdr:colOff>
      <xdr:row>65</xdr:row>
      <xdr:rowOff>136589</xdr:rowOff>
    </xdr:to>
    <xdr:sp macro="" textlink="DP70">
      <xdr:nvSpPr>
        <xdr:cNvPr id="235" name="回線６９">
          <a:extLst>
            <a:ext uri="{FF2B5EF4-FFF2-40B4-BE49-F238E27FC236}">
              <a16:creationId xmlns:a16="http://schemas.microsoft.com/office/drawing/2014/main" id="{0FBFA0ED-5A41-4B5E-9AD4-5E7459B7B60F}"/>
            </a:ext>
          </a:extLst>
        </xdr:cNvPr>
        <xdr:cNvSpPr/>
      </xdr:nvSpPr>
      <xdr:spPr>
        <a:xfrm>
          <a:off x="17408998" y="14632504"/>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9270509-59FE-48B2-8F21-E0AA9416E50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63</xdr:row>
      <xdr:rowOff>71954</xdr:rowOff>
    </xdr:from>
    <xdr:to>
      <xdr:col>37</xdr:col>
      <xdr:colOff>165074</xdr:colOff>
      <xdr:row>65</xdr:row>
      <xdr:rowOff>136589</xdr:rowOff>
    </xdr:to>
    <xdr:sp macro="" textlink="DP69">
      <xdr:nvSpPr>
        <xdr:cNvPr id="236" name="回線６８">
          <a:extLst>
            <a:ext uri="{FF2B5EF4-FFF2-40B4-BE49-F238E27FC236}">
              <a16:creationId xmlns:a16="http://schemas.microsoft.com/office/drawing/2014/main" id="{4ECD9360-192C-48F4-97B8-FCEB60E3294C}"/>
            </a:ext>
          </a:extLst>
        </xdr:cNvPr>
        <xdr:cNvSpPr/>
      </xdr:nvSpPr>
      <xdr:spPr>
        <a:xfrm>
          <a:off x="16298674" y="14632504"/>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275D5EA-5D63-4514-A764-DC6DAE3987E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63</xdr:row>
      <xdr:rowOff>71954</xdr:rowOff>
    </xdr:from>
    <xdr:to>
      <xdr:col>33</xdr:col>
      <xdr:colOff>70750</xdr:colOff>
      <xdr:row>65</xdr:row>
      <xdr:rowOff>136589</xdr:rowOff>
    </xdr:to>
    <xdr:sp macro="" textlink="DP68">
      <xdr:nvSpPr>
        <xdr:cNvPr id="237" name="回線６７">
          <a:extLst>
            <a:ext uri="{FF2B5EF4-FFF2-40B4-BE49-F238E27FC236}">
              <a16:creationId xmlns:a16="http://schemas.microsoft.com/office/drawing/2014/main" id="{DCF381A9-DF77-48F0-A19A-0DB24A1269FA}"/>
            </a:ext>
          </a:extLst>
        </xdr:cNvPr>
        <xdr:cNvSpPr/>
      </xdr:nvSpPr>
      <xdr:spPr>
        <a:xfrm>
          <a:off x="15188350" y="14632504"/>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7C18977-84D6-4199-8A0E-362CBCA8E70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63</xdr:row>
      <xdr:rowOff>71954</xdr:rowOff>
    </xdr:from>
    <xdr:to>
      <xdr:col>28</xdr:col>
      <xdr:colOff>230426</xdr:colOff>
      <xdr:row>65</xdr:row>
      <xdr:rowOff>136589</xdr:rowOff>
    </xdr:to>
    <xdr:sp macro="" textlink="DP67">
      <xdr:nvSpPr>
        <xdr:cNvPr id="238" name="回線６６">
          <a:extLst>
            <a:ext uri="{FF2B5EF4-FFF2-40B4-BE49-F238E27FC236}">
              <a16:creationId xmlns:a16="http://schemas.microsoft.com/office/drawing/2014/main" id="{641D4EC1-20D0-48CD-B55C-A44A170F6052}"/>
            </a:ext>
          </a:extLst>
        </xdr:cNvPr>
        <xdr:cNvSpPr/>
      </xdr:nvSpPr>
      <xdr:spPr>
        <a:xfrm>
          <a:off x="14078026" y="14632504"/>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469240A-F6B7-440A-BB55-FAE00FB4615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60</xdr:row>
      <xdr:rowOff>125999</xdr:rowOff>
    </xdr:from>
    <xdr:to>
      <xdr:col>46</xdr:col>
      <xdr:colOff>99722</xdr:colOff>
      <xdr:row>62</xdr:row>
      <xdr:rowOff>186174</xdr:rowOff>
    </xdr:to>
    <xdr:sp macro="" textlink="DP66">
      <xdr:nvSpPr>
        <xdr:cNvPr id="239" name="回線６５">
          <a:extLst>
            <a:ext uri="{FF2B5EF4-FFF2-40B4-BE49-F238E27FC236}">
              <a16:creationId xmlns:a16="http://schemas.microsoft.com/office/drawing/2014/main" id="{ED9FB445-7EB2-471D-BBD7-B7B2E6CA20EE}"/>
            </a:ext>
          </a:extLst>
        </xdr:cNvPr>
        <xdr:cNvSpPr/>
      </xdr:nvSpPr>
      <xdr:spPr>
        <a:xfrm>
          <a:off x="18519322" y="14000749"/>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406DDA3-7807-4DF5-A850-754A80A0856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60</xdr:row>
      <xdr:rowOff>125999</xdr:rowOff>
    </xdr:from>
    <xdr:to>
      <xdr:col>42</xdr:col>
      <xdr:colOff>5398</xdr:colOff>
      <xdr:row>62</xdr:row>
      <xdr:rowOff>186174</xdr:rowOff>
    </xdr:to>
    <xdr:sp macro="" textlink="DP65">
      <xdr:nvSpPr>
        <xdr:cNvPr id="240" name="回線６４">
          <a:extLst>
            <a:ext uri="{FF2B5EF4-FFF2-40B4-BE49-F238E27FC236}">
              <a16:creationId xmlns:a16="http://schemas.microsoft.com/office/drawing/2014/main" id="{47289175-235B-486A-B490-BE1F2F3F0494}"/>
            </a:ext>
          </a:extLst>
        </xdr:cNvPr>
        <xdr:cNvSpPr/>
      </xdr:nvSpPr>
      <xdr:spPr>
        <a:xfrm>
          <a:off x="17408998" y="14000749"/>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E61E9DB-5410-4011-A10D-2351362E60F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60</xdr:row>
      <xdr:rowOff>125999</xdr:rowOff>
    </xdr:from>
    <xdr:to>
      <xdr:col>37</xdr:col>
      <xdr:colOff>165074</xdr:colOff>
      <xdr:row>62</xdr:row>
      <xdr:rowOff>186174</xdr:rowOff>
    </xdr:to>
    <xdr:sp macro="" textlink="DP64">
      <xdr:nvSpPr>
        <xdr:cNvPr id="241" name="回線６３">
          <a:extLst>
            <a:ext uri="{FF2B5EF4-FFF2-40B4-BE49-F238E27FC236}">
              <a16:creationId xmlns:a16="http://schemas.microsoft.com/office/drawing/2014/main" id="{BA88A0D4-FCF1-4578-8462-E521E018E2E1}"/>
            </a:ext>
          </a:extLst>
        </xdr:cNvPr>
        <xdr:cNvSpPr/>
      </xdr:nvSpPr>
      <xdr:spPr>
        <a:xfrm>
          <a:off x="16298674" y="14000749"/>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82B1098-0776-4A12-8716-DE1A1C13C6B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60</xdr:row>
      <xdr:rowOff>125999</xdr:rowOff>
    </xdr:from>
    <xdr:to>
      <xdr:col>33</xdr:col>
      <xdr:colOff>70750</xdr:colOff>
      <xdr:row>62</xdr:row>
      <xdr:rowOff>186174</xdr:rowOff>
    </xdr:to>
    <xdr:sp macro="" textlink="DP63">
      <xdr:nvSpPr>
        <xdr:cNvPr id="242" name="回線６２">
          <a:extLst>
            <a:ext uri="{FF2B5EF4-FFF2-40B4-BE49-F238E27FC236}">
              <a16:creationId xmlns:a16="http://schemas.microsoft.com/office/drawing/2014/main" id="{00E52B63-E272-4AD5-AD01-0DE680F063A3}"/>
            </a:ext>
          </a:extLst>
        </xdr:cNvPr>
        <xdr:cNvSpPr/>
      </xdr:nvSpPr>
      <xdr:spPr>
        <a:xfrm>
          <a:off x="15188350" y="14000749"/>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1C26DB5-1075-4849-8423-024400E18EF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60</xdr:row>
      <xdr:rowOff>125999</xdr:rowOff>
    </xdr:from>
    <xdr:to>
      <xdr:col>28</xdr:col>
      <xdr:colOff>230426</xdr:colOff>
      <xdr:row>62</xdr:row>
      <xdr:rowOff>186174</xdr:rowOff>
    </xdr:to>
    <xdr:sp macro="" textlink="DP62">
      <xdr:nvSpPr>
        <xdr:cNvPr id="243" name="回線６１">
          <a:extLst>
            <a:ext uri="{FF2B5EF4-FFF2-40B4-BE49-F238E27FC236}">
              <a16:creationId xmlns:a16="http://schemas.microsoft.com/office/drawing/2014/main" id="{9951F0BF-D243-4C21-8C91-58EFE1A84CBB}"/>
            </a:ext>
          </a:extLst>
        </xdr:cNvPr>
        <xdr:cNvSpPr/>
      </xdr:nvSpPr>
      <xdr:spPr>
        <a:xfrm>
          <a:off x="14078026" y="14000749"/>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40EC9EB-E563-46A3-B3C2-D149ACF34C5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55</xdr:row>
      <xdr:rowOff>82831</xdr:rowOff>
    </xdr:from>
    <xdr:to>
      <xdr:col>46</xdr:col>
      <xdr:colOff>99722</xdr:colOff>
      <xdr:row>57</xdr:row>
      <xdr:rowOff>147466</xdr:rowOff>
    </xdr:to>
    <xdr:sp macro="" textlink="DP61">
      <xdr:nvSpPr>
        <xdr:cNvPr id="244" name="回線６０">
          <a:extLst>
            <a:ext uri="{FF2B5EF4-FFF2-40B4-BE49-F238E27FC236}">
              <a16:creationId xmlns:a16="http://schemas.microsoft.com/office/drawing/2014/main" id="{3B6F6795-A6B2-4294-86FE-56EAD062D49A}"/>
            </a:ext>
          </a:extLst>
        </xdr:cNvPr>
        <xdr:cNvSpPr/>
      </xdr:nvSpPr>
      <xdr:spPr>
        <a:xfrm>
          <a:off x="18519322" y="12808231"/>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D8F5C82-7853-478F-BE3C-34B6D39FF76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55</xdr:row>
      <xdr:rowOff>82831</xdr:rowOff>
    </xdr:from>
    <xdr:to>
      <xdr:col>42</xdr:col>
      <xdr:colOff>5398</xdr:colOff>
      <xdr:row>57</xdr:row>
      <xdr:rowOff>147466</xdr:rowOff>
    </xdr:to>
    <xdr:sp macro="" textlink="DP60">
      <xdr:nvSpPr>
        <xdr:cNvPr id="245" name="回線５９">
          <a:extLst>
            <a:ext uri="{FF2B5EF4-FFF2-40B4-BE49-F238E27FC236}">
              <a16:creationId xmlns:a16="http://schemas.microsoft.com/office/drawing/2014/main" id="{A87B41BF-09B4-448A-A900-60A57CE95234}"/>
            </a:ext>
          </a:extLst>
        </xdr:cNvPr>
        <xdr:cNvSpPr/>
      </xdr:nvSpPr>
      <xdr:spPr>
        <a:xfrm>
          <a:off x="17408998" y="12808231"/>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4160CDB-EDF7-48C4-911D-65E16EB0CC6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55</xdr:row>
      <xdr:rowOff>82831</xdr:rowOff>
    </xdr:from>
    <xdr:to>
      <xdr:col>37</xdr:col>
      <xdr:colOff>165074</xdr:colOff>
      <xdr:row>57</xdr:row>
      <xdr:rowOff>147466</xdr:rowOff>
    </xdr:to>
    <xdr:sp macro="" textlink="DP59">
      <xdr:nvSpPr>
        <xdr:cNvPr id="246" name="回線５８">
          <a:extLst>
            <a:ext uri="{FF2B5EF4-FFF2-40B4-BE49-F238E27FC236}">
              <a16:creationId xmlns:a16="http://schemas.microsoft.com/office/drawing/2014/main" id="{CD293A53-82EF-4377-A63B-5185DA6410E0}"/>
            </a:ext>
          </a:extLst>
        </xdr:cNvPr>
        <xdr:cNvSpPr/>
      </xdr:nvSpPr>
      <xdr:spPr>
        <a:xfrm>
          <a:off x="16298674" y="12808231"/>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D1E0CA1-AF41-45FF-9D23-D44AC3F40E0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55</xdr:row>
      <xdr:rowOff>82831</xdr:rowOff>
    </xdr:from>
    <xdr:to>
      <xdr:col>33</xdr:col>
      <xdr:colOff>70750</xdr:colOff>
      <xdr:row>57</xdr:row>
      <xdr:rowOff>147466</xdr:rowOff>
    </xdr:to>
    <xdr:sp macro="" textlink="DP58">
      <xdr:nvSpPr>
        <xdr:cNvPr id="247" name="回線５７">
          <a:extLst>
            <a:ext uri="{FF2B5EF4-FFF2-40B4-BE49-F238E27FC236}">
              <a16:creationId xmlns:a16="http://schemas.microsoft.com/office/drawing/2014/main" id="{489EEB39-473E-4A63-AE33-559FDCE11755}"/>
            </a:ext>
          </a:extLst>
        </xdr:cNvPr>
        <xdr:cNvSpPr/>
      </xdr:nvSpPr>
      <xdr:spPr>
        <a:xfrm>
          <a:off x="15188350" y="12808231"/>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5C8CB85-A144-4DDC-96C0-FEA81627A41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55</xdr:row>
      <xdr:rowOff>82831</xdr:rowOff>
    </xdr:from>
    <xdr:to>
      <xdr:col>28</xdr:col>
      <xdr:colOff>230426</xdr:colOff>
      <xdr:row>57</xdr:row>
      <xdr:rowOff>147466</xdr:rowOff>
    </xdr:to>
    <xdr:sp macro="" textlink="DP57">
      <xdr:nvSpPr>
        <xdr:cNvPr id="248" name="回線５６">
          <a:extLst>
            <a:ext uri="{FF2B5EF4-FFF2-40B4-BE49-F238E27FC236}">
              <a16:creationId xmlns:a16="http://schemas.microsoft.com/office/drawing/2014/main" id="{BC4B1D8E-6A7C-48F1-9061-69082AF2CAA5}"/>
            </a:ext>
          </a:extLst>
        </xdr:cNvPr>
        <xdr:cNvSpPr/>
      </xdr:nvSpPr>
      <xdr:spPr>
        <a:xfrm>
          <a:off x="14078026" y="12808231"/>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8F1ED6D-5925-4256-B2F4-6DA766E81A1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52</xdr:row>
      <xdr:rowOff>136876</xdr:rowOff>
    </xdr:from>
    <xdr:to>
      <xdr:col>46</xdr:col>
      <xdr:colOff>99722</xdr:colOff>
      <xdr:row>54</xdr:row>
      <xdr:rowOff>197051</xdr:rowOff>
    </xdr:to>
    <xdr:sp macro="" textlink="DP56">
      <xdr:nvSpPr>
        <xdr:cNvPr id="249" name="回線５５">
          <a:extLst>
            <a:ext uri="{FF2B5EF4-FFF2-40B4-BE49-F238E27FC236}">
              <a16:creationId xmlns:a16="http://schemas.microsoft.com/office/drawing/2014/main" id="{19DE49D0-16A0-46DB-84AD-7D1D07E46035}"/>
            </a:ext>
          </a:extLst>
        </xdr:cNvPr>
        <xdr:cNvSpPr/>
      </xdr:nvSpPr>
      <xdr:spPr>
        <a:xfrm>
          <a:off x="18519322" y="12176476"/>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4C76FBA-5F45-40AE-8664-C6EB3408F5E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52</xdr:row>
      <xdr:rowOff>136876</xdr:rowOff>
    </xdr:from>
    <xdr:to>
      <xdr:col>42</xdr:col>
      <xdr:colOff>5398</xdr:colOff>
      <xdr:row>54</xdr:row>
      <xdr:rowOff>197051</xdr:rowOff>
    </xdr:to>
    <xdr:sp macro="" textlink="DP55">
      <xdr:nvSpPr>
        <xdr:cNvPr id="250" name="回線５４">
          <a:extLst>
            <a:ext uri="{FF2B5EF4-FFF2-40B4-BE49-F238E27FC236}">
              <a16:creationId xmlns:a16="http://schemas.microsoft.com/office/drawing/2014/main" id="{CA53C195-0719-4078-9B47-0DD840E3BA5D}"/>
            </a:ext>
          </a:extLst>
        </xdr:cNvPr>
        <xdr:cNvSpPr/>
      </xdr:nvSpPr>
      <xdr:spPr>
        <a:xfrm>
          <a:off x="17408998" y="12176476"/>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020FBFC-07A5-4723-BDBD-171360C8827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52</xdr:row>
      <xdr:rowOff>136876</xdr:rowOff>
    </xdr:from>
    <xdr:to>
      <xdr:col>37</xdr:col>
      <xdr:colOff>165074</xdr:colOff>
      <xdr:row>54</xdr:row>
      <xdr:rowOff>197051</xdr:rowOff>
    </xdr:to>
    <xdr:sp macro="" textlink="DP54">
      <xdr:nvSpPr>
        <xdr:cNvPr id="251" name="回線５３">
          <a:extLst>
            <a:ext uri="{FF2B5EF4-FFF2-40B4-BE49-F238E27FC236}">
              <a16:creationId xmlns:a16="http://schemas.microsoft.com/office/drawing/2014/main" id="{91A8F1B6-6CAD-4B70-A453-A346597C4A6D}"/>
            </a:ext>
          </a:extLst>
        </xdr:cNvPr>
        <xdr:cNvSpPr/>
      </xdr:nvSpPr>
      <xdr:spPr>
        <a:xfrm>
          <a:off x="16298674" y="12176476"/>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249FBE0-16EA-420F-9903-EB1FF729557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52</xdr:row>
      <xdr:rowOff>136876</xdr:rowOff>
    </xdr:from>
    <xdr:to>
      <xdr:col>33</xdr:col>
      <xdr:colOff>70750</xdr:colOff>
      <xdr:row>54</xdr:row>
      <xdr:rowOff>197051</xdr:rowOff>
    </xdr:to>
    <xdr:sp macro="" textlink="DP53">
      <xdr:nvSpPr>
        <xdr:cNvPr id="252" name="回線５２">
          <a:extLst>
            <a:ext uri="{FF2B5EF4-FFF2-40B4-BE49-F238E27FC236}">
              <a16:creationId xmlns:a16="http://schemas.microsoft.com/office/drawing/2014/main" id="{4763B17B-48AE-4D61-AD2D-78F233EF1E34}"/>
            </a:ext>
          </a:extLst>
        </xdr:cNvPr>
        <xdr:cNvSpPr/>
      </xdr:nvSpPr>
      <xdr:spPr>
        <a:xfrm>
          <a:off x="15188350" y="12176476"/>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B79D26C-7D74-4D1F-BF07-6E993D71CE5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52</xdr:row>
      <xdr:rowOff>136876</xdr:rowOff>
    </xdr:from>
    <xdr:to>
      <xdr:col>28</xdr:col>
      <xdr:colOff>230426</xdr:colOff>
      <xdr:row>54</xdr:row>
      <xdr:rowOff>197051</xdr:rowOff>
    </xdr:to>
    <xdr:sp macro="" textlink="DP52">
      <xdr:nvSpPr>
        <xdr:cNvPr id="253" name="回線５１">
          <a:extLst>
            <a:ext uri="{FF2B5EF4-FFF2-40B4-BE49-F238E27FC236}">
              <a16:creationId xmlns:a16="http://schemas.microsoft.com/office/drawing/2014/main" id="{122F3312-2B5D-4F67-8E77-9CC279FE3627}"/>
            </a:ext>
          </a:extLst>
        </xdr:cNvPr>
        <xdr:cNvSpPr/>
      </xdr:nvSpPr>
      <xdr:spPr>
        <a:xfrm>
          <a:off x="14078026" y="12176476"/>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8259D99-A9C1-457C-8D65-AA52134FE77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47</xdr:row>
      <xdr:rowOff>69362</xdr:rowOff>
    </xdr:from>
    <xdr:to>
      <xdr:col>46</xdr:col>
      <xdr:colOff>99722</xdr:colOff>
      <xdr:row>49</xdr:row>
      <xdr:rowOff>133959</xdr:rowOff>
    </xdr:to>
    <xdr:sp macro="" textlink="DP51">
      <xdr:nvSpPr>
        <xdr:cNvPr id="254" name="回線５０">
          <a:extLst>
            <a:ext uri="{FF2B5EF4-FFF2-40B4-BE49-F238E27FC236}">
              <a16:creationId xmlns:a16="http://schemas.microsoft.com/office/drawing/2014/main" id="{DF4EF342-E484-46E1-8898-7DFD87F4B204}"/>
            </a:ext>
          </a:extLst>
        </xdr:cNvPr>
        <xdr:cNvSpPr/>
      </xdr:nvSpPr>
      <xdr:spPr>
        <a:xfrm>
          <a:off x="18519322" y="10959612"/>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5D9AF5A-8EDE-4169-A821-FCBF0BFF373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47</xdr:row>
      <xdr:rowOff>69362</xdr:rowOff>
    </xdr:from>
    <xdr:to>
      <xdr:col>42</xdr:col>
      <xdr:colOff>5398</xdr:colOff>
      <xdr:row>49</xdr:row>
      <xdr:rowOff>133959</xdr:rowOff>
    </xdr:to>
    <xdr:sp macro="" textlink="DP50">
      <xdr:nvSpPr>
        <xdr:cNvPr id="255" name="回線４９">
          <a:extLst>
            <a:ext uri="{FF2B5EF4-FFF2-40B4-BE49-F238E27FC236}">
              <a16:creationId xmlns:a16="http://schemas.microsoft.com/office/drawing/2014/main" id="{E77EE76B-51A5-4244-AF38-67E7843EF5C1}"/>
            </a:ext>
          </a:extLst>
        </xdr:cNvPr>
        <xdr:cNvSpPr/>
      </xdr:nvSpPr>
      <xdr:spPr>
        <a:xfrm>
          <a:off x="17408998" y="10959612"/>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E993E4F-9261-44BB-83D9-8C605363E3F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47</xdr:row>
      <xdr:rowOff>69362</xdr:rowOff>
    </xdr:from>
    <xdr:to>
      <xdr:col>37</xdr:col>
      <xdr:colOff>165074</xdr:colOff>
      <xdr:row>49</xdr:row>
      <xdr:rowOff>133959</xdr:rowOff>
    </xdr:to>
    <xdr:sp macro="" textlink="DP49">
      <xdr:nvSpPr>
        <xdr:cNvPr id="256" name="回線４８">
          <a:extLst>
            <a:ext uri="{FF2B5EF4-FFF2-40B4-BE49-F238E27FC236}">
              <a16:creationId xmlns:a16="http://schemas.microsoft.com/office/drawing/2014/main" id="{6AD619E9-0B9E-42C0-A1F9-5C7748897921}"/>
            </a:ext>
          </a:extLst>
        </xdr:cNvPr>
        <xdr:cNvSpPr/>
      </xdr:nvSpPr>
      <xdr:spPr>
        <a:xfrm>
          <a:off x="16298674" y="10959612"/>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8847427-D289-4F02-A01C-E3A59DD3F83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47</xdr:row>
      <xdr:rowOff>69362</xdr:rowOff>
    </xdr:from>
    <xdr:to>
      <xdr:col>33</xdr:col>
      <xdr:colOff>70750</xdr:colOff>
      <xdr:row>49</xdr:row>
      <xdr:rowOff>133959</xdr:rowOff>
    </xdr:to>
    <xdr:sp macro="" textlink="DP48">
      <xdr:nvSpPr>
        <xdr:cNvPr id="257" name="回線４７">
          <a:extLst>
            <a:ext uri="{FF2B5EF4-FFF2-40B4-BE49-F238E27FC236}">
              <a16:creationId xmlns:a16="http://schemas.microsoft.com/office/drawing/2014/main" id="{620D0912-588F-471E-8FE2-D2CDF9E7550E}"/>
            </a:ext>
          </a:extLst>
        </xdr:cNvPr>
        <xdr:cNvSpPr/>
      </xdr:nvSpPr>
      <xdr:spPr>
        <a:xfrm>
          <a:off x="15188350" y="10959612"/>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58A432C-A7E1-4DCA-8F98-E00781AB3CF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47</xdr:row>
      <xdr:rowOff>69362</xdr:rowOff>
    </xdr:from>
    <xdr:to>
      <xdr:col>28</xdr:col>
      <xdr:colOff>230426</xdr:colOff>
      <xdr:row>49</xdr:row>
      <xdr:rowOff>133959</xdr:rowOff>
    </xdr:to>
    <xdr:sp macro="" textlink="DP47">
      <xdr:nvSpPr>
        <xdr:cNvPr id="258" name="回線４６">
          <a:extLst>
            <a:ext uri="{FF2B5EF4-FFF2-40B4-BE49-F238E27FC236}">
              <a16:creationId xmlns:a16="http://schemas.microsoft.com/office/drawing/2014/main" id="{9578F770-2D9C-4B7F-923D-055F45FB8B0A}"/>
            </a:ext>
          </a:extLst>
        </xdr:cNvPr>
        <xdr:cNvSpPr/>
      </xdr:nvSpPr>
      <xdr:spPr>
        <a:xfrm>
          <a:off x="14078026" y="10959612"/>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1D20351-53D7-4794-BC30-66AF6B00CCC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44</xdr:row>
      <xdr:rowOff>127617</xdr:rowOff>
    </xdr:from>
    <xdr:to>
      <xdr:col>46</xdr:col>
      <xdr:colOff>99722</xdr:colOff>
      <xdr:row>46</xdr:row>
      <xdr:rowOff>187754</xdr:rowOff>
    </xdr:to>
    <xdr:sp macro="" textlink="DP46">
      <xdr:nvSpPr>
        <xdr:cNvPr id="259" name="回線４５">
          <a:extLst>
            <a:ext uri="{FF2B5EF4-FFF2-40B4-BE49-F238E27FC236}">
              <a16:creationId xmlns:a16="http://schemas.microsoft.com/office/drawing/2014/main" id="{06359CE1-0653-4274-A154-AF64E77B80D0}"/>
            </a:ext>
          </a:extLst>
        </xdr:cNvPr>
        <xdr:cNvSpPr/>
      </xdr:nvSpPr>
      <xdr:spPr>
        <a:xfrm>
          <a:off x="18519322" y="10332067"/>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B41BAD9-0D29-4672-BA13-73499A60C16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44</xdr:row>
      <xdr:rowOff>127617</xdr:rowOff>
    </xdr:from>
    <xdr:to>
      <xdr:col>42</xdr:col>
      <xdr:colOff>5398</xdr:colOff>
      <xdr:row>46</xdr:row>
      <xdr:rowOff>187754</xdr:rowOff>
    </xdr:to>
    <xdr:sp macro="" textlink="DP45">
      <xdr:nvSpPr>
        <xdr:cNvPr id="260" name="回線４４">
          <a:extLst>
            <a:ext uri="{FF2B5EF4-FFF2-40B4-BE49-F238E27FC236}">
              <a16:creationId xmlns:a16="http://schemas.microsoft.com/office/drawing/2014/main" id="{0311B149-BB6E-4CF6-A926-2C864E387576}"/>
            </a:ext>
          </a:extLst>
        </xdr:cNvPr>
        <xdr:cNvSpPr/>
      </xdr:nvSpPr>
      <xdr:spPr>
        <a:xfrm>
          <a:off x="17408998" y="10332067"/>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49BD3DC-C5F0-4C18-92A3-13FB8BF0270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44</xdr:row>
      <xdr:rowOff>127617</xdr:rowOff>
    </xdr:from>
    <xdr:to>
      <xdr:col>37</xdr:col>
      <xdr:colOff>165074</xdr:colOff>
      <xdr:row>46</xdr:row>
      <xdr:rowOff>187754</xdr:rowOff>
    </xdr:to>
    <xdr:sp macro="" textlink="DP44">
      <xdr:nvSpPr>
        <xdr:cNvPr id="261" name="回線４３">
          <a:extLst>
            <a:ext uri="{FF2B5EF4-FFF2-40B4-BE49-F238E27FC236}">
              <a16:creationId xmlns:a16="http://schemas.microsoft.com/office/drawing/2014/main" id="{BCEDA19F-440C-4FCF-9C07-6CFA3FA57D94}"/>
            </a:ext>
          </a:extLst>
        </xdr:cNvPr>
        <xdr:cNvSpPr/>
      </xdr:nvSpPr>
      <xdr:spPr>
        <a:xfrm>
          <a:off x="16298674" y="10332067"/>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2629BE0-22BE-4F13-BBFE-562C7FA198F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44</xdr:row>
      <xdr:rowOff>127617</xdr:rowOff>
    </xdr:from>
    <xdr:to>
      <xdr:col>33</xdr:col>
      <xdr:colOff>70750</xdr:colOff>
      <xdr:row>46</xdr:row>
      <xdr:rowOff>187754</xdr:rowOff>
    </xdr:to>
    <xdr:sp macro="" textlink="DP43">
      <xdr:nvSpPr>
        <xdr:cNvPr id="262" name="回線４２">
          <a:extLst>
            <a:ext uri="{FF2B5EF4-FFF2-40B4-BE49-F238E27FC236}">
              <a16:creationId xmlns:a16="http://schemas.microsoft.com/office/drawing/2014/main" id="{73B692E9-A8CC-4CF7-BE79-DE186FBE9241}"/>
            </a:ext>
          </a:extLst>
        </xdr:cNvPr>
        <xdr:cNvSpPr/>
      </xdr:nvSpPr>
      <xdr:spPr>
        <a:xfrm>
          <a:off x="15188350" y="10332067"/>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AD78FDB-EBFC-4A8B-AE70-ED4CD373EB3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44</xdr:row>
      <xdr:rowOff>127617</xdr:rowOff>
    </xdr:from>
    <xdr:to>
      <xdr:col>28</xdr:col>
      <xdr:colOff>230426</xdr:colOff>
      <xdr:row>46</xdr:row>
      <xdr:rowOff>187754</xdr:rowOff>
    </xdr:to>
    <xdr:sp macro="" textlink="DP42">
      <xdr:nvSpPr>
        <xdr:cNvPr id="263" name="回線４１">
          <a:extLst>
            <a:ext uri="{FF2B5EF4-FFF2-40B4-BE49-F238E27FC236}">
              <a16:creationId xmlns:a16="http://schemas.microsoft.com/office/drawing/2014/main" id="{4832F83E-A472-4F74-A160-1A29CFE37F43}"/>
            </a:ext>
          </a:extLst>
        </xdr:cNvPr>
        <xdr:cNvSpPr/>
      </xdr:nvSpPr>
      <xdr:spPr>
        <a:xfrm>
          <a:off x="14078026" y="10332067"/>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9E7FE46-5706-4DA4-AA4A-091D2CB0458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39</xdr:row>
      <xdr:rowOff>80157</xdr:rowOff>
    </xdr:from>
    <xdr:to>
      <xdr:col>46</xdr:col>
      <xdr:colOff>99722</xdr:colOff>
      <xdr:row>41</xdr:row>
      <xdr:rowOff>144771</xdr:rowOff>
    </xdr:to>
    <xdr:sp macro="" textlink="DP41">
      <xdr:nvSpPr>
        <xdr:cNvPr id="264" name="回線４０">
          <a:extLst>
            <a:ext uri="{FF2B5EF4-FFF2-40B4-BE49-F238E27FC236}">
              <a16:creationId xmlns:a16="http://schemas.microsoft.com/office/drawing/2014/main" id="{2756BEE3-8186-407B-BD77-1B93DA49817A}"/>
            </a:ext>
          </a:extLst>
        </xdr:cNvPr>
        <xdr:cNvSpPr/>
      </xdr:nvSpPr>
      <xdr:spPr>
        <a:xfrm>
          <a:off x="18519322" y="9135257"/>
          <a:ext cx="1036800" cy="52181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E3BDA67-DE46-4D40-ABEB-B879893C3C1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39</xdr:row>
      <xdr:rowOff>80157</xdr:rowOff>
    </xdr:from>
    <xdr:to>
      <xdr:col>42</xdr:col>
      <xdr:colOff>5398</xdr:colOff>
      <xdr:row>41</xdr:row>
      <xdr:rowOff>144771</xdr:rowOff>
    </xdr:to>
    <xdr:sp macro="" textlink="DP40">
      <xdr:nvSpPr>
        <xdr:cNvPr id="265" name="回線３９">
          <a:extLst>
            <a:ext uri="{FF2B5EF4-FFF2-40B4-BE49-F238E27FC236}">
              <a16:creationId xmlns:a16="http://schemas.microsoft.com/office/drawing/2014/main" id="{84E5675A-C4A5-43E3-B8C2-9CA77CC3FF45}"/>
            </a:ext>
          </a:extLst>
        </xdr:cNvPr>
        <xdr:cNvSpPr/>
      </xdr:nvSpPr>
      <xdr:spPr>
        <a:xfrm>
          <a:off x="17408998" y="9135257"/>
          <a:ext cx="1036800" cy="52181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70FEF4C-7994-47EF-9A2D-A8C045BB085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39</xdr:row>
      <xdr:rowOff>80157</xdr:rowOff>
    </xdr:from>
    <xdr:to>
      <xdr:col>37</xdr:col>
      <xdr:colOff>165074</xdr:colOff>
      <xdr:row>41</xdr:row>
      <xdr:rowOff>144771</xdr:rowOff>
    </xdr:to>
    <xdr:sp macro="" textlink="DP39">
      <xdr:nvSpPr>
        <xdr:cNvPr id="266" name="回線３８">
          <a:extLst>
            <a:ext uri="{FF2B5EF4-FFF2-40B4-BE49-F238E27FC236}">
              <a16:creationId xmlns:a16="http://schemas.microsoft.com/office/drawing/2014/main" id="{362C7EDD-2E3D-40B7-8CD7-DDBBDA4C404A}"/>
            </a:ext>
          </a:extLst>
        </xdr:cNvPr>
        <xdr:cNvSpPr/>
      </xdr:nvSpPr>
      <xdr:spPr>
        <a:xfrm>
          <a:off x="16298674" y="9135257"/>
          <a:ext cx="1036800" cy="52181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A841D39-8C44-4BF7-A008-441902A09D4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39</xdr:row>
      <xdr:rowOff>80157</xdr:rowOff>
    </xdr:from>
    <xdr:to>
      <xdr:col>33</xdr:col>
      <xdr:colOff>70750</xdr:colOff>
      <xdr:row>41</xdr:row>
      <xdr:rowOff>144771</xdr:rowOff>
    </xdr:to>
    <xdr:sp macro="" textlink="DP38">
      <xdr:nvSpPr>
        <xdr:cNvPr id="267" name="回線３７">
          <a:extLst>
            <a:ext uri="{FF2B5EF4-FFF2-40B4-BE49-F238E27FC236}">
              <a16:creationId xmlns:a16="http://schemas.microsoft.com/office/drawing/2014/main" id="{75BD3846-AB79-4627-B79B-F67FFAE2D144}"/>
            </a:ext>
          </a:extLst>
        </xdr:cNvPr>
        <xdr:cNvSpPr/>
      </xdr:nvSpPr>
      <xdr:spPr>
        <a:xfrm>
          <a:off x="15188350" y="9135257"/>
          <a:ext cx="1036800" cy="52181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F5A3608-1E21-4EC6-922E-E844EB1CA58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39</xdr:row>
      <xdr:rowOff>80157</xdr:rowOff>
    </xdr:from>
    <xdr:to>
      <xdr:col>28</xdr:col>
      <xdr:colOff>230426</xdr:colOff>
      <xdr:row>41</xdr:row>
      <xdr:rowOff>144771</xdr:rowOff>
    </xdr:to>
    <xdr:sp macro="" textlink="DP37">
      <xdr:nvSpPr>
        <xdr:cNvPr id="268" name="回線３６">
          <a:extLst>
            <a:ext uri="{FF2B5EF4-FFF2-40B4-BE49-F238E27FC236}">
              <a16:creationId xmlns:a16="http://schemas.microsoft.com/office/drawing/2014/main" id="{42A7B5CF-8BB5-4897-BA4E-449B317AA65D}"/>
            </a:ext>
          </a:extLst>
        </xdr:cNvPr>
        <xdr:cNvSpPr/>
      </xdr:nvSpPr>
      <xdr:spPr>
        <a:xfrm>
          <a:off x="14078026" y="9135257"/>
          <a:ext cx="1036800" cy="52181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8E37101-2AF8-4BAF-98AE-5ECBE074382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36</xdr:row>
      <xdr:rowOff>136501</xdr:rowOff>
    </xdr:from>
    <xdr:to>
      <xdr:col>46</xdr:col>
      <xdr:colOff>99722</xdr:colOff>
      <xdr:row>38</xdr:row>
      <xdr:rowOff>196655</xdr:rowOff>
    </xdr:to>
    <xdr:sp macro="" textlink="DP36">
      <xdr:nvSpPr>
        <xdr:cNvPr id="269" name="回線３５">
          <a:extLst>
            <a:ext uri="{FF2B5EF4-FFF2-40B4-BE49-F238E27FC236}">
              <a16:creationId xmlns:a16="http://schemas.microsoft.com/office/drawing/2014/main" id="{DE526FE9-74D7-475C-BA29-87313793E9E8}"/>
            </a:ext>
          </a:extLst>
        </xdr:cNvPr>
        <xdr:cNvSpPr/>
      </xdr:nvSpPr>
      <xdr:spPr>
        <a:xfrm>
          <a:off x="18519322" y="8505801"/>
          <a:ext cx="1036800" cy="51735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D6816D1-F34C-4117-8835-F5841851C51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36</xdr:row>
      <xdr:rowOff>136501</xdr:rowOff>
    </xdr:from>
    <xdr:to>
      <xdr:col>42</xdr:col>
      <xdr:colOff>5398</xdr:colOff>
      <xdr:row>38</xdr:row>
      <xdr:rowOff>196655</xdr:rowOff>
    </xdr:to>
    <xdr:sp macro="" textlink="DP35">
      <xdr:nvSpPr>
        <xdr:cNvPr id="270" name="回線３４">
          <a:extLst>
            <a:ext uri="{FF2B5EF4-FFF2-40B4-BE49-F238E27FC236}">
              <a16:creationId xmlns:a16="http://schemas.microsoft.com/office/drawing/2014/main" id="{3286C5FE-2B3A-45BA-B72D-0EF33A4C3345}"/>
            </a:ext>
          </a:extLst>
        </xdr:cNvPr>
        <xdr:cNvSpPr/>
      </xdr:nvSpPr>
      <xdr:spPr>
        <a:xfrm>
          <a:off x="17408998" y="8505801"/>
          <a:ext cx="1036800" cy="51735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8BFF9AD-921B-4A42-A34D-B4925905BF4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36</xdr:row>
      <xdr:rowOff>136501</xdr:rowOff>
    </xdr:from>
    <xdr:to>
      <xdr:col>37</xdr:col>
      <xdr:colOff>165074</xdr:colOff>
      <xdr:row>38</xdr:row>
      <xdr:rowOff>196655</xdr:rowOff>
    </xdr:to>
    <xdr:sp macro="" textlink="DP34">
      <xdr:nvSpPr>
        <xdr:cNvPr id="271" name="回線３３">
          <a:extLst>
            <a:ext uri="{FF2B5EF4-FFF2-40B4-BE49-F238E27FC236}">
              <a16:creationId xmlns:a16="http://schemas.microsoft.com/office/drawing/2014/main" id="{5EF655D7-8DAD-4539-BCC6-618F46F3E273}"/>
            </a:ext>
          </a:extLst>
        </xdr:cNvPr>
        <xdr:cNvSpPr/>
      </xdr:nvSpPr>
      <xdr:spPr>
        <a:xfrm>
          <a:off x="16298674" y="8505801"/>
          <a:ext cx="1036800" cy="51735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DD7CD39-CAAA-4012-8F81-0A6C78B4209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36</xdr:row>
      <xdr:rowOff>136501</xdr:rowOff>
    </xdr:from>
    <xdr:to>
      <xdr:col>33</xdr:col>
      <xdr:colOff>70750</xdr:colOff>
      <xdr:row>38</xdr:row>
      <xdr:rowOff>196655</xdr:rowOff>
    </xdr:to>
    <xdr:sp macro="" textlink="DP33">
      <xdr:nvSpPr>
        <xdr:cNvPr id="272" name="回線３２">
          <a:extLst>
            <a:ext uri="{FF2B5EF4-FFF2-40B4-BE49-F238E27FC236}">
              <a16:creationId xmlns:a16="http://schemas.microsoft.com/office/drawing/2014/main" id="{5E1C32A0-1F8B-49C9-9E38-D4C87A0567A6}"/>
            </a:ext>
          </a:extLst>
        </xdr:cNvPr>
        <xdr:cNvSpPr/>
      </xdr:nvSpPr>
      <xdr:spPr>
        <a:xfrm>
          <a:off x="15188350" y="8505801"/>
          <a:ext cx="1036800" cy="51735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1D08338-DFF3-40FB-A77A-3933576FF28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36</xdr:row>
      <xdr:rowOff>136501</xdr:rowOff>
    </xdr:from>
    <xdr:to>
      <xdr:col>28</xdr:col>
      <xdr:colOff>230426</xdr:colOff>
      <xdr:row>38</xdr:row>
      <xdr:rowOff>196655</xdr:rowOff>
    </xdr:to>
    <xdr:sp macro="" textlink="DP32">
      <xdr:nvSpPr>
        <xdr:cNvPr id="273" name="回線３１">
          <a:extLst>
            <a:ext uri="{FF2B5EF4-FFF2-40B4-BE49-F238E27FC236}">
              <a16:creationId xmlns:a16="http://schemas.microsoft.com/office/drawing/2014/main" id="{07783502-CAD8-4854-9E45-8BFFEB442CEA}"/>
            </a:ext>
          </a:extLst>
        </xdr:cNvPr>
        <xdr:cNvSpPr/>
      </xdr:nvSpPr>
      <xdr:spPr>
        <a:xfrm>
          <a:off x="14078026" y="8505801"/>
          <a:ext cx="1036800" cy="51735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8DB21A8-9E93-4D9F-A8F8-34684A8CCA7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31</xdr:row>
      <xdr:rowOff>64851</xdr:rowOff>
    </xdr:from>
    <xdr:to>
      <xdr:col>46</xdr:col>
      <xdr:colOff>99722</xdr:colOff>
      <xdr:row>33</xdr:row>
      <xdr:rowOff>129457</xdr:rowOff>
    </xdr:to>
    <xdr:sp macro="" textlink="DP31">
      <xdr:nvSpPr>
        <xdr:cNvPr id="274" name="回線３０">
          <a:extLst>
            <a:ext uri="{FF2B5EF4-FFF2-40B4-BE49-F238E27FC236}">
              <a16:creationId xmlns:a16="http://schemas.microsoft.com/office/drawing/2014/main" id="{312C9898-9DD2-4A8B-967D-6C8C088FCF7B}"/>
            </a:ext>
          </a:extLst>
        </xdr:cNvPr>
        <xdr:cNvSpPr/>
      </xdr:nvSpPr>
      <xdr:spPr>
        <a:xfrm>
          <a:off x="18519322" y="7284801"/>
          <a:ext cx="1036800" cy="52180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7428DF5-C8AE-46F0-8C95-D38F0F2B380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31</xdr:row>
      <xdr:rowOff>64851</xdr:rowOff>
    </xdr:from>
    <xdr:to>
      <xdr:col>42</xdr:col>
      <xdr:colOff>5398</xdr:colOff>
      <xdr:row>33</xdr:row>
      <xdr:rowOff>129457</xdr:rowOff>
    </xdr:to>
    <xdr:sp macro="" textlink="DP30">
      <xdr:nvSpPr>
        <xdr:cNvPr id="275" name="回線２９">
          <a:extLst>
            <a:ext uri="{FF2B5EF4-FFF2-40B4-BE49-F238E27FC236}">
              <a16:creationId xmlns:a16="http://schemas.microsoft.com/office/drawing/2014/main" id="{21B21CDB-0152-4C24-BB1E-2AD72F7DF3F5}"/>
            </a:ext>
          </a:extLst>
        </xdr:cNvPr>
        <xdr:cNvSpPr/>
      </xdr:nvSpPr>
      <xdr:spPr>
        <a:xfrm>
          <a:off x="17408998" y="7284801"/>
          <a:ext cx="1036800" cy="52180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96B2FD3-0E76-4ABF-82EB-1945A550C3A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31</xdr:row>
      <xdr:rowOff>64851</xdr:rowOff>
    </xdr:from>
    <xdr:to>
      <xdr:col>37</xdr:col>
      <xdr:colOff>165074</xdr:colOff>
      <xdr:row>33</xdr:row>
      <xdr:rowOff>129457</xdr:rowOff>
    </xdr:to>
    <xdr:sp macro="" textlink="DP29">
      <xdr:nvSpPr>
        <xdr:cNvPr id="276" name="回線２８">
          <a:extLst>
            <a:ext uri="{FF2B5EF4-FFF2-40B4-BE49-F238E27FC236}">
              <a16:creationId xmlns:a16="http://schemas.microsoft.com/office/drawing/2014/main" id="{F6951289-BABA-4E38-8E9F-B62868ACA2D6}"/>
            </a:ext>
          </a:extLst>
        </xdr:cNvPr>
        <xdr:cNvSpPr/>
      </xdr:nvSpPr>
      <xdr:spPr>
        <a:xfrm>
          <a:off x="16298674" y="7284801"/>
          <a:ext cx="1036800" cy="52180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E079B95-F241-4763-BD01-820317A173C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31</xdr:row>
      <xdr:rowOff>64851</xdr:rowOff>
    </xdr:from>
    <xdr:to>
      <xdr:col>33</xdr:col>
      <xdr:colOff>70750</xdr:colOff>
      <xdr:row>33</xdr:row>
      <xdr:rowOff>129457</xdr:rowOff>
    </xdr:to>
    <xdr:sp macro="" textlink="DP28">
      <xdr:nvSpPr>
        <xdr:cNvPr id="277" name="回線２７">
          <a:extLst>
            <a:ext uri="{FF2B5EF4-FFF2-40B4-BE49-F238E27FC236}">
              <a16:creationId xmlns:a16="http://schemas.microsoft.com/office/drawing/2014/main" id="{6E0DF9CF-AB9E-4887-8BBA-13F60BE446B4}"/>
            </a:ext>
          </a:extLst>
        </xdr:cNvPr>
        <xdr:cNvSpPr/>
      </xdr:nvSpPr>
      <xdr:spPr>
        <a:xfrm>
          <a:off x="15188350" y="7284801"/>
          <a:ext cx="1036800" cy="52180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DE5E09D-C7AB-4352-9D40-A9C55E7B891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31</xdr:row>
      <xdr:rowOff>64851</xdr:rowOff>
    </xdr:from>
    <xdr:to>
      <xdr:col>28</xdr:col>
      <xdr:colOff>230426</xdr:colOff>
      <xdr:row>33</xdr:row>
      <xdr:rowOff>129457</xdr:rowOff>
    </xdr:to>
    <xdr:sp macro="" textlink="DP27">
      <xdr:nvSpPr>
        <xdr:cNvPr id="278" name="回線２６">
          <a:extLst>
            <a:ext uri="{FF2B5EF4-FFF2-40B4-BE49-F238E27FC236}">
              <a16:creationId xmlns:a16="http://schemas.microsoft.com/office/drawing/2014/main" id="{84D41E06-627D-458F-955A-ED0D3B41EF13}"/>
            </a:ext>
          </a:extLst>
        </xdr:cNvPr>
        <xdr:cNvSpPr/>
      </xdr:nvSpPr>
      <xdr:spPr>
        <a:xfrm>
          <a:off x="14078026" y="7284801"/>
          <a:ext cx="1036800" cy="52180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6C1EE54-EE63-40D7-B3CF-80CF8B1A354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28</xdr:row>
      <xdr:rowOff>122130</xdr:rowOff>
    </xdr:from>
    <xdr:to>
      <xdr:col>46</xdr:col>
      <xdr:colOff>99722</xdr:colOff>
      <xdr:row>30</xdr:row>
      <xdr:rowOff>182276</xdr:rowOff>
    </xdr:to>
    <xdr:sp macro="" textlink="DP26">
      <xdr:nvSpPr>
        <xdr:cNvPr id="279" name="回線２５">
          <a:extLst>
            <a:ext uri="{FF2B5EF4-FFF2-40B4-BE49-F238E27FC236}">
              <a16:creationId xmlns:a16="http://schemas.microsoft.com/office/drawing/2014/main" id="{E6C221B1-80A6-4B62-B2DE-CFC6E429A2C8}"/>
            </a:ext>
          </a:extLst>
        </xdr:cNvPr>
        <xdr:cNvSpPr/>
      </xdr:nvSpPr>
      <xdr:spPr>
        <a:xfrm>
          <a:off x="18519322" y="6656280"/>
          <a:ext cx="1036800" cy="51734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E04B2D3-C29A-41A2-92AB-726F05A0FDA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28</xdr:row>
      <xdr:rowOff>122130</xdr:rowOff>
    </xdr:from>
    <xdr:to>
      <xdr:col>42</xdr:col>
      <xdr:colOff>5398</xdr:colOff>
      <xdr:row>30</xdr:row>
      <xdr:rowOff>182276</xdr:rowOff>
    </xdr:to>
    <xdr:sp macro="" textlink="DP25">
      <xdr:nvSpPr>
        <xdr:cNvPr id="280" name="回線２４">
          <a:extLst>
            <a:ext uri="{FF2B5EF4-FFF2-40B4-BE49-F238E27FC236}">
              <a16:creationId xmlns:a16="http://schemas.microsoft.com/office/drawing/2014/main" id="{46EE7DA0-96FD-4287-9F6B-EF0965CFB455}"/>
            </a:ext>
          </a:extLst>
        </xdr:cNvPr>
        <xdr:cNvSpPr/>
      </xdr:nvSpPr>
      <xdr:spPr>
        <a:xfrm>
          <a:off x="17408998" y="6656280"/>
          <a:ext cx="1036800" cy="51734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0C20161-79D9-43EA-B06E-520374FF716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28</xdr:row>
      <xdr:rowOff>122130</xdr:rowOff>
    </xdr:from>
    <xdr:to>
      <xdr:col>37</xdr:col>
      <xdr:colOff>165074</xdr:colOff>
      <xdr:row>30</xdr:row>
      <xdr:rowOff>182276</xdr:rowOff>
    </xdr:to>
    <xdr:sp macro="" textlink="DP24">
      <xdr:nvSpPr>
        <xdr:cNvPr id="281" name="回線２３">
          <a:extLst>
            <a:ext uri="{FF2B5EF4-FFF2-40B4-BE49-F238E27FC236}">
              <a16:creationId xmlns:a16="http://schemas.microsoft.com/office/drawing/2014/main" id="{FCC99112-7750-46A6-99BC-21838E9E25DC}"/>
            </a:ext>
          </a:extLst>
        </xdr:cNvPr>
        <xdr:cNvSpPr/>
      </xdr:nvSpPr>
      <xdr:spPr>
        <a:xfrm>
          <a:off x="16298674" y="6656280"/>
          <a:ext cx="1036800" cy="51734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7C5CB55-E86C-42FA-BC4F-2396936085D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28</xdr:row>
      <xdr:rowOff>122130</xdr:rowOff>
    </xdr:from>
    <xdr:to>
      <xdr:col>33</xdr:col>
      <xdr:colOff>70750</xdr:colOff>
      <xdr:row>30</xdr:row>
      <xdr:rowOff>182276</xdr:rowOff>
    </xdr:to>
    <xdr:sp macro="" textlink="DP23">
      <xdr:nvSpPr>
        <xdr:cNvPr id="282" name="回線２２">
          <a:extLst>
            <a:ext uri="{FF2B5EF4-FFF2-40B4-BE49-F238E27FC236}">
              <a16:creationId xmlns:a16="http://schemas.microsoft.com/office/drawing/2014/main" id="{13C5082B-C030-4284-BB53-326F3902ED56}"/>
            </a:ext>
          </a:extLst>
        </xdr:cNvPr>
        <xdr:cNvSpPr/>
      </xdr:nvSpPr>
      <xdr:spPr>
        <a:xfrm>
          <a:off x="15188350" y="6656280"/>
          <a:ext cx="1036800" cy="51734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B8DA2AF-B9D0-4C37-BFFA-B498D03E62D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28</xdr:row>
      <xdr:rowOff>122130</xdr:rowOff>
    </xdr:from>
    <xdr:to>
      <xdr:col>28</xdr:col>
      <xdr:colOff>230426</xdr:colOff>
      <xdr:row>30</xdr:row>
      <xdr:rowOff>182276</xdr:rowOff>
    </xdr:to>
    <xdr:sp macro="" textlink="DP22">
      <xdr:nvSpPr>
        <xdr:cNvPr id="283" name="回線２１">
          <a:extLst>
            <a:ext uri="{FF2B5EF4-FFF2-40B4-BE49-F238E27FC236}">
              <a16:creationId xmlns:a16="http://schemas.microsoft.com/office/drawing/2014/main" id="{FD92CC1C-BF8E-45AD-A321-8341243952A3}"/>
            </a:ext>
          </a:extLst>
        </xdr:cNvPr>
        <xdr:cNvSpPr/>
      </xdr:nvSpPr>
      <xdr:spPr>
        <a:xfrm>
          <a:off x="14078026" y="6656280"/>
          <a:ext cx="1036800" cy="51734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09B013E-765C-4B53-A2A2-FAE612F47CD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23</xdr:row>
      <xdr:rowOff>67731</xdr:rowOff>
    </xdr:from>
    <xdr:to>
      <xdr:col>46</xdr:col>
      <xdr:colOff>99722</xdr:colOff>
      <xdr:row>25</xdr:row>
      <xdr:rowOff>132417</xdr:rowOff>
    </xdr:to>
    <xdr:sp macro="" textlink="DP21">
      <xdr:nvSpPr>
        <xdr:cNvPr id="284" name="回線２０">
          <a:extLst>
            <a:ext uri="{FF2B5EF4-FFF2-40B4-BE49-F238E27FC236}">
              <a16:creationId xmlns:a16="http://schemas.microsoft.com/office/drawing/2014/main" id="{5DB7F91A-45D6-4FAD-9FAD-20B8DAA363E6}"/>
            </a:ext>
          </a:extLst>
        </xdr:cNvPr>
        <xdr:cNvSpPr/>
      </xdr:nvSpPr>
      <xdr:spPr>
        <a:xfrm>
          <a:off x="18519322" y="5452531"/>
          <a:ext cx="1036800" cy="521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8508710-6AC2-4D1D-84B0-0257FC83995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23</xdr:row>
      <xdr:rowOff>67731</xdr:rowOff>
    </xdr:from>
    <xdr:to>
      <xdr:col>42</xdr:col>
      <xdr:colOff>5398</xdr:colOff>
      <xdr:row>25</xdr:row>
      <xdr:rowOff>132417</xdr:rowOff>
    </xdr:to>
    <xdr:sp macro="" textlink="DP20">
      <xdr:nvSpPr>
        <xdr:cNvPr id="285" name="回線１９">
          <a:extLst>
            <a:ext uri="{FF2B5EF4-FFF2-40B4-BE49-F238E27FC236}">
              <a16:creationId xmlns:a16="http://schemas.microsoft.com/office/drawing/2014/main" id="{127A6380-30D7-4DC8-B7FF-C173AD0D0093}"/>
            </a:ext>
          </a:extLst>
        </xdr:cNvPr>
        <xdr:cNvSpPr/>
      </xdr:nvSpPr>
      <xdr:spPr>
        <a:xfrm>
          <a:off x="17408998" y="5452531"/>
          <a:ext cx="1036800" cy="521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B6A4D66-FC74-41F1-AA08-A361726B376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23</xdr:row>
      <xdr:rowOff>67731</xdr:rowOff>
    </xdr:from>
    <xdr:to>
      <xdr:col>37</xdr:col>
      <xdr:colOff>165074</xdr:colOff>
      <xdr:row>25</xdr:row>
      <xdr:rowOff>132417</xdr:rowOff>
    </xdr:to>
    <xdr:sp macro="" textlink="DP19">
      <xdr:nvSpPr>
        <xdr:cNvPr id="286" name="回線１８">
          <a:extLst>
            <a:ext uri="{FF2B5EF4-FFF2-40B4-BE49-F238E27FC236}">
              <a16:creationId xmlns:a16="http://schemas.microsoft.com/office/drawing/2014/main" id="{AF467F25-1668-45E0-B240-A494E25D7D4D}"/>
            </a:ext>
          </a:extLst>
        </xdr:cNvPr>
        <xdr:cNvSpPr/>
      </xdr:nvSpPr>
      <xdr:spPr>
        <a:xfrm>
          <a:off x="16298674" y="5452531"/>
          <a:ext cx="1036800" cy="521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05CA9CA-08EF-4D0B-874B-3E99DADBCDC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23</xdr:row>
      <xdr:rowOff>67731</xdr:rowOff>
    </xdr:from>
    <xdr:to>
      <xdr:col>33</xdr:col>
      <xdr:colOff>70750</xdr:colOff>
      <xdr:row>25</xdr:row>
      <xdr:rowOff>132417</xdr:rowOff>
    </xdr:to>
    <xdr:sp macro="" textlink="DP18">
      <xdr:nvSpPr>
        <xdr:cNvPr id="287" name="回線１７">
          <a:extLst>
            <a:ext uri="{FF2B5EF4-FFF2-40B4-BE49-F238E27FC236}">
              <a16:creationId xmlns:a16="http://schemas.microsoft.com/office/drawing/2014/main" id="{D61B2AD5-7982-45AB-BB28-2F3DAC181D65}"/>
            </a:ext>
          </a:extLst>
        </xdr:cNvPr>
        <xdr:cNvSpPr/>
      </xdr:nvSpPr>
      <xdr:spPr>
        <a:xfrm>
          <a:off x="15188350" y="5452531"/>
          <a:ext cx="1036800" cy="521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71278AA-129C-469B-814F-B87E66A04AE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xdr:col>
      <xdr:colOff>303006</xdr:colOff>
      <xdr:row>547</xdr:row>
      <xdr:rowOff>226479</xdr:rowOff>
    </xdr:from>
    <xdr:to>
      <xdr:col>6</xdr:col>
      <xdr:colOff>186222</xdr:colOff>
      <xdr:row>550</xdr:row>
      <xdr:rowOff>47749</xdr:rowOff>
    </xdr:to>
    <xdr:sp macro="" textlink="DP17">
      <xdr:nvSpPr>
        <xdr:cNvPr id="288" name="回線１６">
          <a:extLst>
            <a:ext uri="{FF2B5EF4-FFF2-40B4-BE49-F238E27FC236}">
              <a16:creationId xmlns:a16="http://schemas.microsoft.com/office/drawing/2014/main" id="{2CBBA3EE-0326-43E6-846F-D69340CC9317}"/>
            </a:ext>
          </a:extLst>
        </xdr:cNvPr>
        <xdr:cNvSpPr/>
      </xdr:nvSpPr>
      <xdr:spPr>
        <a:xfrm>
          <a:off x="2614406" y="45228929"/>
          <a:ext cx="1038916" cy="507070"/>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D4BB263-9850-4690-963A-FA40E68AB31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回線16 CAFXX16
電子カルテ
1F</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xdr:col>
      <xdr:colOff>332922</xdr:colOff>
      <xdr:row>46</xdr:row>
      <xdr:rowOff>158591</xdr:rowOff>
    </xdr:from>
    <xdr:to>
      <xdr:col>11</xdr:col>
      <xdr:colOff>205555</xdr:colOff>
      <xdr:row>48</xdr:row>
      <xdr:rowOff>218816</xdr:rowOff>
    </xdr:to>
    <xdr:sp macro="" textlink="DP16">
      <xdr:nvSpPr>
        <xdr:cNvPr id="289" name="回線１５">
          <a:extLst>
            <a:ext uri="{FF2B5EF4-FFF2-40B4-BE49-F238E27FC236}">
              <a16:creationId xmlns:a16="http://schemas.microsoft.com/office/drawing/2014/main" id="{108633CC-E8E4-47A3-BBD0-0EDF6C7C6504}"/>
            </a:ext>
          </a:extLst>
        </xdr:cNvPr>
        <xdr:cNvSpPr>
          <a:spLocks/>
        </xdr:cNvSpPr>
      </xdr:nvSpPr>
      <xdr:spPr>
        <a:xfrm>
          <a:off x="5533572" y="10820241"/>
          <a:ext cx="1028333" cy="51742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109AA0A-E12D-4F57-9EA4-80196F05206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回線15 CAFXX15
電子カルテ
2F 皮膚科診察室 机上</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14</xdr:col>
      <xdr:colOff>376180</xdr:colOff>
      <xdr:row>65</xdr:row>
      <xdr:rowOff>137425</xdr:rowOff>
    </xdr:from>
    <xdr:to>
      <xdr:col>16</xdr:col>
      <xdr:colOff>248814</xdr:colOff>
      <xdr:row>67</xdr:row>
      <xdr:rowOff>197649</xdr:rowOff>
    </xdr:to>
    <xdr:sp macro="" textlink="DP15">
      <xdr:nvSpPr>
        <xdr:cNvPr id="290" name="回線１４">
          <a:extLst>
            <a:ext uri="{FF2B5EF4-FFF2-40B4-BE49-F238E27FC236}">
              <a16:creationId xmlns:a16="http://schemas.microsoft.com/office/drawing/2014/main" id="{859DDE2D-77D6-42FC-8D83-295E5A0C4CEB}"/>
            </a:ext>
          </a:extLst>
        </xdr:cNvPr>
        <xdr:cNvSpPr/>
      </xdr:nvSpPr>
      <xdr:spPr>
        <a:xfrm>
          <a:off x="8466080" y="15155175"/>
          <a:ext cx="1028334" cy="523774"/>
        </a:xfrm>
        <a:prstGeom prst="wedgeRectCallout">
          <a:avLst>
            <a:gd name="adj1" fmla="val 88401"/>
            <a:gd name="adj2" fmla="val -118196"/>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39B4781-774B-4CE4-9890-8CBFCC1E3CF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回線14 CAFXX14
電子カルテ
2F 耳鼻咽喉科診察室 壁掛け</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14</xdr:col>
      <xdr:colOff>359834</xdr:colOff>
      <xdr:row>63</xdr:row>
      <xdr:rowOff>31591</xdr:rowOff>
    </xdr:from>
    <xdr:to>
      <xdr:col>16</xdr:col>
      <xdr:colOff>408491</xdr:colOff>
      <xdr:row>65</xdr:row>
      <xdr:rowOff>91815</xdr:rowOff>
    </xdr:to>
    <xdr:sp macro="" textlink="DP14">
      <xdr:nvSpPr>
        <xdr:cNvPr id="291" name="回線１３">
          <a:extLst>
            <a:ext uri="{FF2B5EF4-FFF2-40B4-BE49-F238E27FC236}">
              <a16:creationId xmlns:a16="http://schemas.microsoft.com/office/drawing/2014/main" id="{42ACFEE7-59C6-4000-ABAC-CCDB42BA2742}"/>
            </a:ext>
          </a:extLst>
        </xdr:cNvPr>
        <xdr:cNvSpPr/>
      </xdr:nvSpPr>
      <xdr:spPr>
        <a:xfrm>
          <a:off x="8449734" y="14592141"/>
          <a:ext cx="1204357" cy="517424"/>
        </a:xfrm>
        <a:prstGeom prst="wedgeRectCallout">
          <a:avLst>
            <a:gd name="adj1" fmla="val 71048"/>
            <a:gd name="adj2" fmla="val -13548"/>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A0E708E-D44A-46BB-8DD9-0F3E17A0B7F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回線13 CAFXX13
電子カルテ
2F 耳鼻咽喉科診察室 壁掛け</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15</xdr:col>
      <xdr:colOff>409783</xdr:colOff>
      <xdr:row>57</xdr:row>
      <xdr:rowOff>10425</xdr:rowOff>
    </xdr:from>
    <xdr:to>
      <xdr:col>17</xdr:col>
      <xdr:colOff>282416</xdr:colOff>
      <xdr:row>59</xdr:row>
      <xdr:rowOff>70649</xdr:rowOff>
    </xdr:to>
    <xdr:sp macro="" textlink="DP13">
      <xdr:nvSpPr>
        <xdr:cNvPr id="292" name="回線１２">
          <a:extLst>
            <a:ext uri="{FF2B5EF4-FFF2-40B4-BE49-F238E27FC236}">
              <a16:creationId xmlns:a16="http://schemas.microsoft.com/office/drawing/2014/main" id="{918E93EA-82EE-47CF-AFF1-0B68B52B1D0D}"/>
            </a:ext>
          </a:extLst>
        </xdr:cNvPr>
        <xdr:cNvSpPr/>
      </xdr:nvSpPr>
      <xdr:spPr>
        <a:xfrm>
          <a:off x="9077533" y="13193025"/>
          <a:ext cx="1028333" cy="52377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25FD365-A580-49AF-9A69-6FABDB16A69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回線12 CAFXX12
薬剤
2F サーバー室B Cラック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17</xdr:col>
      <xdr:colOff>336626</xdr:colOff>
      <xdr:row>69</xdr:row>
      <xdr:rowOff>200925</xdr:rowOff>
    </xdr:from>
    <xdr:to>
      <xdr:col>19</xdr:col>
      <xdr:colOff>209260</xdr:colOff>
      <xdr:row>72</xdr:row>
      <xdr:rowOff>28316</xdr:rowOff>
    </xdr:to>
    <xdr:sp macro="" textlink="DP12">
      <xdr:nvSpPr>
        <xdr:cNvPr id="293" name="回線１１">
          <a:extLst>
            <a:ext uri="{FF2B5EF4-FFF2-40B4-BE49-F238E27FC236}">
              <a16:creationId xmlns:a16="http://schemas.microsoft.com/office/drawing/2014/main" id="{61B0AB76-D042-4629-9BBE-10D146CF14B9}"/>
            </a:ext>
          </a:extLst>
        </xdr:cNvPr>
        <xdr:cNvSpPr/>
      </xdr:nvSpPr>
      <xdr:spPr>
        <a:xfrm>
          <a:off x="10160076" y="16139425"/>
          <a:ext cx="1028334" cy="513191"/>
        </a:xfrm>
        <a:prstGeom prst="wedgeRectCallout">
          <a:avLst>
            <a:gd name="adj1" fmla="val 87381"/>
            <a:gd name="adj2" fmla="val -114171"/>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32F784E-55F6-44B2-B131-BEFD2699E44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回線11 CAFXX11
電子カルテ
2F サーバー室B Cラック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xdr:col>
      <xdr:colOff>364672</xdr:colOff>
      <xdr:row>65</xdr:row>
      <xdr:rowOff>84875</xdr:rowOff>
    </xdr:from>
    <xdr:to>
      <xdr:col>11</xdr:col>
      <xdr:colOff>237305</xdr:colOff>
      <xdr:row>67</xdr:row>
      <xdr:rowOff>149577</xdr:rowOff>
    </xdr:to>
    <xdr:sp macro="" textlink="DP11">
      <xdr:nvSpPr>
        <xdr:cNvPr id="294" name="回線１０">
          <a:extLst>
            <a:ext uri="{FF2B5EF4-FFF2-40B4-BE49-F238E27FC236}">
              <a16:creationId xmlns:a16="http://schemas.microsoft.com/office/drawing/2014/main" id="{9B7B835B-BB28-4152-B61E-34E28FE8ECA9}"/>
            </a:ext>
          </a:extLst>
        </xdr:cNvPr>
        <xdr:cNvSpPr/>
      </xdr:nvSpPr>
      <xdr:spPr>
        <a:xfrm>
          <a:off x="5565322" y="15102625"/>
          <a:ext cx="1028333" cy="528252"/>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B9D73A4-6F17-4414-BE7B-1DC0E40E3C5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 CAFXX10
放射線
2F 放射線科診察室 床</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20</xdr:col>
      <xdr:colOff>206849</xdr:colOff>
      <xdr:row>22</xdr:row>
      <xdr:rowOff>208</xdr:rowOff>
    </xdr:from>
    <xdr:to>
      <xdr:col>22</xdr:col>
      <xdr:colOff>79483</xdr:colOff>
      <xdr:row>24</xdr:row>
      <xdr:rowOff>64911</xdr:rowOff>
    </xdr:to>
    <xdr:sp macro="" textlink="DP10">
      <xdr:nvSpPr>
        <xdr:cNvPr id="295" name="回線９">
          <a:extLst>
            <a:ext uri="{FF2B5EF4-FFF2-40B4-BE49-F238E27FC236}">
              <a16:creationId xmlns:a16="http://schemas.microsoft.com/office/drawing/2014/main" id="{2CD9448B-7817-4D77-A985-E6DEF9050A31}"/>
            </a:ext>
          </a:extLst>
        </xdr:cNvPr>
        <xdr:cNvSpPr/>
      </xdr:nvSpPr>
      <xdr:spPr>
        <a:xfrm>
          <a:off x="11763849" y="5156408"/>
          <a:ext cx="1028334" cy="521903"/>
        </a:xfrm>
        <a:prstGeom prst="wedgeRectCallout">
          <a:avLst>
            <a:gd name="adj1" fmla="val 91464"/>
            <a:gd name="adj2" fmla="val -4819"/>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EECDE6C-FB5D-4F47-8C7C-8E8B7496DF8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 CAFXX09
検査
1F 検査室 壁掛け</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xdr:col>
      <xdr:colOff>461774</xdr:colOff>
      <xdr:row>36</xdr:row>
      <xdr:rowOff>10792</xdr:rowOff>
    </xdr:from>
    <xdr:to>
      <xdr:col>9</xdr:col>
      <xdr:colOff>334407</xdr:colOff>
      <xdr:row>38</xdr:row>
      <xdr:rowOff>75494</xdr:rowOff>
    </xdr:to>
    <xdr:sp macro="" textlink="DP9">
      <xdr:nvSpPr>
        <xdr:cNvPr id="315" name="回線８">
          <a:extLst>
            <a:ext uri="{FF2B5EF4-FFF2-40B4-BE49-F238E27FC236}">
              <a16:creationId xmlns:a16="http://schemas.microsoft.com/office/drawing/2014/main" id="{35A6FF31-7AC9-4CFE-80B2-631EF2F0A936}"/>
            </a:ext>
          </a:extLst>
        </xdr:cNvPr>
        <xdr:cNvSpPr/>
      </xdr:nvSpPr>
      <xdr:spPr>
        <a:xfrm>
          <a:off x="4506724" y="8380092"/>
          <a:ext cx="1028333" cy="521902"/>
        </a:xfrm>
        <a:prstGeom prst="wedgeRectCallout">
          <a:avLst>
            <a:gd name="adj1" fmla="val -88192"/>
            <a:gd name="adj2" fmla="val 1314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41C606A-A369-4117-BB3F-E7F71386CE3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 CAFXX08
薬剤
1F 薬剤室 PC横</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17</xdr:col>
      <xdr:colOff>335699</xdr:colOff>
      <xdr:row>67</xdr:row>
      <xdr:rowOff>84874</xdr:rowOff>
    </xdr:from>
    <xdr:to>
      <xdr:col>19</xdr:col>
      <xdr:colOff>208333</xdr:colOff>
      <xdr:row>69</xdr:row>
      <xdr:rowOff>149577</xdr:rowOff>
    </xdr:to>
    <xdr:sp macro="" textlink="DP8">
      <xdr:nvSpPr>
        <xdr:cNvPr id="297" name="回線７">
          <a:extLst>
            <a:ext uri="{FF2B5EF4-FFF2-40B4-BE49-F238E27FC236}">
              <a16:creationId xmlns:a16="http://schemas.microsoft.com/office/drawing/2014/main" id="{845EADC1-843A-4E59-A8D3-A3FB36EEF305}"/>
            </a:ext>
          </a:extLst>
        </xdr:cNvPr>
        <xdr:cNvSpPr/>
      </xdr:nvSpPr>
      <xdr:spPr>
        <a:xfrm>
          <a:off x="10159149" y="15566174"/>
          <a:ext cx="1028334" cy="521903"/>
        </a:xfrm>
        <a:prstGeom prst="wedgeRectCallout">
          <a:avLst>
            <a:gd name="adj1" fmla="val 84318"/>
            <a:gd name="adj2" fmla="val -6814"/>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6C96F81-A725-4C19-A3BF-1AFBD344FA0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 CAFXX07
拠点間通信
2F サーバー室B Cラック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xdr:col>
      <xdr:colOff>336721</xdr:colOff>
      <xdr:row>547</xdr:row>
      <xdr:rowOff>223296</xdr:rowOff>
    </xdr:from>
    <xdr:to>
      <xdr:col>4</xdr:col>
      <xdr:colOff>219937</xdr:colOff>
      <xdr:row>550</xdr:row>
      <xdr:rowOff>50932</xdr:rowOff>
    </xdr:to>
    <xdr:sp macro="" textlink="DP7">
      <xdr:nvSpPr>
        <xdr:cNvPr id="298" name="回線６">
          <a:extLst>
            <a:ext uri="{FF2B5EF4-FFF2-40B4-BE49-F238E27FC236}">
              <a16:creationId xmlns:a16="http://schemas.microsoft.com/office/drawing/2014/main" id="{5E3A14A0-FD8E-494B-B791-282F7965EA9C}"/>
            </a:ext>
          </a:extLst>
        </xdr:cNvPr>
        <xdr:cNvSpPr/>
      </xdr:nvSpPr>
      <xdr:spPr>
        <a:xfrm>
          <a:off x="1492421" y="45225746"/>
          <a:ext cx="1038916" cy="51343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F9CC761-E1DC-46B3-9E07-EB57E6F6714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 CAFXX06
薬剤
不明</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14</xdr:col>
      <xdr:colOff>332921</xdr:colOff>
      <xdr:row>35</xdr:row>
      <xdr:rowOff>142415</xdr:rowOff>
    </xdr:from>
    <xdr:to>
      <xdr:col>16</xdr:col>
      <xdr:colOff>205555</xdr:colOff>
      <xdr:row>37</xdr:row>
      <xdr:rowOff>202656</xdr:rowOff>
    </xdr:to>
    <xdr:sp macro="" textlink="DP6">
      <xdr:nvSpPr>
        <xdr:cNvPr id="299" name="回線５">
          <a:extLst>
            <a:ext uri="{FF2B5EF4-FFF2-40B4-BE49-F238E27FC236}">
              <a16:creationId xmlns:a16="http://schemas.microsoft.com/office/drawing/2014/main" id="{C2FFFAF5-0D06-4DB1-8DD1-2C167C8BF4B1}"/>
            </a:ext>
          </a:extLst>
        </xdr:cNvPr>
        <xdr:cNvSpPr/>
      </xdr:nvSpPr>
      <xdr:spPr>
        <a:xfrm>
          <a:off x="8422821" y="8283115"/>
          <a:ext cx="1028334" cy="517441"/>
        </a:xfrm>
        <a:prstGeom prst="wedgeRectCallout">
          <a:avLst>
            <a:gd name="adj1" fmla="val 92484"/>
            <a:gd name="adj2" fmla="val 10603"/>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62EC4F9-FAFB-4067-BDC2-3A57A9912DC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 CAFXX05
電子カルテ
1F 医事科/事務室 机上</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0</xdr:col>
      <xdr:colOff>381020</xdr:colOff>
      <xdr:row>548</xdr:row>
      <xdr:rowOff>2067</xdr:rowOff>
    </xdr:from>
    <xdr:to>
      <xdr:col>2</xdr:col>
      <xdr:colOff>253652</xdr:colOff>
      <xdr:row>550</xdr:row>
      <xdr:rowOff>45374</xdr:rowOff>
    </xdr:to>
    <xdr:sp macro="" textlink="DP5">
      <xdr:nvSpPr>
        <xdr:cNvPr id="300" name="回線４">
          <a:extLst>
            <a:ext uri="{FF2B5EF4-FFF2-40B4-BE49-F238E27FC236}">
              <a16:creationId xmlns:a16="http://schemas.microsoft.com/office/drawing/2014/main" id="{6EA0F19C-AD3D-452A-B844-21465ED0B43C}"/>
            </a:ext>
          </a:extLst>
        </xdr:cNvPr>
        <xdr:cNvSpPr/>
      </xdr:nvSpPr>
      <xdr:spPr>
        <a:xfrm>
          <a:off x="381020" y="45233117"/>
          <a:ext cx="1028332" cy="50050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2D903CE-12D2-417F-A50C-898459E6F08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 CAFXX04
電子カルテ
2F</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xdr:col>
      <xdr:colOff>154856</xdr:colOff>
      <xdr:row>61</xdr:row>
      <xdr:rowOff>205914</xdr:rowOff>
    </xdr:from>
    <xdr:to>
      <xdr:col>8</xdr:col>
      <xdr:colOff>27489</xdr:colOff>
      <xdr:row>64</xdr:row>
      <xdr:rowOff>33322</xdr:rowOff>
    </xdr:to>
    <xdr:sp macro="" textlink="DP4">
      <xdr:nvSpPr>
        <xdr:cNvPr id="301" name="回線３">
          <a:extLst>
            <a:ext uri="{FF2B5EF4-FFF2-40B4-BE49-F238E27FC236}">
              <a16:creationId xmlns:a16="http://schemas.microsoft.com/office/drawing/2014/main" id="{55D6B6F2-6CD0-4280-B829-012F48279375}"/>
            </a:ext>
          </a:extLst>
        </xdr:cNvPr>
        <xdr:cNvSpPr/>
      </xdr:nvSpPr>
      <xdr:spPr>
        <a:xfrm>
          <a:off x="3621956" y="14309264"/>
          <a:ext cx="1028333" cy="513208"/>
        </a:xfrm>
        <a:prstGeom prst="wedgeRectCallout">
          <a:avLst>
            <a:gd name="adj1" fmla="val -89212"/>
            <a:gd name="adj2" fmla="val -1524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21A6C64-6D06-4595-9223-673F9BA0198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 CAFXX03
医事
2F サーバー室A Bラック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xdr:col>
      <xdr:colOff>134616</xdr:colOff>
      <xdr:row>59</xdr:row>
      <xdr:rowOff>89499</xdr:rowOff>
    </xdr:from>
    <xdr:to>
      <xdr:col>8</xdr:col>
      <xdr:colOff>7249</xdr:colOff>
      <xdr:row>61</xdr:row>
      <xdr:rowOff>149740</xdr:rowOff>
    </xdr:to>
    <xdr:sp macro="" textlink="DP3">
      <xdr:nvSpPr>
        <xdr:cNvPr id="302" name="回線２">
          <a:extLst>
            <a:ext uri="{FF2B5EF4-FFF2-40B4-BE49-F238E27FC236}">
              <a16:creationId xmlns:a16="http://schemas.microsoft.com/office/drawing/2014/main" id="{EAB673F8-FE55-4659-8F99-45A4238FE09A}"/>
            </a:ext>
          </a:extLst>
        </xdr:cNvPr>
        <xdr:cNvSpPr/>
      </xdr:nvSpPr>
      <xdr:spPr>
        <a:xfrm>
          <a:off x="3601716" y="13735649"/>
          <a:ext cx="1028333" cy="517441"/>
        </a:xfrm>
        <a:prstGeom prst="wedgeRectCallout">
          <a:avLst>
            <a:gd name="adj1" fmla="val -84109"/>
            <a:gd name="adj2" fmla="val -33669"/>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931E78B-4635-496E-95D0-43E318F7C78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 CAFXX02
電子カルテ
2F サーバー室A Bラック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xdr:col>
      <xdr:colOff>146125</xdr:colOff>
      <xdr:row>56</xdr:row>
      <xdr:rowOff>226784</xdr:rowOff>
    </xdr:from>
    <xdr:to>
      <xdr:col>8</xdr:col>
      <xdr:colOff>18758</xdr:colOff>
      <xdr:row>59</xdr:row>
      <xdr:rowOff>54489</xdr:rowOff>
    </xdr:to>
    <xdr:sp macro="" textlink="DP2">
      <xdr:nvSpPr>
        <xdr:cNvPr id="303" name="回線１">
          <a:extLst>
            <a:ext uri="{FF2B5EF4-FFF2-40B4-BE49-F238E27FC236}">
              <a16:creationId xmlns:a16="http://schemas.microsoft.com/office/drawing/2014/main" id="{9DD0A5A9-781F-42CE-B2D5-908461D84B6F}"/>
            </a:ext>
          </a:extLst>
        </xdr:cNvPr>
        <xdr:cNvSpPr/>
      </xdr:nvSpPr>
      <xdr:spPr>
        <a:xfrm>
          <a:off x="3613225" y="13180784"/>
          <a:ext cx="1028333" cy="519855"/>
        </a:xfrm>
        <a:prstGeom prst="wedgeRectCallout">
          <a:avLst>
            <a:gd name="adj1" fmla="val -84108"/>
            <a:gd name="adj2" fmla="val 74999"/>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E7CAD69-7689-4F3E-9ADC-64560C2E3C2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 CAFXX01
電子カルテ
2F サーバー室A Bラック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9</xdr:col>
      <xdr:colOff>343808</xdr:colOff>
      <xdr:row>53</xdr:row>
      <xdr:rowOff>178450</xdr:rowOff>
    </xdr:from>
    <xdr:to>
      <xdr:col>11</xdr:col>
      <xdr:colOff>216441</xdr:colOff>
      <xdr:row>56</xdr:row>
      <xdr:rowOff>15700</xdr:rowOff>
    </xdr:to>
    <xdr:sp macro="" textlink="DN6">
      <xdr:nvSpPr>
        <xdr:cNvPr id="304" name="端末５">
          <a:extLst>
            <a:ext uri="{FF2B5EF4-FFF2-40B4-BE49-F238E27FC236}">
              <a16:creationId xmlns:a16="http://schemas.microsoft.com/office/drawing/2014/main" id="{8C861CCE-B58C-45D0-9182-020AF6717466}"/>
            </a:ext>
          </a:extLst>
        </xdr:cNvPr>
        <xdr:cNvSpPr>
          <a:spLocks/>
        </xdr:cNvSpPr>
      </xdr:nvSpPr>
      <xdr:spPr>
        <a:xfrm>
          <a:off x="5544458" y="12446650"/>
          <a:ext cx="1028333" cy="523050"/>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E73D287-C0CD-434F-B506-A31FC8F2EC6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端末5 PCXXXX05
放射線
2F 放射線科診察室</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19</xdr:col>
      <xdr:colOff>418818</xdr:colOff>
      <xdr:row>13</xdr:row>
      <xdr:rowOff>62033</xdr:rowOff>
    </xdr:from>
    <xdr:to>
      <xdr:col>21</xdr:col>
      <xdr:colOff>291451</xdr:colOff>
      <xdr:row>15</xdr:row>
      <xdr:rowOff>132117</xdr:rowOff>
    </xdr:to>
    <xdr:sp macro="" textlink="DN5">
      <xdr:nvSpPr>
        <xdr:cNvPr id="305" name="端末４">
          <a:extLst>
            <a:ext uri="{FF2B5EF4-FFF2-40B4-BE49-F238E27FC236}">
              <a16:creationId xmlns:a16="http://schemas.microsoft.com/office/drawing/2014/main" id="{8613A696-25FB-4141-9E63-2588C3BB13D6}"/>
            </a:ext>
          </a:extLst>
        </xdr:cNvPr>
        <xdr:cNvSpPr>
          <a:spLocks/>
        </xdr:cNvSpPr>
      </xdr:nvSpPr>
      <xdr:spPr>
        <a:xfrm>
          <a:off x="11397968" y="3160833"/>
          <a:ext cx="1028333" cy="527284"/>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050CA66-446E-493E-98B6-1C150C1BA9D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端末4 PCXXXX04
検査
1F 検査室</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16</xdr:col>
      <xdr:colOff>6994</xdr:colOff>
      <xdr:row>14</xdr:row>
      <xdr:rowOff>178451</xdr:rowOff>
    </xdr:from>
    <xdr:to>
      <xdr:col>17</xdr:col>
      <xdr:colOff>461710</xdr:colOff>
      <xdr:row>17</xdr:row>
      <xdr:rowOff>15701</xdr:rowOff>
    </xdr:to>
    <xdr:sp macro="" textlink="DN4">
      <xdr:nvSpPr>
        <xdr:cNvPr id="306" name="端末３">
          <a:extLst>
            <a:ext uri="{FF2B5EF4-FFF2-40B4-BE49-F238E27FC236}">
              <a16:creationId xmlns:a16="http://schemas.microsoft.com/office/drawing/2014/main" id="{38992A55-B249-4EE4-96DF-46750318B86F}"/>
            </a:ext>
          </a:extLst>
        </xdr:cNvPr>
        <xdr:cNvSpPr>
          <a:spLocks/>
        </xdr:cNvSpPr>
      </xdr:nvSpPr>
      <xdr:spPr>
        <a:xfrm>
          <a:off x="9252594" y="3505851"/>
          <a:ext cx="1032566" cy="523050"/>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E6ED0EB-5FC4-4668-8C7C-5B4B30DA0E5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端末3 PCXXXX03
薬剤
1F 内科診察室</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0</xdr:col>
      <xdr:colOff>177253</xdr:colOff>
      <xdr:row>35</xdr:row>
      <xdr:rowOff>189033</xdr:rowOff>
    </xdr:from>
    <xdr:to>
      <xdr:col>2</xdr:col>
      <xdr:colOff>49886</xdr:colOff>
      <xdr:row>38</xdr:row>
      <xdr:rowOff>26283</xdr:rowOff>
    </xdr:to>
    <xdr:sp macro="" textlink="DN3">
      <xdr:nvSpPr>
        <xdr:cNvPr id="307" name="端末２">
          <a:extLst>
            <a:ext uri="{FF2B5EF4-FFF2-40B4-BE49-F238E27FC236}">
              <a16:creationId xmlns:a16="http://schemas.microsoft.com/office/drawing/2014/main" id="{C65972F4-199F-48C8-AA51-1BA5C53BD8DE}"/>
            </a:ext>
          </a:extLst>
        </xdr:cNvPr>
        <xdr:cNvSpPr>
          <a:spLocks/>
        </xdr:cNvSpPr>
      </xdr:nvSpPr>
      <xdr:spPr>
        <a:xfrm>
          <a:off x="177253" y="8329733"/>
          <a:ext cx="1028333" cy="523050"/>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460A611-78BA-4F3D-AEE7-64A44741CDB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端末2 PCXXXX02
受付システム
1F 受付</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9</xdr:col>
      <xdr:colOff>442763</xdr:colOff>
      <xdr:row>6</xdr:row>
      <xdr:rowOff>30284</xdr:rowOff>
    </xdr:from>
    <xdr:to>
      <xdr:col>11</xdr:col>
      <xdr:colOff>315396</xdr:colOff>
      <xdr:row>8</xdr:row>
      <xdr:rowOff>100367</xdr:rowOff>
    </xdr:to>
    <xdr:sp macro="" textlink="DN2">
      <xdr:nvSpPr>
        <xdr:cNvPr id="308" name="端末１">
          <a:extLst>
            <a:ext uri="{FF2B5EF4-FFF2-40B4-BE49-F238E27FC236}">
              <a16:creationId xmlns:a16="http://schemas.microsoft.com/office/drawing/2014/main" id="{872CCAB4-C4CF-40D4-BFBB-9FF00996F930}"/>
            </a:ext>
          </a:extLst>
        </xdr:cNvPr>
        <xdr:cNvSpPr>
          <a:spLocks/>
        </xdr:cNvSpPr>
      </xdr:nvSpPr>
      <xdr:spPr>
        <a:xfrm>
          <a:off x="5643413" y="1522534"/>
          <a:ext cx="1028333" cy="533633"/>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AFB2C03-50A2-42CD-B537-9C2DA91440C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端末1 PCXXXX01
電子カルテ
1F 眼科診察室</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23</xdr:col>
      <xdr:colOff>206616</xdr:colOff>
      <xdr:row>555</xdr:row>
      <xdr:rowOff>200025</xdr:rowOff>
    </xdr:from>
    <xdr:to>
      <xdr:col>61</xdr:col>
      <xdr:colOff>107950</xdr:colOff>
      <xdr:row>576</xdr:row>
      <xdr:rowOff>168275</xdr:rowOff>
    </xdr:to>
    <xdr:sp macro="" textlink="">
      <xdr:nvSpPr>
        <xdr:cNvPr id="309" name="星: 7 pt 308">
          <a:extLst>
            <a:ext uri="{FF2B5EF4-FFF2-40B4-BE49-F238E27FC236}">
              <a16:creationId xmlns:a16="http://schemas.microsoft.com/office/drawing/2014/main" id="{468E9E45-1A71-4E27-9930-9B1A82DCAB0B}"/>
            </a:ext>
          </a:extLst>
        </xdr:cNvPr>
        <xdr:cNvSpPr/>
      </xdr:nvSpPr>
      <xdr:spPr>
        <a:xfrm>
          <a:off x="13497166" y="47031275"/>
          <a:ext cx="9877184" cy="4768850"/>
        </a:xfrm>
        <a:prstGeom prst="star7">
          <a:avLst/>
        </a:prstGeom>
        <a:solidFill>
          <a:srgbClr val="FFFF00"/>
        </a:solidFill>
        <a:ln w="603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BIZ UDゴシック" panose="020B0400000000000000" pitchFamily="49" charset="-128"/>
              <a:ea typeface="BIZ UDゴシック" panose="020B0400000000000000" pitchFamily="49" charset="-128"/>
            </a:rPr>
            <a:t>※</a:t>
          </a:r>
          <a:r>
            <a:rPr kumimoji="1" lang="ja-JP" altLang="en-US" sz="2400" b="1">
              <a:solidFill>
                <a:srgbClr val="FF0000"/>
              </a:solidFill>
              <a:latin typeface="BIZ UDゴシック" panose="020B0400000000000000" pitchFamily="49" charset="-128"/>
              <a:ea typeface="BIZ UDゴシック" panose="020B0400000000000000" pitchFamily="49" charset="-128"/>
            </a:rPr>
            <a:t>設置場所が不明なものについては、調査不可となります。可能な限り設置場所を確認し、記入をお願いします。</a:t>
          </a:r>
        </a:p>
      </xdr:txBody>
    </xdr:sp>
    <xdr:clientData/>
  </xdr:twoCellAnchor>
  <xdr:twoCellAnchor>
    <xdr:from>
      <xdr:col>23</xdr:col>
      <xdr:colOff>15875</xdr:colOff>
      <xdr:row>571</xdr:row>
      <xdr:rowOff>6395</xdr:rowOff>
    </xdr:from>
    <xdr:to>
      <xdr:col>29</xdr:col>
      <xdr:colOff>65888</xdr:colOff>
      <xdr:row>575</xdr:row>
      <xdr:rowOff>194659</xdr:rowOff>
    </xdr:to>
    <xdr:cxnSp macro="">
      <xdr:nvCxnSpPr>
        <xdr:cNvPr id="310" name="直線コネクタ 309">
          <a:extLst>
            <a:ext uri="{FF2B5EF4-FFF2-40B4-BE49-F238E27FC236}">
              <a16:creationId xmlns:a16="http://schemas.microsoft.com/office/drawing/2014/main" id="{AFBB38E4-1159-4086-A9D5-5BFA52A00C63}"/>
            </a:ext>
          </a:extLst>
        </xdr:cNvPr>
        <xdr:cNvCxnSpPr/>
      </xdr:nvCxnSpPr>
      <xdr:spPr>
        <a:xfrm flipH="1">
          <a:off x="13306425" y="50495245"/>
          <a:ext cx="1897863" cy="1102664"/>
        </a:xfrm>
        <a:prstGeom prst="line">
          <a:avLst/>
        </a:prstGeom>
        <a:ln w="6032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100</xdr:col>
      <xdr:colOff>0</xdr:colOff>
      <xdr:row>0</xdr:row>
      <xdr:rowOff>0</xdr:rowOff>
    </xdr:from>
    <xdr:to>
      <xdr:col>100</xdr:col>
      <xdr:colOff>1365250</xdr:colOff>
      <xdr:row>1</xdr:row>
      <xdr:rowOff>22547</xdr:rowOff>
    </xdr:to>
    <xdr:pic>
      <xdr:nvPicPr>
        <xdr:cNvPr id="311" name="図 310">
          <a:extLst>
            <a:ext uri="{FF2B5EF4-FFF2-40B4-BE49-F238E27FC236}">
              <a16:creationId xmlns:a16="http://schemas.microsoft.com/office/drawing/2014/main" id="{EAAB84F7-95B2-4564-B34B-11AB963DEB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59700" y="0"/>
          <a:ext cx="1365250" cy="34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42333</xdr:colOff>
      <xdr:row>190</xdr:row>
      <xdr:rowOff>179916</xdr:rowOff>
    </xdr:from>
    <xdr:to>
      <xdr:col>53</xdr:col>
      <xdr:colOff>182034</xdr:colOff>
      <xdr:row>552</xdr:row>
      <xdr:rowOff>74085</xdr:rowOff>
    </xdr:to>
    <xdr:sp macro="" textlink="">
      <xdr:nvSpPr>
        <xdr:cNvPr id="312" name="矢印: 左 311">
          <a:extLst>
            <a:ext uri="{FF2B5EF4-FFF2-40B4-BE49-F238E27FC236}">
              <a16:creationId xmlns:a16="http://schemas.microsoft.com/office/drawing/2014/main" id="{10EF0CC9-9BD2-42D6-9BA6-5EAF4AF2A929}"/>
            </a:ext>
          </a:extLst>
        </xdr:cNvPr>
        <xdr:cNvSpPr/>
      </xdr:nvSpPr>
      <xdr:spPr>
        <a:xfrm>
          <a:off x="13332883" y="43810766"/>
          <a:ext cx="8083551" cy="2408769"/>
        </a:xfrm>
        <a:prstGeom prst="leftArrow">
          <a:avLst/>
        </a:prstGeom>
        <a:solidFill>
          <a:srgbClr val="FF000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bg1"/>
              </a:solidFill>
              <a:latin typeface="BIZ UDゴシック" panose="020B0400000000000000" pitchFamily="49" charset="-128"/>
              <a:ea typeface="BIZ UDゴシック" panose="020B0400000000000000" pitchFamily="49" charset="-128"/>
            </a:rPr>
            <a:t>貼り付け枠が足りない場合は、</a:t>
          </a:r>
          <a:endParaRPr kumimoji="1" lang="en-US" altLang="ja-JP" sz="2000" b="1">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2000" b="1">
              <a:solidFill>
                <a:schemeClr val="bg1"/>
              </a:solidFill>
              <a:latin typeface="BIZ UDゴシック" panose="020B0400000000000000" pitchFamily="49" charset="-128"/>
              <a:ea typeface="BIZ UDゴシック" panose="020B0400000000000000" pitchFamily="49" charset="-128"/>
            </a:rPr>
            <a:t>非表示にしている</a:t>
          </a:r>
          <a:r>
            <a:rPr kumimoji="1" lang="en-US" altLang="ja-JP" sz="2000" b="1">
              <a:solidFill>
                <a:schemeClr val="bg1"/>
              </a:solidFill>
              <a:latin typeface="BIZ UDゴシック" panose="020B0400000000000000" pitchFamily="49" charset="-128"/>
              <a:ea typeface="BIZ UDゴシック" panose="020B0400000000000000" pitchFamily="49" charset="-128"/>
            </a:rPr>
            <a:t>197</a:t>
          </a:r>
          <a:r>
            <a:rPr kumimoji="1" lang="ja-JP" altLang="en-US" sz="2000" b="1">
              <a:solidFill>
                <a:schemeClr val="bg1"/>
              </a:solidFill>
              <a:latin typeface="BIZ UDゴシック" panose="020B0400000000000000" pitchFamily="49" charset="-128"/>
              <a:ea typeface="BIZ UDゴシック" panose="020B0400000000000000" pitchFamily="49" charset="-128"/>
            </a:rPr>
            <a:t>行目から</a:t>
          </a:r>
          <a:r>
            <a:rPr kumimoji="1" lang="en-US" altLang="ja-JP" sz="2000" b="1">
              <a:solidFill>
                <a:schemeClr val="bg1"/>
              </a:solidFill>
              <a:latin typeface="BIZ UDゴシック" panose="020B0400000000000000" pitchFamily="49" charset="-128"/>
              <a:ea typeface="BIZ UDゴシック" panose="020B0400000000000000" pitchFamily="49" charset="-128"/>
            </a:rPr>
            <a:t>547</a:t>
          </a:r>
          <a:r>
            <a:rPr kumimoji="1" lang="ja-JP" altLang="en-US" sz="2000" b="1">
              <a:solidFill>
                <a:schemeClr val="bg1"/>
              </a:solidFill>
              <a:latin typeface="BIZ UDゴシック" panose="020B0400000000000000" pitchFamily="49" charset="-128"/>
              <a:ea typeface="BIZ UDゴシック" panose="020B0400000000000000" pitchFamily="49" charset="-128"/>
            </a:rPr>
            <a:t>行目を再表示してください</a:t>
          </a:r>
          <a:endParaRPr kumimoji="1" lang="en-US" altLang="ja-JP" sz="2000" b="1">
            <a:solidFill>
              <a:schemeClr val="bg1"/>
            </a:solidFill>
            <a:latin typeface="BIZ UDゴシック" panose="020B0400000000000000" pitchFamily="49" charset="-128"/>
            <a:ea typeface="BIZ UDゴシック" panose="020B0400000000000000" pitchFamily="49" charset="-128"/>
          </a:endParaRPr>
        </a:p>
      </xdr:txBody>
    </xdr:sp>
    <xdr:clientData fLocksWithSheet="0"/>
  </xdr:twoCellAnchor>
  <xdr:twoCellAnchor>
    <xdr:from>
      <xdr:col>5</xdr:col>
      <xdr:colOff>190500</xdr:colOff>
      <xdr:row>1</xdr:row>
      <xdr:rowOff>206375</xdr:rowOff>
    </xdr:from>
    <xdr:to>
      <xdr:col>8</xdr:col>
      <xdr:colOff>346113</xdr:colOff>
      <xdr:row>4</xdr:row>
      <xdr:rowOff>194307</xdr:rowOff>
    </xdr:to>
    <xdr:sp macro="" textlink="">
      <xdr:nvSpPr>
        <xdr:cNvPr id="313" name="正方形/長方形 312">
          <a:extLst>
            <a:ext uri="{FF2B5EF4-FFF2-40B4-BE49-F238E27FC236}">
              <a16:creationId xmlns:a16="http://schemas.microsoft.com/office/drawing/2014/main" id="{136B0BF1-2714-42D9-9918-9F5E5D808668}"/>
            </a:ext>
          </a:extLst>
        </xdr:cNvPr>
        <xdr:cNvSpPr/>
      </xdr:nvSpPr>
      <xdr:spPr>
        <a:xfrm>
          <a:off x="3079750" y="523875"/>
          <a:ext cx="1889163" cy="705482"/>
        </a:xfrm>
        <a:prstGeom prst="rect">
          <a:avLst/>
        </a:prstGeom>
        <a:solidFill>
          <a:schemeClr val="bg1"/>
        </a:solid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Meiryo UI" panose="020B0604030504040204" pitchFamily="50" charset="-128"/>
              <a:ea typeface="Meiryo UI" panose="020B0604030504040204" pitchFamily="50" charset="-128"/>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7</xdr:row>
      <xdr:rowOff>26178</xdr:rowOff>
    </xdr:from>
    <xdr:to>
      <xdr:col>3</xdr:col>
      <xdr:colOff>1545248</xdr:colOff>
      <xdr:row>226</xdr:row>
      <xdr:rowOff>362392</xdr:rowOff>
    </xdr:to>
    <xdr:sp macro="" textlink="">
      <xdr:nvSpPr>
        <xdr:cNvPr id="2" name="四角形: 角を丸くする 1">
          <a:extLst>
            <a:ext uri="{FF2B5EF4-FFF2-40B4-BE49-F238E27FC236}">
              <a16:creationId xmlns:a16="http://schemas.microsoft.com/office/drawing/2014/main" id="{0FDB02AF-80D0-44E6-BA9F-E3270FDCCBE2}"/>
            </a:ext>
          </a:extLst>
        </xdr:cNvPr>
        <xdr:cNvSpPr/>
      </xdr:nvSpPr>
      <xdr:spPr>
        <a:xfrm>
          <a:off x="762000" y="1792633"/>
          <a:ext cx="3150066" cy="83775214"/>
        </a:xfrm>
        <a:prstGeom prst="roundRect">
          <a:avLst>
            <a:gd name="adj" fmla="val 5555"/>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224118</xdr:colOff>
      <xdr:row>9</xdr:row>
      <xdr:rowOff>96715</xdr:rowOff>
    </xdr:from>
    <xdr:to>
      <xdr:col>3</xdr:col>
      <xdr:colOff>1395836</xdr:colOff>
      <xdr:row>12</xdr:row>
      <xdr:rowOff>243605</xdr:rowOff>
    </xdr:to>
    <xdr:sp macro="" textlink="">
      <xdr:nvSpPr>
        <xdr:cNvPr id="3" name="吹き出し: 角を丸めた四角形 2">
          <a:extLst>
            <a:ext uri="{FF2B5EF4-FFF2-40B4-BE49-F238E27FC236}">
              <a16:creationId xmlns:a16="http://schemas.microsoft.com/office/drawing/2014/main" id="{CB0B9D7E-CF1A-4BAB-88C5-379D621DDB8A}"/>
            </a:ext>
          </a:extLst>
        </xdr:cNvPr>
        <xdr:cNvSpPr/>
      </xdr:nvSpPr>
      <xdr:spPr>
        <a:xfrm>
          <a:off x="982819" y="2620221"/>
          <a:ext cx="2771588" cy="1284942"/>
        </a:xfrm>
        <a:prstGeom prst="wedgeRoundRectCallout">
          <a:avLst>
            <a:gd name="adj1" fmla="val 19853"/>
            <a:gd name="adj2" fmla="val 30675"/>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「回線・機器情報記入シート」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「調査端末情報記入シート」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に入力いただいた情報を自動取得しているので、記入・編集の必要はありません。</a:t>
          </a:r>
        </a:p>
      </xdr:txBody>
    </xdr:sp>
    <xdr:clientData/>
  </xdr:twoCellAnchor>
  <xdr:twoCellAnchor>
    <xdr:from>
      <xdr:col>4</xdr:col>
      <xdr:colOff>38011</xdr:colOff>
      <xdr:row>7</xdr:row>
      <xdr:rowOff>21695</xdr:rowOff>
    </xdr:from>
    <xdr:to>
      <xdr:col>5</xdr:col>
      <xdr:colOff>1583259</xdr:colOff>
      <xdr:row>226</xdr:row>
      <xdr:rowOff>357909</xdr:rowOff>
    </xdr:to>
    <xdr:sp macro="" textlink="">
      <xdr:nvSpPr>
        <xdr:cNvPr id="4" name="四角形: 角を丸くする 3">
          <a:extLst>
            <a:ext uri="{FF2B5EF4-FFF2-40B4-BE49-F238E27FC236}">
              <a16:creationId xmlns:a16="http://schemas.microsoft.com/office/drawing/2014/main" id="{95A69B62-53B8-490E-9E6C-3B5737BC1F96}"/>
            </a:ext>
          </a:extLst>
        </xdr:cNvPr>
        <xdr:cNvSpPr/>
      </xdr:nvSpPr>
      <xdr:spPr>
        <a:xfrm>
          <a:off x="4009647" y="1788150"/>
          <a:ext cx="3150067" cy="83775214"/>
        </a:xfrm>
        <a:prstGeom prst="roundRect">
          <a:avLst>
            <a:gd name="adj" fmla="val 5555"/>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202366</xdr:colOff>
      <xdr:row>9</xdr:row>
      <xdr:rowOff>99702</xdr:rowOff>
    </xdr:from>
    <xdr:to>
      <xdr:col>5</xdr:col>
      <xdr:colOff>1374084</xdr:colOff>
      <xdr:row>13</xdr:row>
      <xdr:rowOff>115453</xdr:rowOff>
    </xdr:to>
    <xdr:sp macro="" textlink="">
      <xdr:nvSpPr>
        <xdr:cNvPr id="5" name="吹き出し: 角を丸めた四角形 4">
          <a:extLst>
            <a:ext uri="{FF2B5EF4-FFF2-40B4-BE49-F238E27FC236}">
              <a16:creationId xmlns:a16="http://schemas.microsoft.com/office/drawing/2014/main" id="{198D2065-F79A-42E7-98D8-D8CFE1C6FBB8}"/>
            </a:ext>
          </a:extLst>
        </xdr:cNvPr>
        <xdr:cNvSpPr/>
      </xdr:nvSpPr>
      <xdr:spPr>
        <a:xfrm>
          <a:off x="4174002" y="2628157"/>
          <a:ext cx="2776537" cy="1539751"/>
        </a:xfrm>
        <a:prstGeom prst="wedgeRoundRectCallout">
          <a:avLst>
            <a:gd name="adj1" fmla="val 34947"/>
            <a:gd name="adj2" fmla="val -721"/>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・対象装置にログインするためのアカウント</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パスワードを確認して控えてください。</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・アカウントやパスワードが不明な場合、システム管理者をはじめ、ベンダーなどにも確認をお願いします。</a:t>
          </a:r>
        </a:p>
      </xdr:txBody>
    </xdr:sp>
    <xdr:clientData/>
  </xdr:twoCellAnchor>
  <xdr:twoCellAnchor>
    <xdr:from>
      <xdr:col>7</xdr:col>
      <xdr:colOff>31210</xdr:colOff>
      <xdr:row>7</xdr:row>
      <xdr:rowOff>9742</xdr:rowOff>
    </xdr:from>
    <xdr:to>
      <xdr:col>7</xdr:col>
      <xdr:colOff>2415823</xdr:colOff>
      <xdr:row>226</xdr:row>
      <xdr:rowOff>345956</xdr:rowOff>
    </xdr:to>
    <xdr:sp macro="" textlink="">
      <xdr:nvSpPr>
        <xdr:cNvPr id="6" name="四角形: 角を丸くする 5">
          <a:extLst>
            <a:ext uri="{FF2B5EF4-FFF2-40B4-BE49-F238E27FC236}">
              <a16:creationId xmlns:a16="http://schemas.microsoft.com/office/drawing/2014/main" id="{4241F4E1-58CE-446F-8F1B-79E83C120497}"/>
            </a:ext>
          </a:extLst>
        </xdr:cNvPr>
        <xdr:cNvSpPr/>
      </xdr:nvSpPr>
      <xdr:spPr>
        <a:xfrm>
          <a:off x="8817301" y="1776197"/>
          <a:ext cx="2384613" cy="83775214"/>
        </a:xfrm>
        <a:prstGeom prst="roundRect">
          <a:avLst>
            <a:gd name="adj" fmla="val 5555"/>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115911</xdr:colOff>
      <xdr:row>9</xdr:row>
      <xdr:rowOff>105547</xdr:rowOff>
    </xdr:from>
    <xdr:to>
      <xdr:col>7</xdr:col>
      <xdr:colOff>2320636</xdr:colOff>
      <xdr:row>11</xdr:row>
      <xdr:rowOff>35943</xdr:rowOff>
    </xdr:to>
    <xdr:sp macro="" textlink="">
      <xdr:nvSpPr>
        <xdr:cNvPr id="7" name="吹き出し: 角を丸めた四角形 6">
          <a:extLst>
            <a:ext uri="{FF2B5EF4-FFF2-40B4-BE49-F238E27FC236}">
              <a16:creationId xmlns:a16="http://schemas.microsoft.com/office/drawing/2014/main" id="{C8E63BAD-E079-44B6-B9B8-167D294BC057}"/>
            </a:ext>
          </a:extLst>
        </xdr:cNvPr>
        <xdr:cNvSpPr/>
      </xdr:nvSpPr>
      <xdr:spPr>
        <a:xfrm>
          <a:off x="8902002" y="2634002"/>
          <a:ext cx="2204725" cy="692396"/>
        </a:xfrm>
        <a:prstGeom prst="wedgeRoundRectCallout">
          <a:avLst>
            <a:gd name="adj1" fmla="val 19811"/>
            <a:gd name="adj2" fmla="val 26396"/>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注意点、特記事項がありましたら、記入してください。</a:t>
          </a:r>
        </a:p>
      </xdr:txBody>
    </xdr:sp>
    <xdr:clientData/>
  </xdr:twoCellAnchor>
  <xdr:twoCellAnchor>
    <xdr:from>
      <xdr:col>6</xdr:col>
      <xdr:colOff>25475</xdr:colOff>
      <xdr:row>7</xdr:row>
      <xdr:rowOff>9160</xdr:rowOff>
    </xdr:from>
    <xdr:to>
      <xdr:col>6</xdr:col>
      <xdr:colOff>1581726</xdr:colOff>
      <xdr:row>211</xdr:row>
      <xdr:rowOff>92363</xdr:rowOff>
    </xdr:to>
    <xdr:sp macro="" textlink="">
      <xdr:nvSpPr>
        <xdr:cNvPr id="8" name="四角形: 角を丸くする 7">
          <a:extLst>
            <a:ext uri="{FF2B5EF4-FFF2-40B4-BE49-F238E27FC236}">
              <a16:creationId xmlns:a16="http://schemas.microsoft.com/office/drawing/2014/main" id="{190481BD-B494-46B6-9FB5-3D7EA6703325}"/>
            </a:ext>
          </a:extLst>
        </xdr:cNvPr>
        <xdr:cNvSpPr/>
      </xdr:nvSpPr>
      <xdr:spPr>
        <a:xfrm>
          <a:off x="7206748" y="1775615"/>
          <a:ext cx="1556251" cy="77807203"/>
        </a:xfrm>
        <a:prstGeom prst="roundRect">
          <a:avLst>
            <a:gd name="adj" fmla="val 5555"/>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715816</xdr:colOff>
      <xdr:row>2</xdr:row>
      <xdr:rowOff>11546</xdr:rowOff>
    </xdr:from>
    <xdr:to>
      <xdr:col>10</xdr:col>
      <xdr:colOff>334816</xdr:colOff>
      <xdr:row>6</xdr:row>
      <xdr:rowOff>91553</xdr:rowOff>
    </xdr:to>
    <xdr:sp macro="" textlink="">
      <xdr:nvSpPr>
        <xdr:cNvPr id="9" name="吹き出し: 角を丸めた四角形 8">
          <a:extLst>
            <a:ext uri="{FF2B5EF4-FFF2-40B4-BE49-F238E27FC236}">
              <a16:creationId xmlns:a16="http://schemas.microsoft.com/office/drawing/2014/main" id="{D3EE4876-41F1-4484-945B-2FDD33F28228}"/>
            </a:ext>
          </a:extLst>
        </xdr:cNvPr>
        <xdr:cNvSpPr/>
      </xdr:nvSpPr>
      <xdr:spPr>
        <a:xfrm>
          <a:off x="6292271" y="554182"/>
          <a:ext cx="6199909" cy="922826"/>
        </a:xfrm>
        <a:prstGeom prst="wedgeRoundRectCallout">
          <a:avLst>
            <a:gd name="adj1" fmla="val -20947"/>
            <a:gd name="adj2" fmla="val 91086"/>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・装置によっては、特権</a:t>
          </a:r>
          <a:r>
            <a:rPr kumimoji="1" lang="en-US" altLang="ja-JP" sz="1100">
              <a:solidFill>
                <a:sysClr val="windowText" lastClr="000000"/>
              </a:solidFill>
              <a:latin typeface="Meiryo UI" panose="020B0604030504040204" pitchFamily="50" charset="-128"/>
              <a:ea typeface="Meiryo UI" panose="020B0604030504040204" pitchFamily="50" charset="-128"/>
            </a:rPr>
            <a:t>(Enable)</a:t>
          </a:r>
          <a:r>
            <a:rPr kumimoji="1" lang="ja-JP" altLang="en-US" sz="1100">
              <a:solidFill>
                <a:sysClr val="windowText" lastClr="000000"/>
              </a:solidFill>
              <a:latin typeface="Meiryo UI" panose="020B0604030504040204" pitchFamily="50" charset="-128"/>
              <a:ea typeface="Meiryo UI" panose="020B0604030504040204" pitchFamily="50" charset="-128"/>
            </a:rPr>
            <a:t>モードが備わっており、パスワードの入力を求められる場合があります。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特権</a:t>
          </a:r>
          <a:r>
            <a:rPr kumimoji="1" lang="en-US" altLang="ja-JP" sz="1100">
              <a:solidFill>
                <a:sysClr val="windowText" lastClr="000000"/>
              </a:solidFill>
              <a:latin typeface="Meiryo UI" panose="020B0604030504040204" pitchFamily="50" charset="-128"/>
              <a:ea typeface="Meiryo UI" panose="020B0604030504040204" pitchFamily="50" charset="-128"/>
            </a:rPr>
            <a:t>(enable)</a:t>
          </a:r>
          <a:r>
            <a:rPr kumimoji="1" lang="ja-JP" altLang="en-US" sz="1100">
              <a:solidFill>
                <a:sysClr val="windowText" lastClr="000000"/>
              </a:solidFill>
              <a:latin typeface="Meiryo UI" panose="020B0604030504040204" pitchFamily="50" charset="-128"/>
              <a:ea typeface="Meiryo UI" panose="020B0604030504040204" pitchFamily="50" charset="-128"/>
            </a:rPr>
            <a:t>モードに遷移するためのログインするためのアカウント</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パスワードを確認して控えてください。</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・アカウントやパスワードが不明な場合、システム管理者をはじめ、ベンダーなどにも確認をお願いします。</a:t>
          </a:r>
        </a:p>
      </xdr:txBody>
    </xdr:sp>
    <xdr:clientData/>
  </xdr:twoCellAnchor>
  <xdr:twoCellAnchor>
    <xdr:from>
      <xdr:col>4</xdr:col>
      <xdr:colOff>173182</xdr:colOff>
      <xdr:row>0</xdr:row>
      <xdr:rowOff>161636</xdr:rowOff>
    </xdr:from>
    <xdr:to>
      <xdr:col>5</xdr:col>
      <xdr:colOff>440010</xdr:colOff>
      <xdr:row>3</xdr:row>
      <xdr:rowOff>89797</xdr:rowOff>
    </xdr:to>
    <xdr:sp macro="" textlink="">
      <xdr:nvSpPr>
        <xdr:cNvPr id="10" name="正方形/長方形 9">
          <a:extLst>
            <a:ext uri="{FF2B5EF4-FFF2-40B4-BE49-F238E27FC236}">
              <a16:creationId xmlns:a16="http://schemas.microsoft.com/office/drawing/2014/main" id="{70A5631E-C127-4566-B73F-D7F0509CAEA4}"/>
            </a:ext>
          </a:extLst>
        </xdr:cNvPr>
        <xdr:cNvSpPr/>
      </xdr:nvSpPr>
      <xdr:spPr>
        <a:xfrm>
          <a:off x="4144818" y="161636"/>
          <a:ext cx="1871647" cy="713252"/>
        </a:xfrm>
        <a:prstGeom prst="rect">
          <a:avLst/>
        </a:prstGeom>
        <a:solidFill>
          <a:schemeClr val="bg1"/>
        </a:solid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10</xdr:col>
      <xdr:colOff>490093</xdr:colOff>
      <xdr:row>2</xdr:row>
      <xdr:rowOff>11546</xdr:rowOff>
    </xdr:from>
    <xdr:to>
      <xdr:col>35</xdr:col>
      <xdr:colOff>94998</xdr:colOff>
      <xdr:row>109</xdr:row>
      <xdr:rowOff>36560</xdr:rowOff>
    </xdr:to>
    <xdr:sp macro="" textlink="">
      <xdr:nvSpPr>
        <xdr:cNvPr id="11" name="正方形/長方形 10">
          <a:extLst>
            <a:ext uri="{FF2B5EF4-FFF2-40B4-BE49-F238E27FC236}">
              <a16:creationId xmlns:a16="http://schemas.microsoft.com/office/drawing/2014/main" id="{0D73FC04-F3AF-4136-8E8E-59A72B70BF4C}"/>
            </a:ext>
          </a:extLst>
        </xdr:cNvPr>
        <xdr:cNvSpPr/>
      </xdr:nvSpPr>
      <xdr:spPr>
        <a:xfrm>
          <a:off x="12647457" y="554182"/>
          <a:ext cx="11184996" cy="9630833"/>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アカウント</a:t>
          </a:r>
          <a:r>
            <a:rPr kumimoji="1" lang="en-US" altLang="ja-JP" sz="2800" b="1">
              <a:solidFill>
                <a:srgbClr val="FF0000"/>
              </a:solidFill>
            </a:rPr>
            <a:t>(</a:t>
          </a:r>
          <a:r>
            <a:rPr kumimoji="1" lang="ja-JP" altLang="en-US" sz="2800" b="1">
              <a:solidFill>
                <a:srgbClr val="FF0000"/>
              </a:solidFill>
            </a:rPr>
            <a:t>ログイン</a:t>
          </a:r>
          <a:r>
            <a:rPr kumimoji="1" lang="en-US" altLang="ja-JP" sz="2800" b="1">
              <a:solidFill>
                <a:srgbClr val="FF0000"/>
              </a:solidFill>
            </a:rPr>
            <a:t>)</a:t>
          </a:r>
          <a:r>
            <a:rPr kumimoji="1" lang="ja-JP" altLang="en-US" sz="2800" b="1">
              <a:solidFill>
                <a:srgbClr val="FF0000"/>
              </a:solidFill>
            </a:rPr>
            <a:t>パスワードリストは、</a:t>
          </a:r>
          <a:endParaRPr kumimoji="1" lang="en-US" altLang="ja-JP" sz="2800" b="1">
            <a:solidFill>
              <a:srgbClr val="FF0000"/>
            </a:solidFill>
          </a:endParaRPr>
        </a:p>
        <a:p>
          <a:pPr algn="ctr"/>
          <a:r>
            <a:rPr kumimoji="1" lang="ja-JP" altLang="en-US" sz="2800" b="1">
              <a:solidFill>
                <a:srgbClr val="FF0000"/>
              </a:solidFill>
            </a:rPr>
            <a:t>事務局への提出は不要です。</a:t>
          </a:r>
          <a:endParaRPr kumimoji="1" lang="en-US" altLang="ja-JP" sz="2800" b="1">
            <a:solidFill>
              <a:srgbClr val="FF0000"/>
            </a:solidFill>
          </a:endParaRPr>
        </a:p>
      </xdr:txBody>
    </xdr:sp>
    <xdr:clientData/>
  </xdr:twoCellAnchor>
</xdr:wsDr>
</file>

<file path=xl/richData/_rels/richValueRel.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B8D3F-37BC-4FE9-91BC-56EF5C5E0512}">
  <sheetPr codeName="Sheet1">
    <tabColor rgb="FFFFFF00"/>
    <pageSetUpPr fitToPage="1"/>
  </sheetPr>
  <dimension ref="A1:BJ55"/>
  <sheetViews>
    <sheetView showGridLines="0" tabSelected="1" topLeftCell="A24" zoomScale="60" zoomScaleNormal="60" workbookViewId="0">
      <selection activeCell="F40" sqref="F40:M40"/>
    </sheetView>
  </sheetViews>
  <sheetFormatPr defaultColWidth="8.625" defaultRowHeight="13.5"/>
  <cols>
    <col min="1" max="4" width="6" style="172" customWidth="1"/>
    <col min="5" max="5" width="5.5" style="172" customWidth="1"/>
    <col min="6" max="32" width="2.875" style="172" bestFit="1" customWidth="1"/>
    <col min="33" max="33" width="3.125" style="172" customWidth="1"/>
    <col min="34" max="34" width="2.875" style="172" bestFit="1" customWidth="1"/>
    <col min="35" max="35" width="2.875" style="172" customWidth="1"/>
    <col min="36" max="43" width="2.875" style="172" bestFit="1" customWidth="1"/>
    <col min="44" max="44" width="2.875" style="172" customWidth="1"/>
    <col min="45" max="45" width="3.125" style="172" customWidth="1"/>
    <col min="46" max="46" width="4.625" style="175" customWidth="1"/>
    <col min="47" max="47" width="2.875" style="172" customWidth="1"/>
    <col min="48" max="48" width="3.625" style="172" customWidth="1"/>
    <col min="49" max="51" width="2.875" style="172" customWidth="1"/>
    <col min="52" max="52" width="3.625" style="172" customWidth="1"/>
    <col min="53" max="61" width="2.875" style="172" customWidth="1"/>
    <col min="62" max="62" width="2.875" style="174" customWidth="1"/>
    <col min="63" max="16384" width="8.625" style="172"/>
  </cols>
  <sheetData>
    <row r="1" spans="1:61">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t="s">
        <v>0</v>
      </c>
      <c r="AH1" s="176"/>
      <c r="AI1" s="176"/>
      <c r="AJ1" s="177"/>
      <c r="AK1" s="177"/>
      <c r="AL1" s="177"/>
      <c r="AM1" s="177"/>
      <c r="AN1" s="177"/>
      <c r="AO1" s="177" t="s">
        <v>1</v>
      </c>
      <c r="AP1" s="177"/>
      <c r="AQ1" s="336" t="s">
        <v>2</v>
      </c>
      <c r="AR1" s="336"/>
      <c r="AS1" s="336"/>
      <c r="AT1" s="179"/>
      <c r="AU1" s="176"/>
      <c r="AV1" s="176"/>
      <c r="AW1" s="176"/>
      <c r="AX1" s="176"/>
      <c r="AY1" s="176"/>
      <c r="AZ1" s="176"/>
      <c r="BA1" s="176"/>
      <c r="BB1" s="176"/>
      <c r="BC1" s="176"/>
      <c r="BD1" s="176"/>
      <c r="BE1" s="176"/>
      <c r="BF1" s="176"/>
      <c r="BG1" s="176"/>
      <c r="BH1" s="176"/>
      <c r="BI1" s="176"/>
    </row>
    <row r="2" spans="1:61" s="173" customFormat="1" ht="21.95">
      <c r="A2" s="337" t="s">
        <v>3</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180"/>
      <c r="AU2" s="181"/>
      <c r="AV2" s="181"/>
      <c r="AW2" s="181"/>
      <c r="AX2" s="181"/>
      <c r="AY2" s="181"/>
      <c r="AZ2" s="181"/>
      <c r="BA2" s="181"/>
      <c r="BB2" s="181"/>
      <c r="BC2" s="181"/>
      <c r="BD2" s="181"/>
      <c r="BE2" s="181"/>
      <c r="BF2" s="181"/>
      <c r="BG2" s="181"/>
      <c r="BH2" s="181"/>
      <c r="BI2" s="181"/>
    </row>
    <row r="3" spans="1:61">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82"/>
      <c r="AU3" s="176"/>
      <c r="AV3" s="176"/>
      <c r="AW3" s="176"/>
      <c r="AX3" s="176"/>
      <c r="AY3" s="176"/>
      <c r="AZ3" s="176"/>
      <c r="BA3" s="176"/>
      <c r="BB3" s="176"/>
      <c r="BC3" s="176"/>
      <c r="BD3" s="176"/>
      <c r="BE3" s="176"/>
      <c r="BF3" s="176"/>
      <c r="BG3" s="176"/>
      <c r="BH3" s="176"/>
      <c r="BI3" s="176"/>
    </row>
    <row r="4" spans="1:61">
      <c r="A4" s="183" t="s">
        <v>4</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9"/>
      <c r="AU4" s="176"/>
      <c r="AV4" s="176"/>
      <c r="AW4" s="176"/>
      <c r="AX4" s="176"/>
      <c r="AY4" s="176"/>
      <c r="AZ4" s="176"/>
      <c r="BA4" s="176"/>
      <c r="BB4" s="176"/>
      <c r="BC4" s="176"/>
      <c r="BD4" s="176"/>
      <c r="BE4" s="176"/>
      <c r="BF4" s="176"/>
      <c r="BG4" s="176"/>
      <c r="BH4" s="176"/>
      <c r="BI4" s="176"/>
    </row>
    <row r="5" spans="1:61">
      <c r="A5" s="338" t="s">
        <v>5</v>
      </c>
      <c r="B5" s="338"/>
      <c r="C5" s="338"/>
      <c r="D5" s="338"/>
      <c r="E5" s="338"/>
      <c r="F5" s="339"/>
      <c r="G5" s="340"/>
      <c r="H5" s="340"/>
      <c r="I5" s="340"/>
      <c r="J5" s="340"/>
      <c r="K5" s="340"/>
      <c r="L5" s="340"/>
      <c r="M5" s="340"/>
      <c r="N5" s="340"/>
      <c r="O5" s="341"/>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9"/>
      <c r="AU5" s="176"/>
      <c r="AV5" s="176"/>
      <c r="AW5" s="176"/>
      <c r="AX5" s="176"/>
      <c r="AY5" s="176"/>
      <c r="AZ5" s="176"/>
      <c r="BA5" s="176"/>
      <c r="BB5" s="176"/>
      <c r="BC5" s="176"/>
      <c r="BD5" s="176"/>
      <c r="BE5" s="176"/>
      <c r="BF5" s="176"/>
      <c r="BG5" s="176"/>
      <c r="BH5" s="176"/>
      <c r="BI5" s="176"/>
    </row>
    <row r="6" spans="1:6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82"/>
      <c r="AU6" s="176"/>
      <c r="AV6" s="176"/>
      <c r="AW6" s="176"/>
      <c r="AX6" s="176"/>
      <c r="AY6" s="176"/>
      <c r="AZ6" s="176"/>
      <c r="BA6" s="176"/>
      <c r="BB6" s="176"/>
      <c r="BC6" s="176"/>
      <c r="BD6" s="176"/>
      <c r="BE6" s="176"/>
      <c r="BF6" s="176"/>
      <c r="BG6" s="176"/>
      <c r="BH6" s="176"/>
      <c r="BI6" s="176"/>
    </row>
    <row r="7" spans="1:61" ht="15.95">
      <c r="A7" s="212" t="s">
        <v>6</v>
      </c>
      <c r="B7" s="200"/>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82"/>
      <c r="AU7" s="176"/>
      <c r="AV7" s="176"/>
      <c r="AW7" s="176"/>
      <c r="AX7" s="176"/>
      <c r="AY7" s="176"/>
      <c r="AZ7" s="176"/>
      <c r="BA7" s="176"/>
      <c r="BB7" s="176"/>
      <c r="BC7" s="176"/>
      <c r="BD7" s="176"/>
      <c r="BE7" s="176"/>
      <c r="BF7" s="176"/>
      <c r="BG7" s="176"/>
      <c r="BH7" s="176"/>
      <c r="BI7" s="176"/>
    </row>
    <row r="8" spans="1:6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82"/>
      <c r="AU8" s="176"/>
      <c r="AV8" s="176"/>
      <c r="AW8" s="176"/>
      <c r="AX8" s="176"/>
      <c r="AY8" s="176"/>
      <c r="AZ8" s="176"/>
      <c r="BA8" s="176"/>
      <c r="BB8" s="176"/>
      <c r="BC8" s="176"/>
      <c r="BD8" s="176"/>
      <c r="BE8" s="176"/>
      <c r="BF8" s="176"/>
      <c r="BG8" s="176"/>
      <c r="BH8" s="176"/>
      <c r="BI8" s="176"/>
    </row>
    <row r="9" spans="1:61" ht="16.5">
      <c r="A9" s="342" t="s">
        <v>7</v>
      </c>
      <c r="B9" s="263"/>
      <c r="C9" s="263"/>
      <c r="D9" s="263"/>
      <c r="E9" s="263"/>
      <c r="F9" s="343" t="s">
        <v>8</v>
      </c>
      <c r="G9" s="343"/>
      <c r="H9" s="343"/>
      <c r="I9" s="343"/>
      <c r="J9" s="343"/>
      <c r="K9" s="343"/>
      <c r="L9" s="343"/>
      <c r="M9" s="343"/>
      <c r="N9" s="343"/>
      <c r="O9" s="343"/>
      <c r="P9" s="343"/>
      <c r="Q9" s="343"/>
      <c r="R9" s="343"/>
      <c r="S9" s="343"/>
      <c r="T9" s="343"/>
      <c r="U9" s="343"/>
      <c r="V9" s="343"/>
      <c r="W9" s="344" t="s">
        <v>9</v>
      </c>
      <c r="X9" s="344"/>
      <c r="Y9" s="344"/>
      <c r="Z9" s="344"/>
      <c r="AA9" s="344"/>
      <c r="AB9" s="344"/>
      <c r="AC9" s="344"/>
      <c r="AD9" s="184"/>
      <c r="AE9" s="184"/>
      <c r="AF9" s="184"/>
      <c r="AG9" s="184"/>
      <c r="AH9" s="185"/>
      <c r="AI9" s="185"/>
      <c r="AJ9" s="185"/>
      <c r="AK9" s="178"/>
      <c r="AL9" s="178"/>
      <c r="AM9" s="178"/>
      <c r="AN9" s="178"/>
      <c r="AO9" s="178"/>
      <c r="AP9" s="178"/>
      <c r="AQ9" s="178"/>
      <c r="AR9" s="178"/>
      <c r="AS9" s="186"/>
      <c r="AT9" s="179"/>
      <c r="AU9" s="187"/>
      <c r="AV9" s="176"/>
      <c r="AW9" s="176"/>
    </row>
    <row r="10" spans="1:61" ht="16.5">
      <c r="A10" s="265"/>
      <c r="B10" s="266"/>
      <c r="C10" s="266"/>
      <c r="D10" s="266"/>
      <c r="E10" s="266"/>
      <c r="F10" s="343"/>
      <c r="G10" s="343"/>
      <c r="H10" s="343"/>
      <c r="I10" s="343"/>
      <c r="J10" s="343"/>
      <c r="K10" s="343"/>
      <c r="L10" s="343"/>
      <c r="M10" s="343"/>
      <c r="N10" s="343"/>
      <c r="O10" s="343"/>
      <c r="P10" s="343"/>
      <c r="Q10" s="343"/>
      <c r="R10" s="343"/>
      <c r="S10" s="343"/>
      <c r="T10" s="343"/>
      <c r="U10" s="343"/>
      <c r="V10" s="343"/>
      <c r="W10" s="344"/>
      <c r="X10" s="344"/>
      <c r="Y10" s="344"/>
      <c r="Z10" s="344"/>
      <c r="AA10" s="344"/>
      <c r="AB10" s="344"/>
      <c r="AC10" s="344"/>
      <c r="AD10" s="188"/>
      <c r="AE10" s="188"/>
      <c r="AF10" s="188"/>
      <c r="AG10" s="188"/>
      <c r="AH10" s="188"/>
      <c r="AI10" s="188"/>
      <c r="AJ10" s="186"/>
      <c r="AK10" s="186"/>
      <c r="AL10" s="186"/>
      <c r="AM10" s="186"/>
      <c r="AN10" s="186"/>
      <c r="AO10" s="186"/>
      <c r="AP10" s="186"/>
      <c r="AQ10" s="186"/>
      <c r="AR10" s="186"/>
      <c r="AS10" s="186"/>
      <c r="AT10" s="179"/>
      <c r="AU10" s="187"/>
      <c r="AV10" s="176"/>
      <c r="AW10" s="176"/>
    </row>
    <row r="11" spans="1:61">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82"/>
      <c r="AU11" s="176"/>
      <c r="AV11" s="176"/>
      <c r="AW11" s="176"/>
      <c r="AX11" s="176"/>
      <c r="AY11" s="176"/>
      <c r="AZ11" s="176"/>
      <c r="BA11" s="176"/>
      <c r="BB11" s="176"/>
      <c r="BC11" s="176"/>
      <c r="BD11" s="176"/>
      <c r="BE11" s="176"/>
      <c r="BF11" s="176"/>
      <c r="BG11" s="176"/>
      <c r="BH11" s="176"/>
      <c r="BI11" s="176"/>
    </row>
    <row r="12" spans="1:61">
      <c r="A12" s="183" t="s">
        <v>10</v>
      </c>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9"/>
      <c r="AU12" s="176"/>
      <c r="AV12" s="176"/>
      <c r="AW12" s="176"/>
    </row>
    <row r="13" spans="1:61">
      <c r="A13" s="433" t="s">
        <v>11</v>
      </c>
      <c r="B13" s="434"/>
      <c r="C13" s="434"/>
      <c r="D13" s="434"/>
      <c r="E13" s="435"/>
      <c r="F13" s="330" t="s">
        <v>12</v>
      </c>
      <c r="G13" s="298"/>
      <c r="H13" s="331"/>
      <c r="I13" s="331"/>
      <c r="J13" s="331"/>
      <c r="K13" s="331"/>
      <c r="L13" s="331"/>
      <c r="M13" s="331"/>
      <c r="N13" s="331"/>
      <c r="O13" s="331"/>
      <c r="P13" s="331"/>
      <c r="Q13" s="331"/>
      <c r="R13" s="331"/>
      <c r="S13" s="331"/>
      <c r="T13" s="331"/>
      <c r="U13" s="331"/>
      <c r="V13" s="331"/>
      <c r="W13" s="331"/>
      <c r="X13" s="332"/>
      <c r="Y13" s="301"/>
      <c r="Z13" s="301"/>
      <c r="AA13" s="301"/>
      <c r="AB13" s="301"/>
      <c r="AC13" s="333"/>
      <c r="AD13" s="333"/>
      <c r="AE13" s="333"/>
      <c r="AF13" s="333"/>
      <c r="AG13" s="333"/>
      <c r="AH13" s="333"/>
      <c r="AI13" s="301"/>
      <c r="AJ13" s="301"/>
      <c r="AK13" s="301"/>
      <c r="AL13" s="333"/>
      <c r="AM13" s="333"/>
      <c r="AN13" s="333"/>
      <c r="AO13" s="333"/>
      <c r="AP13" s="333"/>
      <c r="AQ13" s="333"/>
      <c r="AR13" s="333"/>
      <c r="AS13" s="333"/>
      <c r="AT13" s="179"/>
      <c r="AU13" s="176"/>
      <c r="AV13" s="176"/>
      <c r="AW13" s="176"/>
    </row>
    <row r="14" spans="1:61">
      <c r="A14" s="436"/>
      <c r="B14" s="437"/>
      <c r="C14" s="437"/>
      <c r="D14" s="437"/>
      <c r="E14" s="438"/>
      <c r="F14" s="299"/>
      <c r="G14" s="299"/>
      <c r="H14" s="299"/>
      <c r="I14" s="299"/>
      <c r="J14" s="299"/>
      <c r="K14" s="299"/>
      <c r="L14" s="299"/>
      <c r="M14" s="300"/>
      <c r="N14" s="300"/>
      <c r="O14" s="300"/>
      <c r="P14" s="300"/>
      <c r="Q14" s="300"/>
      <c r="R14" s="300"/>
      <c r="S14" s="300"/>
      <c r="T14" s="300"/>
      <c r="U14" s="300"/>
      <c r="V14" s="300"/>
      <c r="W14" s="300"/>
      <c r="X14" s="300"/>
      <c r="Y14" s="301"/>
      <c r="Z14" s="301"/>
      <c r="AA14" s="301"/>
      <c r="AB14" s="301"/>
      <c r="AC14" s="333"/>
      <c r="AD14" s="333"/>
      <c r="AE14" s="333"/>
      <c r="AF14" s="333"/>
      <c r="AG14" s="333"/>
      <c r="AH14" s="333"/>
      <c r="AI14" s="301"/>
      <c r="AJ14" s="301"/>
      <c r="AK14" s="301"/>
      <c r="AL14" s="333"/>
      <c r="AM14" s="333"/>
      <c r="AN14" s="333"/>
      <c r="AO14" s="333"/>
      <c r="AP14" s="333"/>
      <c r="AQ14" s="333"/>
      <c r="AR14" s="333"/>
      <c r="AS14" s="333"/>
      <c r="AT14" s="179"/>
      <c r="AU14" s="176"/>
      <c r="AV14" s="176"/>
      <c r="AW14" s="176"/>
    </row>
    <row r="15" spans="1:61" ht="13.5" customHeight="1">
      <c r="A15" s="433" t="s">
        <v>13</v>
      </c>
      <c r="B15" s="434"/>
      <c r="C15" s="434"/>
      <c r="D15" s="434"/>
      <c r="E15" s="435"/>
      <c r="F15" s="322" t="s">
        <v>14</v>
      </c>
      <c r="G15" s="324"/>
      <c r="H15" s="324"/>
      <c r="I15" s="324"/>
      <c r="J15" s="325"/>
      <c r="K15" s="284" t="s">
        <v>13</v>
      </c>
      <c r="L15" s="328"/>
      <c r="M15" s="297" t="s">
        <v>12</v>
      </c>
      <c r="N15" s="298"/>
      <c r="O15" s="334"/>
      <c r="P15" s="334"/>
      <c r="Q15" s="334"/>
      <c r="R15" s="334"/>
      <c r="S15" s="334"/>
      <c r="T15" s="334"/>
      <c r="U15" s="334"/>
      <c r="V15" s="334"/>
      <c r="W15" s="334"/>
      <c r="X15" s="334"/>
      <c r="Y15" s="334"/>
      <c r="Z15" s="334"/>
      <c r="AA15" s="334"/>
      <c r="AB15" s="334"/>
      <c r="AC15" s="334"/>
      <c r="AD15" s="334"/>
      <c r="AE15" s="334"/>
      <c r="AF15" s="334"/>
      <c r="AG15" s="335"/>
      <c r="AH15" s="284" t="s">
        <v>15</v>
      </c>
      <c r="AI15" s="285"/>
      <c r="AJ15" s="297" t="s">
        <v>12</v>
      </c>
      <c r="AK15" s="298"/>
      <c r="AL15" s="298"/>
      <c r="AM15" s="298"/>
      <c r="AN15" s="298"/>
      <c r="AO15" s="298"/>
      <c r="AP15" s="298"/>
      <c r="AQ15" s="298"/>
      <c r="AR15" s="298"/>
      <c r="AS15" s="345"/>
      <c r="AT15" s="179"/>
      <c r="AU15" s="176"/>
      <c r="AV15" s="176"/>
      <c r="AW15" s="176"/>
    </row>
    <row r="16" spans="1:61">
      <c r="A16" s="436"/>
      <c r="B16" s="437"/>
      <c r="C16" s="437"/>
      <c r="D16" s="437"/>
      <c r="E16" s="438"/>
      <c r="F16" s="323"/>
      <c r="G16" s="326"/>
      <c r="H16" s="326"/>
      <c r="I16" s="326"/>
      <c r="J16" s="327"/>
      <c r="K16" s="286"/>
      <c r="L16" s="329"/>
      <c r="M16" s="346"/>
      <c r="N16" s="347"/>
      <c r="O16" s="347"/>
      <c r="P16" s="347"/>
      <c r="Q16" s="347"/>
      <c r="R16" s="347"/>
      <c r="S16" s="347"/>
      <c r="T16" s="347"/>
      <c r="U16" s="347"/>
      <c r="V16" s="347"/>
      <c r="W16" s="347"/>
      <c r="X16" s="347"/>
      <c r="Y16" s="347"/>
      <c r="Z16" s="347"/>
      <c r="AA16" s="347"/>
      <c r="AB16" s="347"/>
      <c r="AC16" s="347"/>
      <c r="AD16" s="347"/>
      <c r="AE16" s="347"/>
      <c r="AF16" s="347"/>
      <c r="AG16" s="321"/>
      <c r="AH16" s="286"/>
      <c r="AI16" s="287"/>
      <c r="AJ16" s="321"/>
      <c r="AK16" s="299"/>
      <c r="AL16" s="299"/>
      <c r="AM16" s="299"/>
      <c r="AN16" s="299"/>
      <c r="AO16" s="299"/>
      <c r="AP16" s="299"/>
      <c r="AQ16" s="299"/>
      <c r="AR16" s="299"/>
      <c r="AS16" s="299"/>
      <c r="AT16" s="179"/>
      <c r="AU16" s="176"/>
      <c r="AV16" s="176"/>
      <c r="AW16" s="176"/>
    </row>
    <row r="17" spans="1:62" ht="16.5">
      <c r="A17" s="439" t="s">
        <v>16</v>
      </c>
      <c r="B17" s="440"/>
      <c r="C17" s="440"/>
      <c r="D17" s="440"/>
      <c r="E17" s="441"/>
      <c r="F17" s="278"/>
      <c r="G17" s="278"/>
      <c r="H17" s="278"/>
      <c r="I17" s="184"/>
      <c r="J17" s="192"/>
      <c r="K17" s="178"/>
      <c r="L17" s="178"/>
      <c r="M17" s="178"/>
      <c r="N17" s="178"/>
      <c r="O17" s="178"/>
      <c r="P17" s="178"/>
      <c r="Q17" s="193"/>
      <c r="R17" s="193"/>
      <c r="S17" s="193"/>
      <c r="T17" s="193"/>
      <c r="U17" s="193"/>
      <c r="V17" s="193"/>
      <c r="W17" s="193"/>
      <c r="X17" s="193"/>
      <c r="Y17" s="184"/>
      <c r="Z17" s="178"/>
      <c r="AA17" s="178"/>
      <c r="AB17" s="178"/>
      <c r="AC17" s="178"/>
      <c r="AD17" s="178"/>
      <c r="AE17" s="186"/>
      <c r="AF17" s="186"/>
      <c r="AG17" s="186"/>
      <c r="AH17" s="186"/>
      <c r="AI17" s="186"/>
      <c r="AJ17" s="186"/>
      <c r="AK17" s="186"/>
      <c r="AL17" s="186"/>
      <c r="AM17" s="194"/>
      <c r="AN17" s="179"/>
      <c r="AO17" s="176"/>
      <c r="AP17" s="176"/>
      <c r="AQ17" s="176"/>
      <c r="AR17" s="176"/>
      <c r="AS17" s="176"/>
      <c r="AT17" s="172"/>
      <c r="BC17" s="174"/>
      <c r="BJ17" s="172"/>
    </row>
    <row r="18" spans="1:62" ht="16.5">
      <c r="A18" s="184"/>
      <c r="B18" s="184"/>
      <c r="C18" s="184"/>
      <c r="D18" s="184"/>
      <c r="E18" s="184"/>
      <c r="F18" s="195"/>
      <c r="G18" s="195"/>
      <c r="H18" s="195"/>
      <c r="I18" s="184"/>
      <c r="J18" s="192"/>
      <c r="K18" s="178"/>
      <c r="L18" s="178"/>
      <c r="M18" s="178"/>
      <c r="N18" s="178"/>
      <c r="O18" s="178"/>
      <c r="P18" s="178"/>
      <c r="Q18" s="193"/>
      <c r="R18" s="193"/>
      <c r="S18" s="193"/>
      <c r="T18" s="193"/>
      <c r="U18" s="193"/>
      <c r="V18" s="193"/>
      <c r="W18" s="193"/>
      <c r="X18" s="193"/>
      <c r="Y18" s="184"/>
      <c r="Z18" s="178"/>
      <c r="AA18" s="178"/>
      <c r="AB18" s="178"/>
      <c r="AC18" s="178"/>
      <c r="AD18" s="178"/>
      <c r="AE18" s="186"/>
      <c r="AF18" s="186"/>
      <c r="AG18" s="186"/>
      <c r="AH18" s="186"/>
      <c r="AI18" s="186"/>
      <c r="AJ18" s="186"/>
      <c r="AK18" s="186"/>
      <c r="AL18" s="186"/>
      <c r="AM18" s="194"/>
      <c r="AN18" s="179"/>
      <c r="AO18" s="176"/>
      <c r="AP18" s="176"/>
      <c r="AQ18" s="176"/>
      <c r="AR18" s="176"/>
      <c r="AS18" s="176"/>
      <c r="AT18" s="172"/>
      <c r="BC18" s="174"/>
      <c r="BJ18" s="172"/>
    </row>
    <row r="19" spans="1:62" ht="16.5">
      <c r="A19" s="183" t="s">
        <v>17</v>
      </c>
      <c r="B19" s="184"/>
      <c r="C19" s="184"/>
      <c r="D19" s="184"/>
      <c r="E19" s="184"/>
      <c r="F19" s="196"/>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84"/>
      <c r="AI19" s="178"/>
      <c r="AJ19" s="186"/>
      <c r="AK19" s="186"/>
      <c r="AL19" s="186"/>
      <c r="AM19" s="186"/>
      <c r="AN19" s="186"/>
      <c r="AO19" s="186"/>
      <c r="AP19" s="186"/>
      <c r="AQ19" s="186"/>
      <c r="AR19" s="186"/>
      <c r="AS19" s="186"/>
      <c r="AT19" s="179"/>
      <c r="AU19" s="187"/>
      <c r="AV19" s="176"/>
      <c r="AW19" s="176"/>
    </row>
    <row r="20" spans="1:62" ht="18" customHeight="1">
      <c r="A20" s="262" t="s">
        <v>18</v>
      </c>
      <c r="B20" s="263"/>
      <c r="C20" s="263"/>
      <c r="D20" s="263"/>
      <c r="E20" s="264"/>
      <c r="F20" s="268"/>
      <c r="G20" s="269"/>
      <c r="H20" s="269"/>
      <c r="I20" s="269"/>
      <c r="J20" s="269"/>
      <c r="K20" s="269"/>
      <c r="L20" s="269"/>
      <c r="M20" s="269"/>
      <c r="N20" s="269"/>
      <c r="O20" s="269"/>
      <c r="P20" s="269"/>
      <c r="Q20" s="269"/>
      <c r="R20" s="269"/>
      <c r="S20" s="269"/>
      <c r="T20" s="269"/>
      <c r="U20" s="269"/>
      <c r="V20" s="270"/>
      <c r="W20" s="433" t="s">
        <v>19</v>
      </c>
      <c r="X20" s="434"/>
      <c r="Y20" s="434"/>
      <c r="Z20" s="442"/>
      <c r="AA20" s="260" t="s">
        <v>12</v>
      </c>
      <c r="AB20" s="261"/>
      <c r="AC20" s="282"/>
      <c r="AD20" s="282"/>
      <c r="AE20" s="282"/>
      <c r="AF20" s="282"/>
      <c r="AG20" s="282"/>
      <c r="AH20" s="283"/>
      <c r="AI20" s="262" t="s">
        <v>20</v>
      </c>
      <c r="AJ20" s="263"/>
      <c r="AK20" s="274"/>
      <c r="AL20" s="276"/>
      <c r="AM20" s="269"/>
      <c r="AN20" s="269"/>
      <c r="AO20" s="269"/>
      <c r="AP20" s="269"/>
      <c r="AQ20" s="269"/>
      <c r="AR20" s="269"/>
      <c r="AS20" s="270"/>
      <c r="AT20" s="179"/>
      <c r="AU20" s="187"/>
      <c r="AV20" s="176"/>
      <c r="AW20" s="176"/>
    </row>
    <row r="21" spans="1:62" s="174" customFormat="1" ht="16.5">
      <c r="A21" s="265"/>
      <c r="B21" s="266"/>
      <c r="C21" s="266"/>
      <c r="D21" s="266"/>
      <c r="E21" s="267"/>
      <c r="F21" s="271"/>
      <c r="G21" s="272"/>
      <c r="H21" s="272"/>
      <c r="I21" s="272"/>
      <c r="J21" s="272"/>
      <c r="K21" s="272"/>
      <c r="L21" s="272"/>
      <c r="M21" s="272"/>
      <c r="N21" s="272"/>
      <c r="O21" s="272"/>
      <c r="P21" s="272"/>
      <c r="Q21" s="272"/>
      <c r="R21" s="272"/>
      <c r="S21" s="272"/>
      <c r="T21" s="272"/>
      <c r="U21" s="272"/>
      <c r="V21" s="273"/>
      <c r="W21" s="436"/>
      <c r="X21" s="437"/>
      <c r="Y21" s="437"/>
      <c r="Z21" s="443"/>
      <c r="AA21" s="279"/>
      <c r="AB21" s="280"/>
      <c r="AC21" s="280"/>
      <c r="AD21" s="280"/>
      <c r="AE21" s="280"/>
      <c r="AF21" s="280"/>
      <c r="AG21" s="280"/>
      <c r="AH21" s="281"/>
      <c r="AI21" s="265"/>
      <c r="AJ21" s="266"/>
      <c r="AK21" s="275"/>
      <c r="AL21" s="277"/>
      <c r="AM21" s="272"/>
      <c r="AN21" s="272"/>
      <c r="AO21" s="272"/>
      <c r="AP21" s="272"/>
      <c r="AQ21" s="272"/>
      <c r="AR21" s="272"/>
      <c r="AS21" s="273"/>
      <c r="AT21" s="179"/>
      <c r="AU21" s="187"/>
      <c r="AV21" s="176"/>
      <c r="AW21" s="176"/>
      <c r="AX21" s="172"/>
      <c r="AY21" s="172"/>
      <c r="AZ21" s="172"/>
      <c r="BA21" s="172"/>
      <c r="BB21" s="172"/>
      <c r="BC21" s="172"/>
      <c r="BD21" s="172"/>
      <c r="BE21" s="172"/>
      <c r="BF21" s="172"/>
      <c r="BG21" s="172"/>
      <c r="BH21" s="172"/>
      <c r="BI21" s="172"/>
    </row>
    <row r="22" spans="1:62" s="174" customFormat="1" ht="16.5">
      <c r="A22" s="189" t="s">
        <v>21</v>
      </c>
      <c r="B22" s="190"/>
      <c r="C22" s="190"/>
      <c r="D22" s="190"/>
      <c r="E22" s="191"/>
      <c r="F22" s="257"/>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9"/>
      <c r="AI22" s="178"/>
      <c r="AJ22" s="186"/>
      <c r="AK22" s="186"/>
      <c r="AL22" s="186"/>
      <c r="AM22" s="186"/>
      <c r="AN22" s="186"/>
      <c r="AO22" s="186"/>
      <c r="AP22" s="186"/>
      <c r="AQ22" s="186"/>
      <c r="AR22" s="186"/>
      <c r="AS22" s="186"/>
      <c r="AT22" s="179"/>
      <c r="AU22" s="187"/>
      <c r="AV22" s="176"/>
      <c r="AW22" s="176"/>
      <c r="AX22" s="172"/>
      <c r="AY22" s="172"/>
      <c r="AZ22" s="172"/>
      <c r="BA22" s="172"/>
      <c r="BB22" s="172"/>
      <c r="BC22" s="172"/>
      <c r="BD22" s="172"/>
      <c r="BE22" s="172"/>
      <c r="BF22" s="172"/>
      <c r="BG22" s="172"/>
      <c r="BH22" s="172"/>
      <c r="BI22" s="172"/>
    </row>
    <row r="23" spans="1:62" s="174" customFormat="1">
      <c r="A23" s="184"/>
      <c r="B23" s="184"/>
      <c r="C23" s="184"/>
      <c r="D23" s="184"/>
      <c r="E23" s="184"/>
      <c r="F23" s="197"/>
      <c r="G23" s="176"/>
      <c r="H23" s="176"/>
      <c r="I23" s="176"/>
      <c r="J23" s="176"/>
      <c r="K23" s="176"/>
      <c r="L23" s="176"/>
      <c r="M23" s="176"/>
      <c r="N23" s="176"/>
      <c r="O23" s="176"/>
      <c r="P23" s="176"/>
      <c r="Q23" s="176"/>
      <c r="R23" s="176"/>
      <c r="S23" s="176"/>
      <c r="T23" s="178"/>
      <c r="U23" s="178"/>
      <c r="V23" s="178"/>
      <c r="W23" s="178"/>
      <c r="X23" s="176"/>
      <c r="Y23" s="176"/>
      <c r="Z23" s="176"/>
      <c r="AA23" s="176"/>
      <c r="AB23" s="176"/>
      <c r="AC23" s="176"/>
      <c r="AD23" s="176"/>
      <c r="AE23" s="176"/>
      <c r="AF23" s="184"/>
      <c r="AG23" s="178"/>
      <c r="AH23" s="178"/>
      <c r="AI23" s="178"/>
      <c r="AJ23" s="178"/>
      <c r="AK23" s="178"/>
      <c r="AL23" s="178"/>
      <c r="AM23" s="178"/>
      <c r="AN23" s="178"/>
      <c r="AO23" s="178"/>
      <c r="AP23" s="178"/>
      <c r="AQ23" s="178"/>
      <c r="AR23" s="178"/>
      <c r="AS23" s="178"/>
      <c r="AT23" s="179"/>
      <c r="AU23" s="176"/>
      <c r="AV23" s="176"/>
      <c r="AW23" s="176"/>
      <c r="AX23" s="172"/>
      <c r="AY23" s="172"/>
      <c r="AZ23" s="176"/>
      <c r="BA23" s="172"/>
      <c r="BB23" s="172"/>
      <c r="BC23" s="172"/>
      <c r="BD23" s="172"/>
      <c r="BE23" s="172"/>
      <c r="BF23" s="172"/>
      <c r="BG23" s="172"/>
      <c r="BH23" s="172"/>
      <c r="BI23" s="172"/>
    </row>
    <row r="24" spans="1:62" s="174" customFormat="1" ht="16.5">
      <c r="A24" s="183" t="s">
        <v>17</v>
      </c>
      <c r="B24" s="184"/>
      <c r="C24" s="184"/>
      <c r="D24" s="184"/>
      <c r="E24" s="184"/>
      <c r="F24" s="196"/>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84"/>
      <c r="AI24" s="178"/>
      <c r="AJ24" s="186"/>
      <c r="AK24" s="186"/>
      <c r="AL24" s="186"/>
      <c r="AM24" s="186"/>
      <c r="AN24" s="186"/>
      <c r="AO24" s="186"/>
      <c r="AP24" s="186"/>
      <c r="AQ24" s="186"/>
      <c r="AR24" s="186"/>
      <c r="AS24" s="186"/>
      <c r="AT24" s="179"/>
      <c r="AU24" s="187"/>
      <c r="AV24" s="176"/>
      <c r="AW24" s="176"/>
      <c r="AX24" s="172"/>
      <c r="AY24" s="172"/>
      <c r="AZ24" s="172"/>
      <c r="BA24" s="172"/>
      <c r="BB24" s="172"/>
      <c r="BC24" s="172"/>
      <c r="BD24" s="172"/>
      <c r="BE24" s="172"/>
      <c r="BF24" s="172"/>
      <c r="BG24" s="172"/>
      <c r="BH24" s="172"/>
      <c r="BI24" s="172"/>
    </row>
    <row r="25" spans="1:62" ht="18" customHeight="1">
      <c r="A25" s="262" t="s">
        <v>18</v>
      </c>
      <c r="B25" s="263"/>
      <c r="C25" s="263"/>
      <c r="D25" s="263"/>
      <c r="E25" s="264"/>
      <c r="F25" s="268"/>
      <c r="G25" s="269"/>
      <c r="H25" s="269"/>
      <c r="I25" s="269"/>
      <c r="J25" s="269"/>
      <c r="K25" s="269"/>
      <c r="L25" s="269"/>
      <c r="M25" s="269"/>
      <c r="N25" s="269"/>
      <c r="O25" s="269"/>
      <c r="P25" s="269"/>
      <c r="Q25" s="269"/>
      <c r="R25" s="269"/>
      <c r="S25" s="269"/>
      <c r="T25" s="269"/>
      <c r="U25" s="269"/>
      <c r="V25" s="270"/>
      <c r="W25" s="433" t="s">
        <v>19</v>
      </c>
      <c r="X25" s="434"/>
      <c r="Y25" s="434"/>
      <c r="Z25" s="442"/>
      <c r="AA25" s="260" t="s">
        <v>12</v>
      </c>
      <c r="AB25" s="261"/>
      <c r="AC25" s="282"/>
      <c r="AD25" s="282"/>
      <c r="AE25" s="282"/>
      <c r="AF25" s="282"/>
      <c r="AG25" s="282"/>
      <c r="AH25" s="283"/>
      <c r="AI25" s="262" t="s">
        <v>20</v>
      </c>
      <c r="AJ25" s="263"/>
      <c r="AK25" s="274"/>
      <c r="AL25" s="276"/>
      <c r="AM25" s="269"/>
      <c r="AN25" s="269"/>
      <c r="AO25" s="269"/>
      <c r="AP25" s="269"/>
      <c r="AQ25" s="269"/>
      <c r="AR25" s="269"/>
      <c r="AS25" s="270"/>
      <c r="AT25" s="179"/>
      <c r="AU25" s="187"/>
      <c r="AV25" s="176"/>
      <c r="AW25" s="176"/>
    </row>
    <row r="26" spans="1:62" s="174" customFormat="1" ht="16.5">
      <c r="A26" s="265"/>
      <c r="B26" s="266"/>
      <c r="C26" s="266"/>
      <c r="D26" s="266"/>
      <c r="E26" s="267"/>
      <c r="F26" s="271"/>
      <c r="G26" s="272"/>
      <c r="H26" s="272"/>
      <c r="I26" s="272"/>
      <c r="J26" s="272"/>
      <c r="K26" s="272"/>
      <c r="L26" s="272"/>
      <c r="M26" s="272"/>
      <c r="N26" s="272"/>
      <c r="O26" s="272"/>
      <c r="P26" s="272"/>
      <c r="Q26" s="272"/>
      <c r="R26" s="272"/>
      <c r="S26" s="272"/>
      <c r="T26" s="272"/>
      <c r="U26" s="272"/>
      <c r="V26" s="273"/>
      <c r="W26" s="436"/>
      <c r="X26" s="437"/>
      <c r="Y26" s="437"/>
      <c r="Z26" s="443"/>
      <c r="AA26" s="279"/>
      <c r="AB26" s="280"/>
      <c r="AC26" s="280"/>
      <c r="AD26" s="280"/>
      <c r="AE26" s="280"/>
      <c r="AF26" s="280"/>
      <c r="AG26" s="280"/>
      <c r="AH26" s="281"/>
      <c r="AI26" s="265"/>
      <c r="AJ26" s="266"/>
      <c r="AK26" s="275"/>
      <c r="AL26" s="277"/>
      <c r="AM26" s="272"/>
      <c r="AN26" s="272"/>
      <c r="AO26" s="272"/>
      <c r="AP26" s="272"/>
      <c r="AQ26" s="272"/>
      <c r="AR26" s="272"/>
      <c r="AS26" s="273"/>
      <c r="AT26" s="179"/>
      <c r="AU26" s="187"/>
      <c r="AV26" s="176"/>
      <c r="AW26" s="176"/>
      <c r="AX26" s="172"/>
      <c r="AY26" s="172"/>
      <c r="AZ26" s="172"/>
      <c r="BA26" s="172"/>
      <c r="BB26" s="172"/>
      <c r="BC26" s="172"/>
      <c r="BD26" s="172"/>
      <c r="BE26" s="172"/>
      <c r="BF26" s="172"/>
      <c r="BG26" s="172"/>
      <c r="BH26" s="172"/>
      <c r="BI26" s="172"/>
    </row>
    <row r="27" spans="1:62" s="174" customFormat="1" ht="16.5">
      <c r="A27" s="189" t="s">
        <v>21</v>
      </c>
      <c r="B27" s="190"/>
      <c r="C27" s="190"/>
      <c r="D27" s="190"/>
      <c r="E27" s="191"/>
      <c r="F27" s="257"/>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9"/>
      <c r="AI27" s="178"/>
      <c r="AJ27" s="186"/>
      <c r="AK27" s="186"/>
      <c r="AL27" s="186"/>
      <c r="AM27" s="186"/>
      <c r="AN27" s="186"/>
      <c r="AO27" s="186"/>
      <c r="AP27" s="186"/>
      <c r="AQ27" s="186"/>
      <c r="AR27" s="186"/>
      <c r="AS27" s="186"/>
      <c r="AT27" s="179"/>
      <c r="AU27" s="187"/>
      <c r="AV27" s="176"/>
      <c r="AW27" s="176"/>
      <c r="AX27" s="172"/>
      <c r="AY27" s="172"/>
      <c r="AZ27" s="172"/>
      <c r="BA27" s="172"/>
      <c r="BB27" s="172"/>
      <c r="BC27" s="172"/>
      <c r="BD27" s="172"/>
      <c r="BE27" s="172"/>
      <c r="BF27" s="172"/>
      <c r="BG27" s="172"/>
      <c r="BH27" s="172"/>
      <c r="BI27" s="172"/>
    </row>
    <row r="28" spans="1:62" s="174" customFormat="1" ht="16.5">
      <c r="A28" s="184"/>
      <c r="B28" s="184"/>
      <c r="C28" s="184"/>
      <c r="D28" s="184"/>
      <c r="E28" s="184"/>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78"/>
      <c r="AI28" s="178"/>
      <c r="AJ28" s="186"/>
      <c r="AK28" s="186"/>
      <c r="AL28" s="186"/>
      <c r="AM28" s="186"/>
      <c r="AN28" s="186"/>
      <c r="AO28" s="186"/>
      <c r="AP28" s="186"/>
      <c r="AQ28" s="186"/>
      <c r="AR28" s="186"/>
      <c r="AS28" s="186"/>
      <c r="AT28" s="179"/>
      <c r="AU28" s="187"/>
      <c r="AV28" s="176"/>
      <c r="AW28" s="176"/>
      <c r="AX28" s="172"/>
      <c r="AY28" s="172"/>
      <c r="AZ28" s="172"/>
      <c r="BA28" s="172"/>
      <c r="BB28" s="172"/>
      <c r="BC28" s="172"/>
      <c r="BD28" s="172"/>
      <c r="BE28" s="172"/>
      <c r="BF28" s="172"/>
      <c r="BG28" s="172"/>
      <c r="BH28" s="172"/>
      <c r="BI28" s="172"/>
    </row>
    <row r="29" spans="1:62" s="174" customFormat="1" ht="16.5">
      <c r="A29" s="183" t="s">
        <v>17</v>
      </c>
      <c r="B29" s="184"/>
      <c r="C29" s="184"/>
      <c r="D29" s="184"/>
      <c r="E29" s="184"/>
      <c r="F29" s="196"/>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84"/>
      <c r="AI29" s="178"/>
      <c r="AJ29" s="186"/>
      <c r="AK29" s="186"/>
      <c r="AL29" s="186"/>
      <c r="AM29" s="186"/>
      <c r="AN29" s="186"/>
      <c r="AO29" s="186"/>
      <c r="AP29" s="186"/>
      <c r="AQ29" s="186"/>
      <c r="AR29" s="186"/>
      <c r="AS29" s="186"/>
      <c r="AT29" s="179"/>
      <c r="AU29" s="187"/>
      <c r="AV29" s="176"/>
      <c r="AW29" s="176"/>
      <c r="AX29" s="172"/>
      <c r="AY29" s="172"/>
      <c r="AZ29" s="172"/>
      <c r="BA29" s="172"/>
      <c r="BB29" s="172"/>
      <c r="BC29" s="172"/>
      <c r="BD29" s="172"/>
      <c r="BE29" s="172"/>
      <c r="BF29" s="172"/>
      <c r="BG29" s="172"/>
      <c r="BH29" s="172"/>
      <c r="BI29" s="172"/>
    </row>
    <row r="30" spans="1:62" ht="18" customHeight="1">
      <c r="A30" s="262" t="s">
        <v>18</v>
      </c>
      <c r="B30" s="263"/>
      <c r="C30" s="263"/>
      <c r="D30" s="263"/>
      <c r="E30" s="264"/>
      <c r="F30" s="268"/>
      <c r="G30" s="269"/>
      <c r="H30" s="269"/>
      <c r="I30" s="269"/>
      <c r="J30" s="269"/>
      <c r="K30" s="269"/>
      <c r="L30" s="269"/>
      <c r="M30" s="269"/>
      <c r="N30" s="269"/>
      <c r="O30" s="269"/>
      <c r="P30" s="269"/>
      <c r="Q30" s="269"/>
      <c r="R30" s="269"/>
      <c r="S30" s="269"/>
      <c r="T30" s="269"/>
      <c r="U30" s="269"/>
      <c r="V30" s="270"/>
      <c r="W30" s="433" t="s">
        <v>19</v>
      </c>
      <c r="X30" s="434"/>
      <c r="Y30" s="434"/>
      <c r="Z30" s="442"/>
      <c r="AA30" s="260" t="s">
        <v>12</v>
      </c>
      <c r="AB30" s="261"/>
      <c r="AC30" s="282"/>
      <c r="AD30" s="282"/>
      <c r="AE30" s="282"/>
      <c r="AF30" s="282"/>
      <c r="AG30" s="282"/>
      <c r="AH30" s="283"/>
      <c r="AI30" s="262" t="s">
        <v>20</v>
      </c>
      <c r="AJ30" s="263"/>
      <c r="AK30" s="274"/>
      <c r="AL30" s="276"/>
      <c r="AM30" s="269"/>
      <c r="AN30" s="269"/>
      <c r="AO30" s="269"/>
      <c r="AP30" s="269"/>
      <c r="AQ30" s="269"/>
      <c r="AR30" s="269"/>
      <c r="AS30" s="270"/>
      <c r="AT30" s="179"/>
      <c r="AU30" s="187"/>
      <c r="AV30" s="176"/>
      <c r="AW30" s="176"/>
    </row>
    <row r="31" spans="1:62" s="174" customFormat="1" ht="16.5">
      <c r="A31" s="265"/>
      <c r="B31" s="266"/>
      <c r="C31" s="266"/>
      <c r="D31" s="266"/>
      <c r="E31" s="267"/>
      <c r="F31" s="271"/>
      <c r="G31" s="272"/>
      <c r="H31" s="272"/>
      <c r="I31" s="272"/>
      <c r="J31" s="272"/>
      <c r="K31" s="272"/>
      <c r="L31" s="272"/>
      <c r="M31" s="272"/>
      <c r="N31" s="272"/>
      <c r="O31" s="272"/>
      <c r="P31" s="272"/>
      <c r="Q31" s="272"/>
      <c r="R31" s="272"/>
      <c r="S31" s="272"/>
      <c r="T31" s="272"/>
      <c r="U31" s="272"/>
      <c r="V31" s="273"/>
      <c r="W31" s="436"/>
      <c r="X31" s="437"/>
      <c r="Y31" s="437"/>
      <c r="Z31" s="443"/>
      <c r="AA31" s="279"/>
      <c r="AB31" s="280"/>
      <c r="AC31" s="280"/>
      <c r="AD31" s="280"/>
      <c r="AE31" s="280"/>
      <c r="AF31" s="280"/>
      <c r="AG31" s="280"/>
      <c r="AH31" s="281"/>
      <c r="AI31" s="265"/>
      <c r="AJ31" s="266"/>
      <c r="AK31" s="275"/>
      <c r="AL31" s="277"/>
      <c r="AM31" s="272"/>
      <c r="AN31" s="272"/>
      <c r="AO31" s="272"/>
      <c r="AP31" s="272"/>
      <c r="AQ31" s="272"/>
      <c r="AR31" s="272"/>
      <c r="AS31" s="273"/>
      <c r="AT31" s="179"/>
      <c r="AU31" s="187"/>
      <c r="AV31" s="176"/>
      <c r="AW31" s="176"/>
      <c r="AX31" s="172"/>
      <c r="AY31" s="172"/>
      <c r="AZ31" s="172"/>
      <c r="BA31" s="172"/>
      <c r="BB31" s="172"/>
      <c r="BC31" s="172"/>
      <c r="BD31" s="172"/>
      <c r="BE31" s="172"/>
      <c r="BF31" s="172"/>
      <c r="BG31" s="172"/>
      <c r="BH31" s="172"/>
      <c r="BI31" s="172"/>
    </row>
    <row r="32" spans="1:62" s="174" customFormat="1" ht="16.5">
      <c r="A32" s="189" t="s">
        <v>21</v>
      </c>
      <c r="B32" s="190"/>
      <c r="C32" s="190"/>
      <c r="D32" s="190"/>
      <c r="E32" s="191"/>
      <c r="F32" s="257"/>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9"/>
      <c r="AI32" s="178"/>
      <c r="AJ32" s="186"/>
      <c r="AK32" s="186"/>
      <c r="AL32" s="186"/>
      <c r="AM32" s="186"/>
      <c r="AN32" s="186"/>
      <c r="AO32" s="186"/>
      <c r="AP32" s="186"/>
      <c r="AQ32" s="186"/>
      <c r="AR32" s="186"/>
      <c r="AS32" s="186"/>
      <c r="AT32" s="179"/>
      <c r="AU32" s="187"/>
      <c r="AV32" s="176"/>
      <c r="AW32" s="176"/>
      <c r="AX32" s="172"/>
      <c r="AY32" s="172"/>
      <c r="AZ32" s="172"/>
      <c r="BA32" s="172"/>
      <c r="BB32" s="172"/>
      <c r="BC32" s="172"/>
      <c r="BD32" s="172"/>
      <c r="BE32" s="172"/>
      <c r="BF32" s="172"/>
      <c r="BG32" s="172"/>
      <c r="BH32" s="172"/>
      <c r="BI32" s="172"/>
    </row>
    <row r="33" spans="1:62" s="174" customFormat="1" ht="16.5">
      <c r="A33" s="184"/>
      <c r="B33" s="184"/>
      <c r="C33" s="184"/>
      <c r="D33" s="184"/>
      <c r="E33" s="184"/>
      <c r="F33" s="197"/>
      <c r="G33" s="176"/>
      <c r="H33" s="176"/>
      <c r="I33" s="176"/>
      <c r="J33" s="176"/>
      <c r="K33" s="176"/>
      <c r="L33" s="176"/>
      <c r="M33" s="176"/>
      <c r="N33" s="176"/>
      <c r="O33" s="176"/>
      <c r="P33" s="176"/>
      <c r="Q33" s="176"/>
      <c r="R33" s="176"/>
      <c r="S33" s="176"/>
      <c r="T33" s="178"/>
      <c r="U33" s="178"/>
      <c r="V33" s="178"/>
      <c r="W33" s="178"/>
      <c r="X33" s="176"/>
      <c r="Y33" s="176"/>
      <c r="Z33" s="176"/>
      <c r="AA33" s="176"/>
      <c r="AB33" s="176"/>
      <c r="AC33" s="176"/>
      <c r="AD33" s="176"/>
      <c r="AE33" s="176"/>
      <c r="AF33" s="184"/>
      <c r="AG33" s="178"/>
      <c r="AH33" s="178"/>
      <c r="AI33" s="178"/>
      <c r="AJ33" s="178"/>
      <c r="AK33" s="178"/>
      <c r="AL33" s="186"/>
      <c r="AM33" s="186"/>
      <c r="AN33" s="186"/>
      <c r="AO33" s="186"/>
      <c r="AP33" s="186"/>
      <c r="AQ33" s="186"/>
      <c r="AR33" s="186"/>
      <c r="AS33" s="186"/>
      <c r="AT33" s="179"/>
      <c r="AU33" s="187"/>
      <c r="AV33" s="176"/>
      <c r="AW33" s="176"/>
      <c r="AX33" s="172"/>
      <c r="AY33" s="172"/>
      <c r="AZ33" s="172"/>
      <c r="BA33" s="172"/>
      <c r="BB33" s="172"/>
      <c r="BC33" s="172"/>
      <c r="BD33" s="172"/>
      <c r="BE33" s="172"/>
      <c r="BF33" s="172"/>
      <c r="BG33" s="172"/>
      <c r="BH33" s="172"/>
      <c r="BI33" s="172"/>
    </row>
    <row r="34" spans="1:62" s="174" customFormat="1" ht="16.5">
      <c r="A34" s="183" t="s">
        <v>22</v>
      </c>
      <c r="B34" s="184"/>
      <c r="C34" s="184"/>
      <c r="D34" s="184"/>
      <c r="E34" s="184"/>
      <c r="F34" s="196"/>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84"/>
      <c r="AI34" s="178"/>
      <c r="AJ34" s="186"/>
      <c r="AK34" s="186"/>
      <c r="AL34" s="186"/>
      <c r="AM34" s="186"/>
      <c r="AN34" s="186"/>
      <c r="AO34" s="186"/>
      <c r="AP34" s="186"/>
      <c r="AQ34" s="186"/>
      <c r="AR34" s="186"/>
      <c r="AS34" s="186"/>
      <c r="AT34" s="179"/>
      <c r="AU34" s="187"/>
      <c r="AV34" s="176"/>
      <c r="AW34" s="176"/>
      <c r="AX34" s="172"/>
      <c r="AY34" s="172"/>
      <c r="AZ34" s="172"/>
      <c r="BA34" s="172"/>
      <c r="BB34" s="172"/>
      <c r="BC34" s="172"/>
      <c r="BD34" s="172"/>
      <c r="BE34" s="172"/>
      <c r="BF34" s="172"/>
      <c r="BG34" s="172"/>
      <c r="BH34" s="172"/>
      <c r="BI34" s="172"/>
    </row>
    <row r="35" spans="1:62" ht="18" customHeight="1">
      <c r="A35" s="262" t="s">
        <v>18</v>
      </c>
      <c r="B35" s="263"/>
      <c r="C35" s="263"/>
      <c r="D35" s="263"/>
      <c r="E35" s="264"/>
      <c r="F35" s="268"/>
      <c r="G35" s="269"/>
      <c r="H35" s="269"/>
      <c r="I35" s="269"/>
      <c r="J35" s="269"/>
      <c r="K35" s="269"/>
      <c r="L35" s="269"/>
      <c r="M35" s="269"/>
      <c r="N35" s="269"/>
      <c r="O35" s="269"/>
      <c r="P35" s="269"/>
      <c r="Q35" s="269"/>
      <c r="R35" s="269"/>
      <c r="S35" s="269"/>
      <c r="T35" s="269"/>
      <c r="U35" s="269"/>
      <c r="V35" s="270"/>
      <c r="W35" s="433" t="s">
        <v>19</v>
      </c>
      <c r="X35" s="434"/>
      <c r="Y35" s="434"/>
      <c r="Z35" s="442"/>
      <c r="AA35" s="260" t="s">
        <v>12</v>
      </c>
      <c r="AB35" s="261"/>
      <c r="AC35" s="282"/>
      <c r="AD35" s="282"/>
      <c r="AE35" s="282"/>
      <c r="AF35" s="282"/>
      <c r="AG35" s="282"/>
      <c r="AH35" s="283"/>
      <c r="AI35" s="262" t="s">
        <v>20</v>
      </c>
      <c r="AJ35" s="263"/>
      <c r="AK35" s="274"/>
      <c r="AL35" s="276"/>
      <c r="AM35" s="269"/>
      <c r="AN35" s="269"/>
      <c r="AO35" s="269"/>
      <c r="AP35" s="269"/>
      <c r="AQ35" s="269"/>
      <c r="AR35" s="269"/>
      <c r="AS35" s="270"/>
      <c r="AT35" s="179"/>
      <c r="AU35" s="187"/>
      <c r="AV35" s="176"/>
      <c r="AW35" s="176"/>
    </row>
    <row r="36" spans="1:62" s="174" customFormat="1" ht="16.5">
      <c r="A36" s="265"/>
      <c r="B36" s="266"/>
      <c r="C36" s="266"/>
      <c r="D36" s="266"/>
      <c r="E36" s="267"/>
      <c r="F36" s="271"/>
      <c r="G36" s="272"/>
      <c r="H36" s="272"/>
      <c r="I36" s="272"/>
      <c r="J36" s="272"/>
      <c r="K36" s="272"/>
      <c r="L36" s="272"/>
      <c r="M36" s="272"/>
      <c r="N36" s="272"/>
      <c r="O36" s="272"/>
      <c r="P36" s="272"/>
      <c r="Q36" s="272"/>
      <c r="R36" s="272"/>
      <c r="S36" s="272"/>
      <c r="T36" s="272"/>
      <c r="U36" s="272"/>
      <c r="V36" s="273"/>
      <c r="W36" s="436"/>
      <c r="X36" s="437"/>
      <c r="Y36" s="437"/>
      <c r="Z36" s="443"/>
      <c r="AA36" s="279"/>
      <c r="AB36" s="280"/>
      <c r="AC36" s="280"/>
      <c r="AD36" s="280"/>
      <c r="AE36" s="280"/>
      <c r="AF36" s="280"/>
      <c r="AG36" s="280"/>
      <c r="AH36" s="281"/>
      <c r="AI36" s="265"/>
      <c r="AJ36" s="266"/>
      <c r="AK36" s="275"/>
      <c r="AL36" s="277"/>
      <c r="AM36" s="272"/>
      <c r="AN36" s="272"/>
      <c r="AO36" s="272"/>
      <c r="AP36" s="272"/>
      <c r="AQ36" s="272"/>
      <c r="AR36" s="272"/>
      <c r="AS36" s="273"/>
      <c r="AT36" s="179"/>
      <c r="AU36" s="187"/>
      <c r="AV36" s="176"/>
      <c r="AW36" s="176"/>
      <c r="AX36" s="172"/>
      <c r="AY36" s="172"/>
      <c r="AZ36" s="172"/>
      <c r="BA36" s="172"/>
      <c r="BB36" s="172"/>
      <c r="BC36" s="172"/>
      <c r="BD36" s="172"/>
      <c r="BE36" s="172"/>
      <c r="BF36" s="172"/>
      <c r="BG36" s="172"/>
      <c r="BH36" s="172"/>
      <c r="BI36" s="172"/>
    </row>
    <row r="37" spans="1:62" s="174" customFormat="1" ht="16.5">
      <c r="A37" s="189" t="s">
        <v>21</v>
      </c>
      <c r="B37" s="190"/>
      <c r="C37" s="190"/>
      <c r="D37" s="190"/>
      <c r="E37" s="191"/>
      <c r="F37" s="257"/>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9"/>
      <c r="AI37" s="178"/>
      <c r="AJ37" s="186"/>
      <c r="AK37" s="186"/>
      <c r="AL37" s="186"/>
      <c r="AM37" s="186"/>
      <c r="AN37" s="186"/>
      <c r="AO37" s="186"/>
      <c r="AP37" s="186"/>
      <c r="AQ37" s="186"/>
      <c r="AR37" s="186"/>
      <c r="AS37" s="186"/>
      <c r="AT37" s="179"/>
      <c r="AU37" s="187"/>
      <c r="AV37" s="176"/>
      <c r="AW37" s="176"/>
      <c r="AX37" s="172"/>
      <c r="AY37" s="172"/>
      <c r="AZ37" s="172"/>
      <c r="BA37" s="172"/>
      <c r="BB37" s="172"/>
      <c r="BC37" s="172"/>
      <c r="BD37" s="172"/>
      <c r="BE37" s="172"/>
      <c r="BF37" s="172"/>
      <c r="BG37" s="172"/>
      <c r="BH37" s="172"/>
      <c r="BI37" s="172"/>
    </row>
    <row r="38" spans="1:62" s="174" customFormat="1" ht="16.5">
      <c r="A38" s="184"/>
      <c r="B38" s="184"/>
      <c r="C38" s="184"/>
      <c r="D38" s="184"/>
      <c r="E38" s="184"/>
      <c r="F38" s="197"/>
      <c r="G38" s="176"/>
      <c r="H38" s="176"/>
      <c r="I38" s="176"/>
      <c r="J38" s="176"/>
      <c r="K38" s="176"/>
      <c r="L38" s="176"/>
      <c r="M38" s="176"/>
      <c r="N38" s="176"/>
      <c r="O38" s="176"/>
      <c r="P38" s="176"/>
      <c r="Q38" s="176"/>
      <c r="R38" s="176"/>
      <c r="S38" s="176"/>
      <c r="T38" s="178"/>
      <c r="U38" s="178"/>
      <c r="V38" s="178"/>
      <c r="W38" s="178"/>
      <c r="X38" s="176"/>
      <c r="Y38" s="176"/>
      <c r="Z38" s="176"/>
      <c r="AA38" s="176"/>
      <c r="AB38" s="176"/>
      <c r="AC38" s="176"/>
      <c r="AD38" s="176"/>
      <c r="AE38" s="176"/>
      <c r="AF38" s="184"/>
      <c r="AG38" s="178"/>
      <c r="AH38" s="178"/>
      <c r="AI38" s="178"/>
      <c r="AJ38" s="178"/>
      <c r="AK38" s="178"/>
      <c r="AL38" s="186"/>
      <c r="AM38" s="186"/>
      <c r="AN38" s="186"/>
      <c r="AO38" s="186"/>
      <c r="AP38" s="186"/>
      <c r="AQ38" s="186"/>
      <c r="AR38" s="186"/>
      <c r="AS38" s="186"/>
      <c r="AT38" s="179"/>
      <c r="AU38" s="187"/>
      <c r="AV38" s="176"/>
      <c r="AW38" s="176"/>
      <c r="AX38" s="172"/>
      <c r="AY38" s="172"/>
      <c r="AZ38" s="172"/>
      <c r="BA38" s="172"/>
      <c r="BB38" s="172"/>
      <c r="BC38" s="172"/>
      <c r="BD38" s="172"/>
      <c r="BE38" s="172"/>
      <c r="BF38" s="172"/>
      <c r="BG38" s="172"/>
      <c r="BH38" s="172"/>
      <c r="BI38" s="172"/>
    </row>
    <row r="39" spans="1:62" s="174" customFormat="1" ht="16.5">
      <c r="A39" s="183" t="s">
        <v>23</v>
      </c>
      <c r="B39" s="184"/>
      <c r="C39" s="184"/>
      <c r="D39" s="184"/>
      <c r="E39" s="184"/>
      <c r="F39" s="252"/>
      <c r="G39" s="253"/>
      <c r="H39" s="253"/>
      <c r="I39" s="253"/>
      <c r="J39" s="253"/>
      <c r="K39" s="253"/>
      <c r="L39" s="253"/>
      <c r="M39" s="253"/>
      <c r="N39" s="253"/>
      <c r="O39" s="253"/>
      <c r="P39" s="253"/>
      <c r="Q39" s="253"/>
      <c r="R39" s="252"/>
      <c r="S39" s="253"/>
      <c r="T39" s="253"/>
      <c r="U39" s="253"/>
      <c r="V39" s="253"/>
      <c r="W39" s="253"/>
      <c r="X39" s="253"/>
      <c r="Y39" s="253"/>
      <c r="Z39" s="253"/>
      <c r="AA39" s="253"/>
      <c r="AB39" s="253"/>
      <c r="AC39" s="253"/>
      <c r="AD39" s="252"/>
      <c r="AE39" s="253"/>
      <c r="AF39" s="253"/>
      <c r="AG39" s="253"/>
      <c r="AH39" s="253"/>
      <c r="AI39" s="253"/>
      <c r="AJ39" s="253"/>
      <c r="AK39" s="253"/>
      <c r="AL39" s="253"/>
      <c r="AM39" s="253"/>
      <c r="AN39" s="253"/>
      <c r="AO39" s="253"/>
      <c r="AP39" s="186"/>
      <c r="AQ39" s="186"/>
      <c r="AR39" s="186"/>
      <c r="AS39" s="186"/>
      <c r="AT39" s="179"/>
      <c r="AU39" s="187"/>
      <c r="AV39" s="176"/>
      <c r="AW39" s="176"/>
      <c r="AX39" s="172"/>
      <c r="AY39" s="172"/>
      <c r="AZ39" s="172"/>
      <c r="BA39" s="172"/>
      <c r="BB39" s="172"/>
      <c r="BC39" s="172"/>
      <c r="BD39" s="172"/>
      <c r="BE39" s="172"/>
      <c r="BF39" s="172"/>
      <c r="BG39" s="172"/>
      <c r="BH39" s="172"/>
      <c r="BI39" s="172"/>
    </row>
    <row r="40" spans="1:62" ht="16.5" customHeight="1">
      <c r="A40" s="314" t="s">
        <v>24</v>
      </c>
      <c r="B40" s="315"/>
      <c r="C40" s="315"/>
      <c r="D40" s="315"/>
      <c r="E40" s="315"/>
      <c r="F40" s="316"/>
      <c r="G40" s="317"/>
      <c r="H40" s="317"/>
      <c r="I40" s="317"/>
      <c r="J40" s="317"/>
      <c r="K40" s="317"/>
      <c r="L40" s="317"/>
      <c r="M40" s="317"/>
      <c r="N40" s="439" t="s">
        <v>25</v>
      </c>
      <c r="O40" s="440"/>
      <c r="P40" s="440"/>
      <c r="Q40" s="440"/>
      <c r="R40" s="440"/>
      <c r="S40" s="440"/>
      <c r="T40" s="440"/>
      <c r="U40" s="318"/>
      <c r="V40" s="319"/>
      <c r="W40" s="319"/>
      <c r="X40" s="319"/>
      <c r="Y40" s="319"/>
      <c r="Z40" s="319"/>
      <c r="AA40" s="319"/>
      <c r="AB40" s="319"/>
      <c r="AC40" s="320"/>
      <c r="AD40" s="179"/>
      <c r="AE40" s="187"/>
      <c r="AF40" s="176"/>
      <c r="AG40" s="176"/>
      <c r="AT40" s="174"/>
      <c r="BJ40" s="172"/>
    </row>
    <row r="41" spans="1:62" s="174" customFormat="1" ht="16.5">
      <c r="A41" s="184"/>
      <c r="B41" s="184"/>
      <c r="C41" s="184"/>
      <c r="D41" s="184"/>
      <c r="E41" s="184"/>
      <c r="F41" s="197"/>
      <c r="G41" s="176"/>
      <c r="H41" s="176"/>
      <c r="I41" s="176"/>
      <c r="J41" s="176"/>
      <c r="K41" s="176"/>
      <c r="L41" s="176"/>
      <c r="M41" s="176"/>
      <c r="N41" s="176"/>
      <c r="O41" s="176"/>
      <c r="P41" s="176"/>
      <c r="Q41" s="176"/>
      <c r="R41" s="176"/>
      <c r="S41" s="176"/>
      <c r="T41" s="178"/>
      <c r="U41" s="178"/>
      <c r="V41" s="178"/>
      <c r="W41" s="178"/>
      <c r="X41" s="176"/>
      <c r="Y41" s="176"/>
      <c r="Z41" s="176"/>
      <c r="AA41" s="176"/>
      <c r="AB41" s="176"/>
      <c r="AC41" s="176"/>
      <c r="AD41" s="176"/>
      <c r="AE41" s="176"/>
      <c r="AF41" s="184"/>
      <c r="AG41" s="178"/>
      <c r="AH41" s="178"/>
      <c r="AI41" s="178"/>
      <c r="AJ41" s="178"/>
      <c r="AK41" s="178"/>
      <c r="AL41" s="186"/>
      <c r="AM41" s="186"/>
      <c r="AN41" s="186"/>
      <c r="AO41" s="186"/>
      <c r="AP41" s="186"/>
      <c r="AQ41" s="186"/>
      <c r="AR41" s="186"/>
      <c r="AS41" s="186"/>
      <c r="AT41" s="179"/>
      <c r="AU41" s="187"/>
      <c r="AV41" s="176"/>
      <c r="AW41" s="176"/>
      <c r="AX41" s="172"/>
      <c r="AY41" s="172"/>
      <c r="AZ41" s="172"/>
      <c r="BA41" s="172"/>
      <c r="BB41" s="172"/>
      <c r="BC41" s="172"/>
      <c r="BD41" s="172"/>
      <c r="BE41" s="172"/>
      <c r="BF41" s="172"/>
      <c r="BG41" s="172"/>
      <c r="BH41" s="172"/>
      <c r="BI41" s="172"/>
    </row>
    <row r="42" spans="1:62" s="174" customFormat="1">
      <c r="A42" s="444" t="s">
        <v>26</v>
      </c>
      <c r="B42" s="444"/>
      <c r="C42" s="444"/>
      <c r="D42" s="444"/>
      <c r="E42" s="444"/>
      <c r="F42" s="288"/>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90"/>
      <c r="AT42" s="182"/>
      <c r="AU42" s="176"/>
      <c r="AV42" s="176"/>
      <c r="AW42" s="176"/>
      <c r="AX42" s="176"/>
      <c r="AY42" s="176"/>
      <c r="AZ42" s="176"/>
      <c r="BA42" s="176"/>
      <c r="BB42" s="176"/>
      <c r="BC42" s="176"/>
      <c r="BD42" s="176"/>
      <c r="BE42" s="176"/>
      <c r="BF42" s="176"/>
      <c r="BG42" s="176"/>
      <c r="BH42" s="176"/>
      <c r="BI42" s="176"/>
    </row>
    <row r="43" spans="1:62" s="174" customFormat="1">
      <c r="A43" s="444"/>
      <c r="B43" s="444"/>
      <c r="C43" s="444"/>
      <c r="D43" s="444"/>
      <c r="E43" s="444"/>
      <c r="F43" s="291"/>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3"/>
      <c r="AT43" s="182"/>
      <c r="AU43" s="176"/>
      <c r="AV43" s="176"/>
      <c r="AW43" s="176"/>
      <c r="AX43" s="176"/>
      <c r="AY43" s="176"/>
      <c r="AZ43" s="176"/>
      <c r="BA43" s="176"/>
      <c r="BB43" s="176"/>
      <c r="BC43" s="176"/>
      <c r="BD43" s="176"/>
      <c r="BE43" s="176"/>
      <c r="BF43" s="176"/>
      <c r="BG43" s="176"/>
      <c r="BH43" s="176"/>
      <c r="BI43" s="176"/>
    </row>
    <row r="44" spans="1:62" s="174" customFormat="1">
      <c r="A44" s="444"/>
      <c r="B44" s="444"/>
      <c r="C44" s="444"/>
      <c r="D44" s="444"/>
      <c r="E44" s="444"/>
      <c r="F44" s="291"/>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3"/>
      <c r="AT44" s="182"/>
      <c r="AU44" s="176"/>
      <c r="AV44" s="176"/>
      <c r="AW44" s="176"/>
      <c r="AX44" s="176"/>
      <c r="AY44" s="176"/>
      <c r="AZ44" s="176"/>
      <c r="BA44" s="176"/>
      <c r="BB44" s="176"/>
      <c r="BC44" s="176"/>
      <c r="BD44" s="176"/>
      <c r="BE44" s="176"/>
      <c r="BF44" s="176"/>
      <c r="BG44" s="176"/>
      <c r="BH44" s="176"/>
      <c r="BI44" s="176"/>
    </row>
    <row r="45" spans="1:62" s="174" customFormat="1">
      <c r="A45" s="444"/>
      <c r="B45" s="444"/>
      <c r="C45" s="444"/>
      <c r="D45" s="444"/>
      <c r="E45" s="444"/>
      <c r="F45" s="291"/>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3"/>
      <c r="AT45" s="182"/>
      <c r="AU45" s="176"/>
      <c r="AV45" s="176"/>
      <c r="AW45" s="176"/>
      <c r="AX45" s="176"/>
      <c r="AY45" s="176"/>
      <c r="AZ45" s="176"/>
      <c r="BA45" s="176"/>
      <c r="BB45" s="176"/>
      <c r="BC45" s="176"/>
      <c r="BD45" s="176"/>
      <c r="BE45" s="176"/>
      <c r="BF45" s="176"/>
      <c r="BG45" s="176"/>
      <c r="BH45" s="176"/>
      <c r="BI45" s="176"/>
    </row>
    <row r="46" spans="1:62" s="174" customFormat="1">
      <c r="A46" s="444"/>
      <c r="B46" s="444"/>
      <c r="C46" s="444"/>
      <c r="D46" s="444"/>
      <c r="E46" s="444"/>
      <c r="F46" s="291"/>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3"/>
      <c r="AT46" s="182"/>
      <c r="AU46" s="176"/>
      <c r="AV46" s="176"/>
      <c r="AW46" s="176"/>
      <c r="AX46" s="176"/>
      <c r="AY46" s="176"/>
      <c r="AZ46" s="176"/>
      <c r="BA46" s="176"/>
      <c r="BB46" s="176"/>
      <c r="BC46" s="176"/>
      <c r="BD46" s="176"/>
      <c r="BE46" s="176"/>
      <c r="BF46" s="176"/>
      <c r="BG46" s="176"/>
      <c r="BH46" s="176"/>
      <c r="BI46" s="176"/>
    </row>
    <row r="47" spans="1:62" s="174" customFormat="1">
      <c r="A47" s="444"/>
      <c r="B47" s="444"/>
      <c r="C47" s="444"/>
      <c r="D47" s="444"/>
      <c r="E47" s="444"/>
      <c r="F47" s="291"/>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3"/>
      <c r="AT47" s="182"/>
      <c r="AU47" s="176"/>
      <c r="AV47" s="176"/>
      <c r="AW47" s="176"/>
      <c r="AX47" s="176"/>
      <c r="AY47" s="176"/>
      <c r="AZ47" s="176"/>
      <c r="BA47" s="176"/>
      <c r="BB47" s="176"/>
      <c r="BC47" s="176"/>
      <c r="BD47" s="176"/>
      <c r="BE47" s="176"/>
      <c r="BF47" s="176"/>
      <c r="BG47" s="176"/>
      <c r="BH47" s="176"/>
      <c r="BI47" s="176"/>
    </row>
    <row r="48" spans="1:62" s="174" customFormat="1">
      <c r="A48" s="444"/>
      <c r="B48" s="444"/>
      <c r="C48" s="444"/>
      <c r="D48" s="444"/>
      <c r="E48" s="444"/>
      <c r="F48" s="294"/>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6"/>
      <c r="AT48" s="182"/>
      <c r="AU48" s="176"/>
      <c r="AV48" s="176"/>
      <c r="AW48" s="176"/>
      <c r="AX48" s="176"/>
      <c r="AY48" s="176"/>
      <c r="AZ48" s="176"/>
      <c r="BA48" s="176"/>
      <c r="BB48" s="176"/>
      <c r="BC48" s="176"/>
      <c r="BD48" s="176"/>
      <c r="BE48" s="176"/>
      <c r="BF48" s="176"/>
      <c r="BG48" s="176"/>
      <c r="BH48" s="176"/>
      <c r="BI48" s="176"/>
    </row>
    <row r="49" spans="1:61" s="174" customFormat="1">
      <c r="A49" s="199"/>
      <c r="B49" s="199"/>
      <c r="C49" s="199"/>
      <c r="D49" s="199"/>
      <c r="E49" s="200"/>
      <c r="F49" s="176"/>
      <c r="G49" s="176"/>
      <c r="H49" s="176"/>
      <c r="I49" s="199"/>
      <c r="J49" s="199"/>
      <c r="K49" s="199"/>
      <c r="L49" s="200"/>
      <c r="M49" s="176"/>
      <c r="N49" s="176"/>
      <c r="O49" s="176"/>
      <c r="P49" s="199"/>
      <c r="Q49" s="199"/>
      <c r="R49" s="199"/>
      <c r="S49" s="200"/>
      <c r="T49" s="176"/>
      <c r="U49" s="176"/>
      <c r="V49" s="176"/>
      <c r="W49" s="199"/>
      <c r="X49" s="199"/>
      <c r="Y49" s="199"/>
      <c r="Z49" s="200"/>
      <c r="AA49" s="176"/>
      <c r="AB49" s="176"/>
      <c r="AC49" s="199"/>
      <c r="AD49" s="199"/>
      <c r="AE49" s="199"/>
      <c r="AF49" s="200"/>
      <c r="AG49" s="176"/>
      <c r="AH49" s="199"/>
      <c r="AI49" s="199"/>
      <c r="AJ49" s="199"/>
      <c r="AK49" s="200"/>
      <c r="AL49" s="199"/>
      <c r="AM49" s="199"/>
      <c r="AN49" s="199"/>
      <c r="AO49" s="199"/>
      <c r="AP49" s="199"/>
      <c r="AQ49" s="199"/>
      <c r="AR49" s="200"/>
      <c r="AS49" s="176"/>
      <c r="AT49" s="179"/>
      <c r="AU49" s="176"/>
      <c r="AV49" s="176"/>
      <c r="AW49" s="176"/>
      <c r="AX49" s="172"/>
      <c r="AY49" s="172"/>
      <c r="AZ49" s="172"/>
      <c r="BA49" s="172"/>
      <c r="BB49" s="172"/>
      <c r="BC49" s="172"/>
      <c r="BD49" s="172"/>
      <c r="BE49" s="172"/>
      <c r="BF49" s="172"/>
      <c r="BG49" s="172"/>
      <c r="BH49" s="172"/>
      <c r="BI49" s="172"/>
    </row>
    <row r="50" spans="1:61" s="174" customFormat="1">
      <c r="A50" s="183" t="s">
        <v>27</v>
      </c>
      <c r="B50" s="201"/>
      <c r="C50" s="201"/>
      <c r="D50" s="199"/>
      <c r="E50" s="199"/>
      <c r="F50" s="199"/>
      <c r="G50" s="200"/>
      <c r="H50" s="176"/>
      <c r="I50" s="176"/>
      <c r="J50" s="176"/>
      <c r="K50" s="199"/>
      <c r="L50" s="199"/>
      <c r="M50" s="199"/>
      <c r="N50" s="200"/>
      <c r="O50" s="176"/>
      <c r="P50" s="176"/>
      <c r="Q50" s="176"/>
      <c r="R50" s="199"/>
      <c r="S50" s="199"/>
      <c r="T50" s="199"/>
      <c r="U50" s="200"/>
      <c r="V50" s="176"/>
      <c r="W50" s="176"/>
      <c r="X50" s="176"/>
      <c r="Y50" s="202"/>
      <c r="Z50" s="199"/>
      <c r="AA50" s="199"/>
      <c r="AB50" s="199"/>
      <c r="AC50" s="200"/>
      <c r="AD50" s="176"/>
      <c r="AE50" s="176"/>
      <c r="AF50" s="199"/>
      <c r="AG50" s="199"/>
      <c r="AH50" s="199"/>
      <c r="AI50" s="200"/>
      <c r="AJ50" s="176"/>
      <c r="AK50" s="176"/>
      <c r="AL50" s="199"/>
      <c r="AM50" s="199"/>
      <c r="AN50" s="199"/>
      <c r="AO50" s="200"/>
      <c r="AP50" s="176"/>
      <c r="AQ50" s="176"/>
      <c r="AR50" s="176"/>
      <c r="AS50" s="202"/>
      <c r="AT50" s="179"/>
      <c r="AU50" s="176"/>
      <c r="AV50" s="176"/>
      <c r="AW50" s="176"/>
      <c r="AX50" s="172"/>
      <c r="AY50" s="172"/>
      <c r="AZ50" s="172"/>
      <c r="BA50" s="172"/>
      <c r="BB50" s="172"/>
      <c r="BC50" s="172"/>
      <c r="BD50" s="172"/>
      <c r="BE50" s="172"/>
      <c r="BF50" s="172"/>
      <c r="BG50" s="172"/>
      <c r="BH50" s="172"/>
      <c r="BI50" s="172"/>
    </row>
    <row r="51" spans="1:61" s="174" customFormat="1">
      <c r="A51" s="262" t="s">
        <v>28</v>
      </c>
      <c r="B51" s="263"/>
      <c r="C51" s="263"/>
      <c r="D51" s="263"/>
      <c r="E51" s="264"/>
      <c r="F51" s="305"/>
      <c r="G51" s="306"/>
      <c r="H51" s="306"/>
      <c r="I51" s="306"/>
      <c r="J51" s="306"/>
      <c r="K51" s="306"/>
      <c r="L51" s="306"/>
      <c r="M51" s="306"/>
      <c r="N51" s="306"/>
      <c r="O51" s="306"/>
      <c r="P51" s="306"/>
      <c r="Q51" s="306"/>
      <c r="R51" s="306"/>
      <c r="S51" s="306"/>
      <c r="T51" s="306"/>
      <c r="U51" s="306"/>
      <c r="V51" s="306"/>
      <c r="W51" s="306"/>
      <c r="X51" s="306"/>
      <c r="Y51" s="306"/>
      <c r="Z51" s="306"/>
      <c r="AA51" s="306"/>
      <c r="AB51" s="307"/>
      <c r="AC51" s="199"/>
      <c r="AD51" s="199"/>
      <c r="AE51" s="199"/>
      <c r="AF51" s="199"/>
      <c r="AG51" s="199"/>
      <c r="AH51" s="200"/>
      <c r="AI51" s="176"/>
      <c r="AJ51" s="199"/>
      <c r="AK51" s="199"/>
      <c r="AL51" s="199"/>
      <c r="AM51" s="199"/>
      <c r="AN51" s="199"/>
      <c r="AO51" s="200"/>
      <c r="AP51" s="176"/>
      <c r="AQ51" s="176"/>
      <c r="AR51" s="176"/>
      <c r="AS51" s="199"/>
      <c r="AT51" s="175"/>
      <c r="AU51" s="172"/>
      <c r="AV51" s="172"/>
      <c r="AW51" s="172"/>
      <c r="AX51" s="172"/>
      <c r="AY51" s="172"/>
      <c r="AZ51" s="172"/>
      <c r="BA51" s="172"/>
      <c r="BB51" s="172"/>
      <c r="BC51" s="172"/>
      <c r="BD51" s="172"/>
      <c r="BE51" s="172"/>
      <c r="BF51" s="172"/>
      <c r="BG51" s="172"/>
      <c r="BH51" s="172"/>
      <c r="BI51" s="172"/>
    </row>
    <row r="52" spans="1:61" s="174" customFormat="1">
      <c r="A52" s="302"/>
      <c r="B52" s="303"/>
      <c r="C52" s="303"/>
      <c r="D52" s="303"/>
      <c r="E52" s="304"/>
      <c r="F52" s="308"/>
      <c r="G52" s="309"/>
      <c r="H52" s="309"/>
      <c r="I52" s="309"/>
      <c r="J52" s="309"/>
      <c r="K52" s="309"/>
      <c r="L52" s="309"/>
      <c r="M52" s="309"/>
      <c r="N52" s="309"/>
      <c r="O52" s="309"/>
      <c r="P52" s="309"/>
      <c r="Q52" s="309"/>
      <c r="R52" s="309"/>
      <c r="S52" s="309"/>
      <c r="T52" s="309"/>
      <c r="U52" s="309"/>
      <c r="V52" s="309"/>
      <c r="W52" s="309"/>
      <c r="X52" s="309"/>
      <c r="Y52" s="309"/>
      <c r="Z52" s="309"/>
      <c r="AA52" s="309"/>
      <c r="AB52" s="310"/>
      <c r="AC52" s="199"/>
      <c r="AD52" s="199"/>
      <c r="AE52" s="199"/>
      <c r="AF52" s="199"/>
      <c r="AG52" s="199"/>
      <c r="AH52" s="200"/>
      <c r="AI52" s="176"/>
      <c r="AJ52" s="176"/>
      <c r="AK52" s="176"/>
      <c r="AL52" s="199"/>
      <c r="AM52" s="199"/>
      <c r="AN52" s="199"/>
      <c r="AO52" s="200"/>
      <c r="AP52" s="176"/>
      <c r="AQ52" s="176"/>
      <c r="AR52" s="176"/>
      <c r="AS52" s="172"/>
      <c r="AT52" s="175"/>
      <c r="AU52" s="172"/>
      <c r="AV52" s="172"/>
      <c r="AW52" s="172"/>
      <c r="AX52" s="172"/>
      <c r="AY52" s="172"/>
      <c r="AZ52" s="172"/>
      <c r="BA52" s="172"/>
      <c r="BB52" s="172"/>
      <c r="BC52" s="172"/>
      <c r="BD52" s="172"/>
      <c r="BE52" s="172"/>
      <c r="BF52" s="172"/>
      <c r="BG52" s="172"/>
      <c r="BH52" s="172"/>
      <c r="BI52" s="172"/>
    </row>
    <row r="53" spans="1:61" s="174" customFormat="1">
      <c r="A53" s="265"/>
      <c r="B53" s="266"/>
      <c r="C53" s="266"/>
      <c r="D53" s="266"/>
      <c r="E53" s="267"/>
      <c r="F53" s="311"/>
      <c r="G53" s="312"/>
      <c r="H53" s="312"/>
      <c r="I53" s="312"/>
      <c r="J53" s="312"/>
      <c r="K53" s="312"/>
      <c r="L53" s="312"/>
      <c r="M53" s="312"/>
      <c r="N53" s="312"/>
      <c r="O53" s="312"/>
      <c r="P53" s="312"/>
      <c r="Q53" s="312"/>
      <c r="R53" s="312"/>
      <c r="S53" s="312"/>
      <c r="T53" s="312"/>
      <c r="U53" s="312"/>
      <c r="V53" s="312"/>
      <c r="W53" s="312"/>
      <c r="X53" s="312"/>
      <c r="Y53" s="312"/>
      <c r="Z53" s="312"/>
      <c r="AA53" s="312"/>
      <c r="AB53" s="313"/>
      <c r="AC53" s="199"/>
      <c r="AD53" s="199"/>
      <c r="AE53" s="199"/>
      <c r="AF53" s="199"/>
      <c r="AG53" s="199"/>
      <c r="AH53" s="200"/>
      <c r="AI53" s="176"/>
      <c r="AJ53" s="176"/>
      <c r="AK53" s="199"/>
      <c r="AL53" s="199"/>
      <c r="AM53" s="199"/>
      <c r="AN53" s="199"/>
      <c r="AO53" s="200"/>
      <c r="AP53" s="199"/>
      <c r="AQ53" s="199"/>
      <c r="AR53" s="199"/>
      <c r="AS53" s="199"/>
      <c r="AT53" s="175"/>
      <c r="AU53" s="172"/>
      <c r="AV53" s="172"/>
      <c r="AW53" s="172"/>
      <c r="AX53" s="172"/>
      <c r="AY53" s="172"/>
      <c r="AZ53" s="172"/>
      <c r="BA53" s="172"/>
      <c r="BB53" s="172"/>
      <c r="BC53" s="172"/>
      <c r="BD53" s="172"/>
      <c r="BE53" s="172"/>
      <c r="BF53" s="172"/>
      <c r="BG53" s="172"/>
      <c r="BH53" s="172"/>
      <c r="BI53" s="172"/>
    </row>
    <row r="54" spans="1:61" s="174" customFormat="1" ht="14.1" thickBot="1">
      <c r="A54" s="203"/>
      <c r="B54" s="203"/>
      <c r="C54" s="203"/>
      <c r="D54" s="203"/>
      <c r="E54" s="203"/>
      <c r="F54" s="204"/>
      <c r="G54" s="204"/>
      <c r="H54" s="204"/>
      <c r="I54" s="204"/>
      <c r="J54" s="204"/>
      <c r="K54" s="204"/>
      <c r="L54" s="204"/>
      <c r="M54" s="204"/>
      <c r="N54" s="204"/>
      <c r="O54" s="204"/>
      <c r="P54" s="204"/>
      <c r="Q54" s="204"/>
      <c r="R54" s="204"/>
      <c r="S54" s="204"/>
      <c r="T54" s="204"/>
      <c r="U54" s="204"/>
      <c r="V54" s="204"/>
      <c r="W54" s="204"/>
      <c r="X54" s="204"/>
      <c r="Y54" s="204"/>
      <c r="Z54" s="204"/>
      <c r="AA54" s="204"/>
      <c r="AB54" s="205"/>
      <c r="AC54" s="206"/>
      <c r="AD54" s="206"/>
      <c r="AE54" s="206"/>
      <c r="AF54" s="206"/>
      <c r="AG54" s="206"/>
      <c r="AH54" s="207"/>
      <c r="AI54" s="208"/>
      <c r="AJ54" s="208"/>
      <c r="AK54" s="206"/>
      <c r="AL54" s="206"/>
      <c r="AM54" s="206"/>
      <c r="AN54" s="206"/>
      <c r="AO54" s="207"/>
      <c r="AP54" s="206"/>
      <c r="AQ54" s="206"/>
      <c r="AR54" s="206"/>
      <c r="AS54" s="206"/>
      <c r="AT54" s="175"/>
      <c r="AU54" s="172"/>
      <c r="AV54" s="172"/>
      <c r="AW54" s="172"/>
      <c r="AX54" s="172"/>
      <c r="AY54" s="172"/>
      <c r="AZ54" s="172"/>
      <c r="BA54" s="172"/>
      <c r="BB54" s="172"/>
      <c r="BC54" s="172"/>
      <c r="BD54" s="172"/>
      <c r="BE54" s="172"/>
      <c r="BF54" s="172"/>
      <c r="BG54" s="172"/>
      <c r="BH54" s="172"/>
      <c r="BI54" s="172"/>
    </row>
    <row r="55" spans="1:61" s="174" customFormat="1" ht="14.1" thickTop="1">
      <c r="A55" s="209"/>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9"/>
      <c r="AU55" s="176"/>
      <c r="AV55" s="176"/>
      <c r="AW55" s="176"/>
      <c r="AX55" s="172"/>
      <c r="AY55" s="172"/>
      <c r="AZ55" s="172"/>
      <c r="BA55" s="172"/>
      <c r="BB55" s="172"/>
      <c r="BC55" s="172"/>
      <c r="BD55" s="172"/>
      <c r="BE55" s="172"/>
      <c r="BF55" s="172"/>
      <c r="BG55" s="172"/>
      <c r="BH55" s="172"/>
      <c r="BI55" s="172"/>
    </row>
  </sheetData>
  <mergeCells count="76">
    <mergeCell ref="O15:AG15"/>
    <mergeCell ref="AC20:AH20"/>
    <mergeCell ref="AC14:AH14"/>
    <mergeCell ref="AI14:AK14"/>
    <mergeCell ref="AQ1:AS1"/>
    <mergeCell ref="A2:AS2"/>
    <mergeCell ref="A5:E5"/>
    <mergeCell ref="F5:O5"/>
    <mergeCell ref="A9:E10"/>
    <mergeCell ref="F9:V10"/>
    <mergeCell ref="W9:AC10"/>
    <mergeCell ref="AL14:AS14"/>
    <mergeCell ref="AI13:AK13"/>
    <mergeCell ref="AL15:AS15"/>
    <mergeCell ref="M16:AG16"/>
    <mergeCell ref="A13:E14"/>
    <mergeCell ref="F13:G13"/>
    <mergeCell ref="H13:X13"/>
    <mergeCell ref="Y13:AB13"/>
    <mergeCell ref="AC13:AH13"/>
    <mergeCell ref="AL13:AS13"/>
    <mergeCell ref="A15:E16"/>
    <mergeCell ref="F15:F16"/>
    <mergeCell ref="G15:J16"/>
    <mergeCell ref="K15:L16"/>
    <mergeCell ref="M15:N15"/>
    <mergeCell ref="F14:X14"/>
    <mergeCell ref="Y14:AB14"/>
    <mergeCell ref="A51:E53"/>
    <mergeCell ref="F51:AB53"/>
    <mergeCell ref="A30:E31"/>
    <mergeCell ref="F30:V31"/>
    <mergeCell ref="W30:Z31"/>
    <mergeCell ref="W35:Z36"/>
    <mergeCell ref="AA35:AB35"/>
    <mergeCell ref="A40:E40"/>
    <mergeCell ref="N40:T40"/>
    <mergeCell ref="F40:M40"/>
    <mergeCell ref="U40:AC40"/>
    <mergeCell ref="AC30:AH30"/>
    <mergeCell ref="AA31:AH31"/>
    <mergeCell ref="AC35:AH35"/>
    <mergeCell ref="AH15:AI16"/>
    <mergeCell ref="A42:E48"/>
    <mergeCell ref="F42:AS48"/>
    <mergeCell ref="AI25:AK26"/>
    <mergeCell ref="AL25:AS26"/>
    <mergeCell ref="AA20:AB20"/>
    <mergeCell ref="F20:V21"/>
    <mergeCell ref="AL20:AS21"/>
    <mergeCell ref="AI20:AK21"/>
    <mergeCell ref="W20:Z21"/>
    <mergeCell ref="AI30:AK31"/>
    <mergeCell ref="AL30:AS31"/>
    <mergeCell ref="A35:E36"/>
    <mergeCell ref="F35:V36"/>
    <mergeCell ref="AJ15:AK15"/>
    <mergeCell ref="AJ16:AS16"/>
    <mergeCell ref="AI35:AK36"/>
    <mergeCell ref="AL35:AS36"/>
    <mergeCell ref="AA30:AB30"/>
    <mergeCell ref="F17:H17"/>
    <mergeCell ref="AA21:AH21"/>
    <mergeCell ref="AA26:AH26"/>
    <mergeCell ref="AC25:AH25"/>
    <mergeCell ref="AA36:AH36"/>
    <mergeCell ref="A17:E17"/>
    <mergeCell ref="F22:AH22"/>
    <mergeCell ref="F27:AH27"/>
    <mergeCell ref="F32:AH32"/>
    <mergeCell ref="F37:AH37"/>
    <mergeCell ref="W25:Z26"/>
    <mergeCell ref="AA25:AB25"/>
    <mergeCell ref="A20:E21"/>
    <mergeCell ref="A25:E26"/>
    <mergeCell ref="F25:V26"/>
  </mergeCells>
  <phoneticPr fontId="6"/>
  <conditionalFormatting sqref="AM17:AM18">
    <cfRule type="cellIs" dxfId="29" priority="1" operator="equal">
      <formula>"未記載箇所あり"</formula>
    </cfRule>
    <cfRule type="cellIs" dxfId="28" priority="2" operator="equal">
      <formula>"記載OK"</formula>
    </cfRule>
  </conditionalFormatting>
  <dataValidations count="2">
    <dataValidation type="list" allowBlank="1" showInputMessage="1" showErrorMessage="1" sqref="W9:AC10" xr:uid="{31DE16D0-2FBA-4737-85A4-B8064D5F5DFD}">
      <formula1>"同意する"</formula1>
    </dataValidation>
    <dataValidation type="list" allowBlank="1" showInputMessage="1" showErrorMessage="1" sqref="F40" xr:uid="{9C5CC25B-6A5F-4752-9B3C-2C8F8977CAF0}">
      <formula1>"有,無"</formula1>
    </dataValidation>
  </dataValidations>
  <pageMargins left="0.25" right="0.25" top="0.75" bottom="0.75" header="0.3" footer="0.3"/>
  <pageSetup paperSize="8" scale="8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C15B6-D424-409E-A806-31929F6AF146}">
  <sheetPr codeName="Sheet3">
    <tabColor rgb="FFFFFF00"/>
    <pageSetUpPr fitToPage="1"/>
  </sheetPr>
  <dimension ref="A1:CX540"/>
  <sheetViews>
    <sheetView view="pageBreakPreview" topLeftCell="T1" zoomScale="36" zoomScaleNormal="100" zoomScaleSheetLayoutView="80" workbookViewId="0">
      <selection activeCell="Y7" sqref="Y7"/>
    </sheetView>
  </sheetViews>
  <sheetFormatPr defaultColWidth="8.125" defaultRowHeight="15.95"/>
  <cols>
    <col min="1" max="1" width="0.875" style="3" customWidth="1"/>
    <col min="2" max="2" width="14.125" style="21" customWidth="1"/>
    <col min="3" max="3" width="17.75" style="21" customWidth="1"/>
    <col min="4" max="4" width="14.125" style="21" customWidth="1"/>
    <col min="5" max="5" width="13.625" style="21" bestFit="1" customWidth="1"/>
    <col min="6" max="6" width="40.25" style="5" bestFit="1" customWidth="1"/>
    <col min="7" max="7" width="40.25" style="5" customWidth="1"/>
    <col min="8" max="8" width="18.5" style="5" customWidth="1"/>
    <col min="9" max="9" width="16.625" style="5" customWidth="1"/>
    <col min="10" max="10" width="18.5" style="5" customWidth="1"/>
    <col min="11" max="12" width="21.625" style="5" customWidth="1"/>
    <col min="13" max="13" width="11.375" style="5" bestFit="1" customWidth="1"/>
    <col min="14" max="15" width="23.375" style="5" customWidth="1"/>
    <col min="16" max="16" width="28.375" style="5" bestFit="1" customWidth="1"/>
    <col min="17" max="19" width="23.375" style="5" customWidth="1"/>
    <col min="20" max="20" width="39.875" style="5" bestFit="1" customWidth="1"/>
    <col min="21" max="21" width="23.375" style="5" customWidth="1"/>
    <col min="22" max="22" width="22.5" style="5" customWidth="1"/>
    <col min="23" max="23" width="18.5" style="5" customWidth="1"/>
    <col min="24" max="25" width="12.125" style="5" bestFit="1" customWidth="1"/>
    <col min="26" max="26" width="36.875" style="5" customWidth="1"/>
    <col min="27" max="27" width="12.125" style="5" customWidth="1"/>
    <col min="28" max="28" width="10.5" style="5" bestFit="1" customWidth="1"/>
    <col min="29" max="29" width="22.375" style="5" bestFit="1" customWidth="1"/>
    <col min="30" max="30" width="18.375" style="5" bestFit="1" customWidth="1"/>
    <col min="31" max="31" width="26" style="5" customWidth="1"/>
    <col min="32" max="32" width="26.5" style="5" customWidth="1"/>
    <col min="33" max="33" width="16" style="5" customWidth="1"/>
    <col min="34" max="34" width="22.125" style="5" customWidth="1"/>
    <col min="35" max="36" width="18.5" style="5" customWidth="1"/>
    <col min="37" max="38" width="12.125" style="5" bestFit="1" customWidth="1"/>
    <col min="39" max="39" width="34.625" style="5" bestFit="1" customWidth="1"/>
    <col min="40" max="40" width="12.125" style="5" customWidth="1"/>
    <col min="41" max="41" width="10.5" style="5" bestFit="1" customWidth="1"/>
    <col min="42" max="42" width="16.375" style="5" customWidth="1"/>
    <col min="43" max="43" width="17.625" style="5" bestFit="1" customWidth="1"/>
    <col min="44" max="44" width="24.5" style="5" customWidth="1"/>
    <col min="45" max="45" width="25.875" style="5" customWidth="1"/>
    <col min="46" max="46" width="13.375" style="5" bestFit="1" customWidth="1"/>
    <col min="47" max="47" width="41" style="5" bestFit="1" customWidth="1"/>
    <col min="48" max="48" width="23" style="3" customWidth="1"/>
    <col min="49" max="49" width="8" style="3" customWidth="1"/>
    <col min="50" max="91" width="8.125" style="5"/>
    <col min="92" max="92" width="10.125" style="5" hidden="1" customWidth="1"/>
    <col min="93" max="93" width="9.5" style="5" hidden="1" customWidth="1"/>
    <col min="94" max="96" width="8.125" style="5" hidden="1" customWidth="1"/>
    <col min="97" max="16384" width="8.125" style="5"/>
  </cols>
  <sheetData>
    <row r="1" spans="1:96" s="2" customFormat="1" ht="24" customHeight="1">
      <c r="A1" s="1"/>
      <c r="B1" s="22" t="s">
        <v>29</v>
      </c>
      <c r="C1" s="22"/>
      <c r="D1" s="22"/>
      <c r="E1" s="22"/>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96" ht="24.6">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4"/>
    </row>
    <row r="3" spans="1:96" ht="24.6">
      <c r="B3" s="251" t="s">
        <v>30</v>
      </c>
      <c r="C3" s="22"/>
      <c r="D3" s="22"/>
      <c r="E3" s="22"/>
      <c r="F3" s="22"/>
      <c r="G3" s="22"/>
      <c r="H3" s="22"/>
      <c r="I3" s="22"/>
      <c r="J3" s="23"/>
      <c r="K3" s="23"/>
      <c r="L3" s="23"/>
      <c r="M3" s="23"/>
      <c r="N3" s="3"/>
      <c r="O3" s="3"/>
      <c r="P3" s="3"/>
      <c r="Q3" s="3"/>
      <c r="R3" s="3"/>
      <c r="S3" s="3"/>
      <c r="T3" s="23"/>
      <c r="U3" s="3"/>
      <c r="V3" s="23"/>
      <c r="W3" s="23"/>
      <c r="X3" s="3"/>
      <c r="Y3" s="23"/>
      <c r="Z3" s="23"/>
      <c r="AA3" s="23"/>
      <c r="AB3" s="23"/>
      <c r="AC3" s="23"/>
      <c r="AD3" s="23"/>
      <c r="AE3" s="23"/>
      <c r="AF3" s="23"/>
      <c r="AG3" s="23"/>
      <c r="AH3" s="23"/>
      <c r="AI3" s="23"/>
      <c r="AJ3" s="23"/>
      <c r="AK3" s="3"/>
      <c r="AL3" s="3"/>
      <c r="AM3" s="3"/>
      <c r="AN3" s="3"/>
      <c r="AO3" s="3"/>
      <c r="AP3" s="3"/>
      <c r="AQ3" s="3"/>
      <c r="AR3" s="3"/>
      <c r="AS3" s="3"/>
      <c r="AT3" s="3"/>
      <c r="AU3" s="24"/>
      <c r="AV3" s="4"/>
    </row>
    <row r="4" spans="1:96" ht="24.6">
      <c r="B4" s="22"/>
      <c r="C4" s="22"/>
      <c r="D4" s="22"/>
      <c r="E4" s="22"/>
      <c r="F4" s="22"/>
      <c r="G4" s="22"/>
      <c r="H4" s="22"/>
      <c r="I4" s="22"/>
      <c r="J4" s="23"/>
      <c r="K4" s="23"/>
      <c r="L4" s="23"/>
      <c r="M4" s="23"/>
      <c r="N4" s="3"/>
      <c r="O4" s="3"/>
      <c r="P4" s="3"/>
      <c r="Q4" s="3"/>
      <c r="R4" s="3"/>
      <c r="S4" s="3"/>
      <c r="T4" s="23"/>
      <c r="U4" s="3"/>
      <c r="V4" s="23"/>
      <c r="W4" s="23"/>
      <c r="X4" s="3"/>
      <c r="Y4" s="23"/>
      <c r="Z4" s="23"/>
      <c r="AA4" s="23"/>
      <c r="AB4" s="23"/>
      <c r="AC4" s="23"/>
      <c r="AD4" s="23"/>
      <c r="AE4" s="23"/>
      <c r="AF4" s="23"/>
      <c r="AG4" s="23"/>
      <c r="AH4" s="23"/>
      <c r="AI4" s="23"/>
      <c r="AJ4" s="23"/>
      <c r="AK4" s="3"/>
      <c r="AL4" s="3"/>
      <c r="AM4" s="3"/>
      <c r="AN4" s="3"/>
      <c r="AO4" s="3"/>
      <c r="AP4" s="3"/>
      <c r="AQ4" s="3"/>
      <c r="AR4" s="3"/>
      <c r="AS4" s="3"/>
      <c r="AT4" s="3"/>
      <c r="AU4" s="24"/>
      <c r="AV4" s="4"/>
    </row>
    <row r="5" spans="1:96" ht="24.6">
      <c r="A5" s="25"/>
      <c r="B5" s="39" t="s">
        <v>31</v>
      </c>
      <c r="C5" s="39"/>
      <c r="D5" s="39"/>
      <c r="E5" s="39"/>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4"/>
    </row>
    <row r="6" spans="1:96" ht="24.6">
      <c r="B6" s="29" t="s">
        <v>32</v>
      </c>
      <c r="C6" s="29"/>
      <c r="D6" s="29"/>
      <c r="E6" s="29"/>
      <c r="F6" s="22"/>
      <c r="G6" s="22"/>
      <c r="H6" s="29" t="s">
        <v>33</v>
      </c>
      <c r="I6" s="22"/>
      <c r="J6" s="22"/>
      <c r="K6" s="29"/>
      <c r="L6" s="22"/>
      <c r="M6" s="3"/>
      <c r="N6" s="22"/>
      <c r="O6" s="22"/>
      <c r="P6" s="22"/>
      <c r="Q6" s="22"/>
      <c r="R6" s="22"/>
      <c r="S6" s="22"/>
      <c r="T6" s="22"/>
      <c r="U6" s="22"/>
      <c r="V6" s="29"/>
      <c r="W6" s="29"/>
      <c r="X6" s="22"/>
      <c r="Y6" s="22"/>
      <c r="Z6" s="22"/>
      <c r="AA6" s="22"/>
      <c r="AB6" s="22"/>
      <c r="AC6" s="22"/>
      <c r="AD6" s="22"/>
      <c r="AE6" s="22"/>
      <c r="AF6" s="22"/>
      <c r="AG6" s="22"/>
      <c r="AH6" s="22"/>
      <c r="AI6" s="22"/>
      <c r="AJ6" s="22"/>
      <c r="AK6" s="22"/>
      <c r="AL6" s="22"/>
      <c r="AM6" s="22"/>
      <c r="AN6" s="22"/>
      <c r="AO6" s="22"/>
      <c r="AP6" s="22"/>
      <c r="AQ6" s="22"/>
      <c r="AR6" s="22"/>
      <c r="AS6" s="22"/>
      <c r="AT6" s="22"/>
      <c r="AU6" s="4"/>
      <c r="AW6" s="5"/>
    </row>
    <row r="7" spans="1:96" ht="24.6">
      <c r="B7" s="29" t="s">
        <v>34</v>
      </c>
      <c r="C7" s="29"/>
      <c r="D7" s="29"/>
      <c r="E7" s="29"/>
      <c r="F7" s="22"/>
      <c r="G7" s="22"/>
      <c r="H7" s="22"/>
      <c r="I7" s="22"/>
      <c r="J7" s="22"/>
      <c r="K7" s="29"/>
      <c r="L7" s="22"/>
      <c r="M7" s="3"/>
      <c r="N7" s="22"/>
      <c r="O7" s="22"/>
      <c r="P7" s="22"/>
      <c r="Q7" s="22"/>
      <c r="R7" s="22"/>
      <c r="S7" s="22"/>
      <c r="T7" s="22"/>
      <c r="U7" s="22"/>
      <c r="V7" s="80"/>
      <c r="W7" s="80"/>
      <c r="X7" s="22"/>
      <c r="Y7" s="22"/>
      <c r="Z7" s="22"/>
      <c r="AA7" s="22"/>
      <c r="AB7" s="22"/>
      <c r="AC7" s="22"/>
      <c r="AD7" s="22"/>
      <c r="AE7" s="22"/>
      <c r="AF7" s="22"/>
      <c r="AG7" s="22"/>
      <c r="AH7" s="22"/>
      <c r="AI7" s="22"/>
      <c r="AJ7" s="22"/>
      <c r="AK7" s="22"/>
      <c r="AL7" s="22"/>
      <c r="AM7" s="22"/>
      <c r="AN7" s="22"/>
      <c r="AO7" s="22"/>
      <c r="AP7" s="22"/>
      <c r="AQ7" s="22"/>
      <c r="AR7" s="22"/>
      <c r="AS7" s="22"/>
      <c r="AT7" s="22"/>
      <c r="AU7" s="4"/>
      <c r="AW7" s="5"/>
    </row>
    <row r="8" spans="1:96" ht="24.6">
      <c r="B8" s="29" t="s">
        <v>35</v>
      </c>
      <c r="C8" s="29"/>
      <c r="D8" s="29"/>
      <c r="E8" s="29"/>
      <c r="F8" s="22"/>
      <c r="G8" s="22"/>
      <c r="H8" s="22"/>
      <c r="I8" s="22"/>
      <c r="J8" s="22"/>
      <c r="K8" s="29"/>
      <c r="L8" s="22"/>
      <c r="M8" s="3"/>
      <c r="N8" s="22"/>
      <c r="O8" s="22"/>
      <c r="P8" s="22"/>
      <c r="Q8" s="22"/>
      <c r="R8" s="22"/>
      <c r="S8" s="22"/>
      <c r="T8" s="22"/>
      <c r="U8" s="22"/>
      <c r="V8" s="80"/>
      <c r="W8" s="80"/>
      <c r="X8" s="22"/>
      <c r="Y8" s="22"/>
      <c r="Z8" s="22"/>
      <c r="AA8" s="22"/>
      <c r="AB8" s="22"/>
      <c r="AC8" s="22"/>
      <c r="AD8" s="22"/>
      <c r="AE8" s="22"/>
      <c r="AF8" s="22"/>
      <c r="AG8" s="22"/>
      <c r="AH8" s="22"/>
      <c r="AI8" s="22"/>
      <c r="AJ8" s="22"/>
      <c r="AK8" s="22"/>
      <c r="AL8" s="22"/>
      <c r="AM8" s="22"/>
      <c r="AN8" s="22"/>
      <c r="AO8" s="22"/>
      <c r="AP8" s="22"/>
      <c r="AQ8" s="22"/>
      <c r="AR8" s="22"/>
      <c r="AS8" s="22"/>
      <c r="AT8" s="22"/>
      <c r="AU8" s="4"/>
      <c r="AW8" s="5"/>
    </row>
    <row r="9" spans="1:96" s="7" customFormat="1" ht="11.45" customHeight="1">
      <c r="B9" s="27"/>
      <c r="C9" s="27"/>
      <c r="D9" s="27"/>
      <c r="E9" s="27"/>
      <c r="F9" s="27"/>
      <c r="G9" s="27"/>
      <c r="H9" s="8"/>
      <c r="I9" s="27"/>
      <c r="J9" s="28"/>
      <c r="K9" s="28"/>
      <c r="L9" s="28"/>
      <c r="M9" s="28"/>
      <c r="N9" s="28"/>
      <c r="O9" s="28"/>
      <c r="P9" s="28"/>
      <c r="Q9" s="28"/>
      <c r="R9" s="28"/>
      <c r="S9" s="28"/>
      <c r="T9" s="28"/>
      <c r="U9" s="28"/>
      <c r="V9" s="28"/>
      <c r="W9" s="28"/>
      <c r="X9" s="28"/>
      <c r="Y9" s="28"/>
      <c r="Z9" s="28"/>
      <c r="AA9" s="28"/>
      <c r="AB9" s="169"/>
      <c r="AC9" s="169"/>
      <c r="AD9" s="169"/>
      <c r="AE9" s="169"/>
      <c r="AF9" s="28"/>
      <c r="AG9" s="28"/>
      <c r="AH9" s="28"/>
      <c r="AI9" s="28"/>
      <c r="AJ9" s="28"/>
      <c r="AK9" s="28"/>
      <c r="AL9" s="28"/>
      <c r="AM9" s="28"/>
      <c r="AN9" s="28"/>
      <c r="AO9" s="28"/>
      <c r="AP9" s="28"/>
      <c r="AQ9" s="28"/>
      <c r="AR9" s="28"/>
      <c r="AS9" s="28"/>
      <c r="AT9" s="28"/>
      <c r="AU9" s="28"/>
      <c r="AV9" s="9"/>
    </row>
    <row r="10" spans="1:96" s="3" customFormat="1" ht="21.95">
      <c r="B10" s="10" t="s">
        <v>36</v>
      </c>
      <c r="C10" s="10"/>
      <c r="D10" s="10"/>
      <c r="E10" s="10"/>
    </row>
    <row r="11" spans="1:96" ht="30" customHeight="1">
      <c r="B11" s="348"/>
      <c r="C11" s="351" t="s">
        <v>37</v>
      </c>
      <c r="D11" s="352"/>
      <c r="E11" s="353" t="s">
        <v>38</v>
      </c>
      <c r="F11" s="351" t="s">
        <v>39</v>
      </c>
      <c r="G11" s="352"/>
      <c r="H11" s="352"/>
      <c r="I11" s="352"/>
      <c r="J11" s="352"/>
      <c r="K11" s="351" t="s">
        <v>40</v>
      </c>
      <c r="L11" s="352"/>
      <c r="M11" s="352"/>
      <c r="N11" s="352"/>
      <c r="O11" s="352"/>
      <c r="P11" s="352"/>
      <c r="Q11" s="356"/>
      <c r="R11" s="351" t="s">
        <v>41</v>
      </c>
      <c r="S11" s="356"/>
      <c r="T11" s="113" t="s">
        <v>42</v>
      </c>
      <c r="U11" s="351" t="s">
        <v>43</v>
      </c>
      <c r="V11" s="352"/>
      <c r="W11" s="352"/>
      <c r="X11" s="352"/>
      <c r="Y11" s="352"/>
      <c r="Z11" s="352"/>
      <c r="AA11" s="352"/>
      <c r="AB11" s="352"/>
      <c r="AC11" s="352"/>
      <c r="AD11" s="352"/>
      <c r="AE11" s="352"/>
      <c r="AF11" s="352"/>
      <c r="AG11" s="352"/>
      <c r="AH11" s="351" t="s">
        <v>44</v>
      </c>
      <c r="AI11" s="352"/>
      <c r="AJ11" s="352"/>
      <c r="AK11" s="352"/>
      <c r="AL11" s="352"/>
      <c r="AM11" s="352"/>
      <c r="AN11" s="352"/>
      <c r="AO11" s="352"/>
      <c r="AP11" s="352"/>
      <c r="AQ11" s="352"/>
      <c r="AR11" s="352"/>
      <c r="AS11" s="352"/>
      <c r="AT11" s="352"/>
      <c r="AU11" s="353" t="s">
        <v>45</v>
      </c>
      <c r="AV11" s="5"/>
      <c r="AW11" s="11"/>
      <c r="AX11" s="3"/>
    </row>
    <row r="12" spans="1:96" ht="30" customHeight="1">
      <c r="B12" s="349"/>
      <c r="C12" s="363" t="s">
        <v>46</v>
      </c>
      <c r="D12" s="365" t="s">
        <v>47</v>
      </c>
      <c r="E12" s="354"/>
      <c r="F12" s="357" t="s">
        <v>48</v>
      </c>
      <c r="G12" s="367" t="s">
        <v>49</v>
      </c>
      <c r="H12" s="359" t="s">
        <v>50</v>
      </c>
      <c r="I12" s="367" t="s">
        <v>51</v>
      </c>
      <c r="J12" s="369" t="s">
        <v>52</v>
      </c>
      <c r="K12" s="357" t="s">
        <v>53</v>
      </c>
      <c r="L12" s="359" t="s">
        <v>54</v>
      </c>
      <c r="M12" s="359" t="s">
        <v>55</v>
      </c>
      <c r="N12" s="359" t="s">
        <v>56</v>
      </c>
      <c r="O12" s="376" t="s">
        <v>57</v>
      </c>
      <c r="P12" s="377"/>
      <c r="Q12" s="378" t="s">
        <v>58</v>
      </c>
      <c r="R12" s="371" t="s">
        <v>59</v>
      </c>
      <c r="S12" s="369" t="s">
        <v>60</v>
      </c>
      <c r="T12" s="363" t="s">
        <v>61</v>
      </c>
      <c r="U12" s="371" t="s">
        <v>62</v>
      </c>
      <c r="V12" s="367" t="s">
        <v>63</v>
      </c>
      <c r="W12" s="367" t="s">
        <v>64</v>
      </c>
      <c r="X12" s="359" t="s">
        <v>65</v>
      </c>
      <c r="Y12" s="359" t="s">
        <v>66</v>
      </c>
      <c r="Z12" s="359" t="s">
        <v>67</v>
      </c>
      <c r="AA12" s="359" t="s">
        <v>68</v>
      </c>
      <c r="AB12" s="373" t="s">
        <v>69</v>
      </c>
      <c r="AC12" s="374"/>
      <c r="AD12" s="374"/>
      <c r="AE12" s="374"/>
      <c r="AF12" s="374"/>
      <c r="AG12" s="375"/>
      <c r="AH12" s="371" t="s">
        <v>62</v>
      </c>
      <c r="AI12" s="367" t="s">
        <v>63</v>
      </c>
      <c r="AJ12" s="367" t="s">
        <v>64</v>
      </c>
      <c r="AK12" s="359" t="s">
        <v>65</v>
      </c>
      <c r="AL12" s="359" t="s">
        <v>66</v>
      </c>
      <c r="AM12" s="359" t="s">
        <v>67</v>
      </c>
      <c r="AN12" s="359" t="s">
        <v>68</v>
      </c>
      <c r="AO12" s="373" t="s">
        <v>69</v>
      </c>
      <c r="AP12" s="374"/>
      <c r="AQ12" s="374"/>
      <c r="AR12" s="374"/>
      <c r="AS12" s="374"/>
      <c r="AT12" s="375"/>
      <c r="AU12" s="361"/>
      <c r="AV12" s="5"/>
      <c r="AW12" s="11"/>
      <c r="AX12" s="3"/>
    </row>
    <row r="13" spans="1:96" ht="55.5" customHeight="1">
      <c r="B13" s="350"/>
      <c r="C13" s="364"/>
      <c r="D13" s="366"/>
      <c r="E13" s="355"/>
      <c r="F13" s="358"/>
      <c r="G13" s="368"/>
      <c r="H13" s="360"/>
      <c r="I13" s="368"/>
      <c r="J13" s="370"/>
      <c r="K13" s="358"/>
      <c r="L13" s="360"/>
      <c r="M13" s="360"/>
      <c r="N13" s="360"/>
      <c r="O13" s="218" t="s">
        <v>70</v>
      </c>
      <c r="P13" s="219" t="s">
        <v>71</v>
      </c>
      <c r="Q13" s="379"/>
      <c r="R13" s="372"/>
      <c r="S13" s="370"/>
      <c r="T13" s="364"/>
      <c r="U13" s="372"/>
      <c r="V13" s="368"/>
      <c r="W13" s="368"/>
      <c r="X13" s="360"/>
      <c r="Y13" s="360"/>
      <c r="Z13" s="360"/>
      <c r="AA13" s="360"/>
      <c r="AB13" s="211" t="s">
        <v>72</v>
      </c>
      <c r="AC13" s="211" t="s">
        <v>73</v>
      </c>
      <c r="AD13" s="211" t="s">
        <v>74</v>
      </c>
      <c r="AE13" s="211" t="s">
        <v>75</v>
      </c>
      <c r="AF13" s="211" t="s">
        <v>76</v>
      </c>
      <c r="AG13" s="213" t="s">
        <v>77</v>
      </c>
      <c r="AH13" s="372"/>
      <c r="AI13" s="368"/>
      <c r="AJ13" s="368"/>
      <c r="AK13" s="360"/>
      <c r="AL13" s="360"/>
      <c r="AM13" s="360"/>
      <c r="AN13" s="360"/>
      <c r="AO13" s="211" t="s">
        <v>72</v>
      </c>
      <c r="AP13" s="211" t="s">
        <v>73</v>
      </c>
      <c r="AQ13" s="211" t="s">
        <v>74</v>
      </c>
      <c r="AR13" s="211" t="s">
        <v>75</v>
      </c>
      <c r="AS13" s="211" t="s">
        <v>76</v>
      </c>
      <c r="AT13" s="213" t="s">
        <v>77</v>
      </c>
      <c r="AU13" s="362"/>
      <c r="AV13" s="5"/>
      <c r="AW13" s="11"/>
      <c r="AX13" s="3"/>
      <c r="CR13" s="14"/>
    </row>
    <row r="14" spans="1:96" s="14" customFormat="1" ht="21" customHeight="1">
      <c r="A14" s="7"/>
      <c r="B14" s="12" t="s">
        <v>78</v>
      </c>
      <c r="C14" s="55" t="s">
        <v>79</v>
      </c>
      <c r="D14" s="119" t="s">
        <v>79</v>
      </c>
      <c r="E14" s="30" t="s">
        <v>80</v>
      </c>
      <c r="F14" s="40" t="s">
        <v>81</v>
      </c>
      <c r="G14" s="74" t="s">
        <v>82</v>
      </c>
      <c r="H14" s="41" t="s">
        <v>83</v>
      </c>
      <c r="I14" s="42" t="s">
        <v>84</v>
      </c>
      <c r="J14" s="42" t="s">
        <v>85</v>
      </c>
      <c r="K14" s="55" t="s">
        <v>86</v>
      </c>
      <c r="L14" s="56" t="str">
        <f>IF(OR($K14="インターネット",$K14="インターネットVPN"),"あり","なし")</f>
        <v>あり</v>
      </c>
      <c r="M14" s="56" t="s">
        <v>87</v>
      </c>
      <c r="N14" s="56" t="s">
        <v>88</v>
      </c>
      <c r="O14" s="114"/>
      <c r="P14" s="56"/>
      <c r="Q14" s="69" t="s">
        <v>89</v>
      </c>
      <c r="R14" s="42" t="s">
        <v>90</v>
      </c>
      <c r="S14" s="43" t="s">
        <v>91</v>
      </c>
      <c r="T14" s="43" t="s">
        <v>92</v>
      </c>
      <c r="U14" s="40" t="s">
        <v>93</v>
      </c>
      <c r="V14" s="74" t="s">
        <v>94</v>
      </c>
      <c r="W14" s="74" t="s">
        <v>95</v>
      </c>
      <c r="X14" s="56" t="s">
        <v>96</v>
      </c>
      <c r="Y14" s="119" t="s">
        <v>97</v>
      </c>
      <c r="Z14" s="42" t="s">
        <v>98</v>
      </c>
      <c r="AA14" s="114" t="s">
        <v>99</v>
      </c>
      <c r="AB14" s="56" t="s">
        <v>100</v>
      </c>
      <c r="AC14" s="56" t="s">
        <v>101</v>
      </c>
      <c r="AD14" s="56" t="s">
        <v>102</v>
      </c>
      <c r="AE14" s="56" t="s">
        <v>102</v>
      </c>
      <c r="AF14" s="56" t="s">
        <v>96</v>
      </c>
      <c r="AG14" s="119" t="s">
        <v>103</v>
      </c>
      <c r="AH14" s="40" t="s">
        <v>104</v>
      </c>
      <c r="AI14" s="42" t="s">
        <v>105</v>
      </c>
      <c r="AJ14" s="42" t="s">
        <v>106</v>
      </c>
      <c r="AK14" s="56" t="s">
        <v>96</v>
      </c>
      <c r="AL14" s="119" t="s">
        <v>107</v>
      </c>
      <c r="AM14" s="42" t="s">
        <v>108</v>
      </c>
      <c r="AN14" s="114" t="s">
        <v>99</v>
      </c>
      <c r="AO14" s="56" t="s">
        <v>100</v>
      </c>
      <c r="AP14" s="56" t="s">
        <v>101</v>
      </c>
      <c r="AQ14" s="56" t="s">
        <v>102</v>
      </c>
      <c r="AR14" s="56" t="s">
        <v>102</v>
      </c>
      <c r="AS14" s="56" t="s">
        <v>96</v>
      </c>
      <c r="AT14" s="119" t="s">
        <v>103</v>
      </c>
      <c r="AU14" s="13"/>
      <c r="AW14" s="15"/>
      <c r="AX14" s="7"/>
      <c r="CN14" s="249">
        <f t="shared" ref="CN14:CN77" si="0">VALUE(LEFT($N14,FIND(".",$N14)-1))</f>
        <v>121</v>
      </c>
      <c r="CO14" s="250">
        <f t="shared" ref="CO14:CO77" si="1">VALUE(MID(LEFT($N14,FIND(".",$N14,LEN($CN14)+2)-1),LEN($CN14)+2,3))</f>
        <v>119</v>
      </c>
      <c r="CP14" s="250">
        <f t="shared" ref="CP14:CP77" si="2">VALUE(MID(LEFT($N14,FIND(".",$N14,LEN($CN14&amp;$CO14)+3)-1),LEN($CN14&amp;$CO14)+3,3))</f>
        <v>249</v>
      </c>
      <c r="CQ14" s="250">
        <f t="shared" ref="CQ14:CQ77" si="3">VALUE(SUBSTITUTE(RIGHT($N14,LEN($N14)-LEN($CN14&amp;$CO14&amp;$CP14)-3),"/"&amp;IFERROR(MID($N14,FIND("/",$N14)+1,3),""),""))</f>
        <v>222</v>
      </c>
      <c r="CR14" s="250" t="str">
        <f>IF(OR(AND($CN14=10,AND($CO14&gt;=0,$CO14&lt;=255),AND($CP14&gt;=0,$CP14&lt;=255),AND($CQ14&gt;=0,$CQ14&lt;=255)),AND($CN14=172,AND($CO14&gt;=16,$CO14&lt;=31),AND($CP14&gt;=0,$CP14&lt;=255),AND($CQ14&gt;=0,$CQ14&lt;=255)),AND($CN14=192,$CO14=168,AND($CP14&gt;=0,$CP14&lt;=255),AND($CQ14&gt;=0,$CQ14&lt;=255)),AND($CN14=100,AND($CO14&gt;=64,$CO14&lt;=127),AND($CP14&gt;=0,$CP14&lt;=255),AND($CQ14&gt;=0,$CQ14&lt;=255))),"private","global")</f>
        <v>global</v>
      </c>
    </row>
    <row r="15" spans="1:96" s="14" customFormat="1" ht="21" customHeight="1">
      <c r="A15" s="7"/>
      <c r="B15" s="16" t="s">
        <v>109</v>
      </c>
      <c r="C15" s="65"/>
      <c r="D15" s="120"/>
      <c r="E15" s="78"/>
      <c r="F15" s="127"/>
      <c r="G15" s="152"/>
      <c r="H15" s="44"/>
      <c r="I15" s="45"/>
      <c r="J15" s="220"/>
      <c r="K15" s="222"/>
      <c r="L15" s="149" t="str">
        <f>IF(OR($K15="インターネット",$K15="インターネットVPN"),"あり","なし")</f>
        <v>なし</v>
      </c>
      <c r="M15" s="70"/>
      <c r="N15" s="214"/>
      <c r="O15" s="215"/>
      <c r="P15" s="214"/>
      <c r="Q15" s="71" t="s">
        <v>110</v>
      </c>
      <c r="R15" s="146"/>
      <c r="S15" s="147"/>
      <c r="T15" s="118"/>
      <c r="U15" s="127"/>
      <c r="V15" s="77" t="s">
        <v>105</v>
      </c>
      <c r="W15" s="77" t="s">
        <v>111</v>
      </c>
      <c r="X15" s="62"/>
      <c r="Y15" s="120" t="s">
        <v>110</v>
      </c>
      <c r="Z15" s="126"/>
      <c r="AA15" s="115"/>
      <c r="AB15" s="70"/>
      <c r="AC15" s="70"/>
      <c r="AD15" s="70"/>
      <c r="AE15" s="70"/>
      <c r="AF15" s="70"/>
      <c r="AG15" s="170"/>
      <c r="AH15" s="127" t="s">
        <v>112</v>
      </c>
      <c r="AI15" s="66"/>
      <c r="AJ15" s="66"/>
      <c r="AK15" s="57"/>
      <c r="AL15" s="123" t="s">
        <v>110</v>
      </c>
      <c r="AM15" s="130"/>
      <c r="AN15" s="131"/>
      <c r="AO15" s="70"/>
      <c r="AP15" s="70"/>
      <c r="AQ15" s="70"/>
      <c r="AR15" s="70"/>
      <c r="AS15" s="70"/>
      <c r="AT15" s="170"/>
      <c r="AU15" s="32"/>
      <c r="AW15" s="33"/>
      <c r="AX15" s="7"/>
      <c r="CN15" s="249" t="e">
        <f t="shared" si="0"/>
        <v>#VALUE!</v>
      </c>
      <c r="CO15" s="250" t="e">
        <f t="shared" si="1"/>
        <v>#VALUE!</v>
      </c>
      <c r="CP15" s="250" t="e">
        <f t="shared" si="2"/>
        <v>#VALUE!</v>
      </c>
      <c r="CQ15" s="250" t="e">
        <f t="shared" si="3"/>
        <v>#VALUE!</v>
      </c>
      <c r="CR15" s="250" t="e">
        <f t="shared" ref="CR15:CR78" si="4">IF(OR(AND($CN15=10,AND($CO15&gt;=0,$CO15&lt;=255),AND($CP15&gt;=0,$CP15&lt;=255),AND($CQ15&gt;=0,$CQ15&lt;=255)),AND($CN15=172,AND($CO15&gt;=16,$CO15&lt;=31),AND($CP15&gt;=0,$CP15&lt;=255),AND($CQ15&gt;=0,$CQ15&lt;=255)),AND($CN15=192,$CO15=168,AND($CP15&gt;=0,$CP15&lt;=255),AND($CQ15&gt;=0,$CQ15&lt;=255)),AND($CN15=100,AND($CO15&gt;=64,$CO15&lt;=127),AND($CP15&gt;=0,$CP15&lt;=255),AND($CQ15&gt;=0,$CQ15&lt;=255))),"private","global")</f>
        <v>#VALUE!</v>
      </c>
    </row>
    <row r="16" spans="1:96" s="14" customFormat="1" ht="21" customHeight="1">
      <c r="A16" s="7"/>
      <c r="B16" s="17" t="s">
        <v>113</v>
      </c>
      <c r="C16" s="58"/>
      <c r="D16" s="121"/>
      <c r="E16" s="31"/>
      <c r="F16" s="128"/>
      <c r="G16" s="153"/>
      <c r="H16" s="47"/>
      <c r="I16" s="48"/>
      <c r="J16" s="221"/>
      <c r="K16" s="58"/>
      <c r="L16" s="150" t="str">
        <f>IF(OR($K16="インターネット",$K16="インターネットVPN"),"あり","なし")</f>
        <v>なし</v>
      </c>
      <c r="M16" s="59"/>
      <c r="N16" s="214"/>
      <c r="O16" s="215"/>
      <c r="P16" s="214"/>
      <c r="Q16" s="72" t="s">
        <v>110</v>
      </c>
      <c r="R16" s="148"/>
      <c r="S16" s="142"/>
      <c r="T16" s="50"/>
      <c r="U16" s="128"/>
      <c r="V16" s="75"/>
      <c r="W16" s="75"/>
      <c r="X16" s="63"/>
      <c r="Y16" s="121" t="s">
        <v>110</v>
      </c>
      <c r="Z16" s="49"/>
      <c r="AA16" s="115"/>
      <c r="AB16" s="70"/>
      <c r="AC16" s="70"/>
      <c r="AD16" s="70"/>
      <c r="AE16" s="70"/>
      <c r="AF16" s="70"/>
      <c r="AG16" s="170"/>
      <c r="AH16" s="128" t="s">
        <v>112</v>
      </c>
      <c r="AI16" s="67"/>
      <c r="AJ16" s="67"/>
      <c r="AK16" s="59"/>
      <c r="AL16" s="124" t="s">
        <v>110</v>
      </c>
      <c r="AM16" s="67"/>
      <c r="AN16" s="132"/>
      <c r="AO16" s="70"/>
      <c r="AP16" s="70"/>
      <c r="AQ16" s="70"/>
      <c r="AR16" s="70"/>
      <c r="AS16" s="70"/>
      <c r="AT16" s="170"/>
      <c r="AU16" s="34"/>
      <c r="AW16" s="33"/>
      <c r="AX16" s="35"/>
      <c r="CN16" s="249" t="e">
        <f t="shared" si="0"/>
        <v>#VALUE!</v>
      </c>
      <c r="CO16" s="250" t="e">
        <f t="shared" si="1"/>
        <v>#VALUE!</v>
      </c>
      <c r="CP16" s="250" t="e">
        <f t="shared" si="2"/>
        <v>#VALUE!</v>
      </c>
      <c r="CQ16" s="250" t="e">
        <f t="shared" si="3"/>
        <v>#VALUE!</v>
      </c>
      <c r="CR16" s="250" t="e">
        <f t="shared" si="4"/>
        <v>#VALUE!</v>
      </c>
    </row>
    <row r="17" spans="1:102" s="14" customFormat="1" ht="21" customHeight="1">
      <c r="A17" s="7"/>
      <c r="B17" s="17" t="s">
        <v>114</v>
      </c>
      <c r="C17" s="58"/>
      <c r="D17" s="121"/>
      <c r="E17" s="31"/>
      <c r="F17" s="128"/>
      <c r="G17" s="153"/>
      <c r="H17" s="47"/>
      <c r="I17" s="48"/>
      <c r="J17" s="221"/>
      <c r="K17" s="58"/>
      <c r="L17" s="150" t="str">
        <f t="shared" ref="L17:L80" si="5">IF(OR($K17="インターネット",$K17="インターネットVPN"),"あり","なし")</f>
        <v>なし</v>
      </c>
      <c r="M17" s="59"/>
      <c r="N17" s="214"/>
      <c r="O17" s="215"/>
      <c r="P17" s="214"/>
      <c r="Q17" s="72" t="s">
        <v>110</v>
      </c>
      <c r="R17" s="148"/>
      <c r="S17" s="142"/>
      <c r="T17" s="50"/>
      <c r="U17" s="256"/>
      <c r="V17" s="75"/>
      <c r="W17" s="75"/>
      <c r="X17" s="63"/>
      <c r="Y17" s="121" t="s">
        <v>110</v>
      </c>
      <c r="Z17" s="49"/>
      <c r="AA17" s="115"/>
      <c r="AB17" s="70"/>
      <c r="AC17" s="70"/>
      <c r="AD17" s="70"/>
      <c r="AE17" s="70"/>
      <c r="AF17" s="70"/>
      <c r="AG17" s="170"/>
      <c r="AH17" s="128" t="s">
        <v>112</v>
      </c>
      <c r="AI17" s="67"/>
      <c r="AJ17" s="67"/>
      <c r="AK17" s="59"/>
      <c r="AL17" s="124" t="s">
        <v>110</v>
      </c>
      <c r="AM17" s="59"/>
      <c r="AN17" s="124"/>
      <c r="AO17" s="70"/>
      <c r="AP17" s="70"/>
      <c r="AQ17" s="70"/>
      <c r="AR17" s="70"/>
      <c r="AS17" s="70"/>
      <c r="AT17" s="170"/>
      <c r="AU17" s="34"/>
      <c r="AW17" s="33"/>
      <c r="AX17" s="35"/>
      <c r="CN17" s="249" t="e">
        <f t="shared" si="0"/>
        <v>#VALUE!</v>
      </c>
      <c r="CO17" s="250" t="e">
        <f t="shared" si="1"/>
        <v>#VALUE!</v>
      </c>
      <c r="CP17" s="250" t="e">
        <f t="shared" si="2"/>
        <v>#VALUE!</v>
      </c>
      <c r="CQ17" s="250" t="e">
        <f t="shared" si="3"/>
        <v>#VALUE!</v>
      </c>
      <c r="CR17" s="250" t="e">
        <f t="shared" si="4"/>
        <v>#VALUE!</v>
      </c>
      <c r="CX17" s="138"/>
    </row>
    <row r="18" spans="1:102" s="14" customFormat="1" ht="21" customHeight="1">
      <c r="A18" s="7"/>
      <c r="B18" s="17" t="s">
        <v>115</v>
      </c>
      <c r="C18" s="58"/>
      <c r="D18" s="121"/>
      <c r="E18" s="31"/>
      <c r="F18" s="128"/>
      <c r="G18" s="153"/>
      <c r="H18" s="47"/>
      <c r="I18" s="48"/>
      <c r="J18" s="221"/>
      <c r="K18" s="58"/>
      <c r="L18" s="150" t="str">
        <f t="shared" si="5"/>
        <v>なし</v>
      </c>
      <c r="M18" s="59"/>
      <c r="N18" s="214"/>
      <c r="O18" s="215"/>
      <c r="P18" s="214"/>
      <c r="Q18" s="72" t="s">
        <v>110</v>
      </c>
      <c r="R18" s="148"/>
      <c r="S18" s="142"/>
      <c r="T18" s="50"/>
      <c r="U18" s="128"/>
      <c r="V18" s="75"/>
      <c r="W18" s="75"/>
      <c r="X18" s="63"/>
      <c r="Y18" s="121" t="s">
        <v>110</v>
      </c>
      <c r="Z18" s="49"/>
      <c r="AA18" s="115"/>
      <c r="AB18" s="70"/>
      <c r="AC18" s="70"/>
      <c r="AD18" s="70"/>
      <c r="AE18" s="70"/>
      <c r="AF18" s="70"/>
      <c r="AG18" s="170"/>
      <c r="AH18" s="128" t="s">
        <v>112</v>
      </c>
      <c r="AI18" s="67"/>
      <c r="AJ18" s="67"/>
      <c r="AK18" s="59"/>
      <c r="AL18" s="124" t="s">
        <v>110</v>
      </c>
      <c r="AM18" s="67"/>
      <c r="AN18" s="132"/>
      <c r="AO18" s="70"/>
      <c r="AP18" s="70"/>
      <c r="AQ18" s="70"/>
      <c r="AR18" s="70"/>
      <c r="AS18" s="70"/>
      <c r="AT18" s="170"/>
      <c r="AU18" s="34"/>
      <c r="AW18" s="8"/>
      <c r="AX18" s="7"/>
      <c r="CN18" s="249" t="e">
        <f t="shared" si="0"/>
        <v>#VALUE!</v>
      </c>
      <c r="CO18" s="250" t="e">
        <f t="shared" si="1"/>
        <v>#VALUE!</v>
      </c>
      <c r="CP18" s="250" t="e">
        <f t="shared" si="2"/>
        <v>#VALUE!</v>
      </c>
      <c r="CQ18" s="250" t="e">
        <f t="shared" si="3"/>
        <v>#VALUE!</v>
      </c>
      <c r="CR18" s="250" t="e">
        <f t="shared" si="4"/>
        <v>#VALUE!</v>
      </c>
    </row>
    <row r="19" spans="1:102" ht="21" customHeight="1">
      <c r="B19" s="17" t="s">
        <v>116</v>
      </c>
      <c r="C19" s="58"/>
      <c r="D19" s="121"/>
      <c r="E19" s="31"/>
      <c r="F19" s="128"/>
      <c r="G19" s="153"/>
      <c r="H19" s="47"/>
      <c r="I19" s="48"/>
      <c r="J19" s="221"/>
      <c r="K19" s="58"/>
      <c r="L19" s="150" t="str">
        <f t="shared" si="5"/>
        <v>なし</v>
      </c>
      <c r="M19" s="59"/>
      <c r="N19" s="214"/>
      <c r="O19" s="215"/>
      <c r="P19" s="214"/>
      <c r="Q19" s="72" t="s">
        <v>110</v>
      </c>
      <c r="R19" s="140"/>
      <c r="S19" s="142"/>
      <c r="T19" s="50"/>
      <c r="U19" s="128"/>
      <c r="V19" s="75"/>
      <c r="W19" s="75"/>
      <c r="X19" s="63"/>
      <c r="Y19" s="121" t="s">
        <v>110</v>
      </c>
      <c r="Z19" s="49"/>
      <c r="AA19" s="115"/>
      <c r="AB19" s="70"/>
      <c r="AC19" s="70"/>
      <c r="AD19" s="70"/>
      <c r="AE19" s="70"/>
      <c r="AF19" s="70"/>
      <c r="AG19" s="170"/>
      <c r="AH19" s="128" t="s">
        <v>112</v>
      </c>
      <c r="AI19" s="67"/>
      <c r="AJ19" s="67"/>
      <c r="AK19" s="59"/>
      <c r="AL19" s="124" t="s">
        <v>110</v>
      </c>
      <c r="AM19" s="67"/>
      <c r="AN19" s="132"/>
      <c r="AO19" s="70"/>
      <c r="AP19" s="70"/>
      <c r="AQ19" s="70"/>
      <c r="AR19" s="70"/>
      <c r="AS19" s="70"/>
      <c r="AT19" s="170"/>
      <c r="AU19" s="34"/>
      <c r="AV19" s="5"/>
      <c r="AW19" s="36"/>
      <c r="AX19" s="3"/>
      <c r="CN19" s="249" t="e">
        <f t="shared" si="0"/>
        <v>#VALUE!</v>
      </c>
      <c r="CO19" s="250" t="e">
        <f t="shared" si="1"/>
        <v>#VALUE!</v>
      </c>
      <c r="CP19" s="250" t="e">
        <f t="shared" si="2"/>
        <v>#VALUE!</v>
      </c>
      <c r="CQ19" s="250" t="e">
        <f t="shared" si="3"/>
        <v>#VALUE!</v>
      </c>
      <c r="CR19" s="250" t="e">
        <f t="shared" si="4"/>
        <v>#VALUE!</v>
      </c>
    </row>
    <row r="20" spans="1:102" ht="21" customHeight="1">
      <c r="B20" s="17" t="s">
        <v>117</v>
      </c>
      <c r="C20" s="58"/>
      <c r="D20" s="121"/>
      <c r="E20" s="31"/>
      <c r="F20" s="128"/>
      <c r="G20" s="153"/>
      <c r="H20" s="47"/>
      <c r="I20" s="48"/>
      <c r="J20" s="221"/>
      <c r="K20" s="58"/>
      <c r="L20" s="150" t="str">
        <f t="shared" si="5"/>
        <v>なし</v>
      </c>
      <c r="M20" s="59"/>
      <c r="N20" s="214"/>
      <c r="O20" s="215"/>
      <c r="P20" s="214"/>
      <c r="Q20" s="72" t="s">
        <v>110</v>
      </c>
      <c r="R20" s="140"/>
      <c r="S20" s="142"/>
      <c r="T20" s="50"/>
      <c r="U20" s="128"/>
      <c r="V20" s="75"/>
      <c r="W20" s="75"/>
      <c r="X20" s="63"/>
      <c r="Y20" s="121" t="s">
        <v>110</v>
      </c>
      <c r="Z20" s="49"/>
      <c r="AA20" s="115"/>
      <c r="AB20" s="70"/>
      <c r="AC20" s="70"/>
      <c r="AD20" s="70"/>
      <c r="AE20" s="70"/>
      <c r="AF20" s="70"/>
      <c r="AG20" s="170"/>
      <c r="AH20" s="128" t="s">
        <v>112</v>
      </c>
      <c r="AI20" s="67"/>
      <c r="AJ20" s="67"/>
      <c r="AK20" s="59"/>
      <c r="AL20" s="124" t="s">
        <v>110</v>
      </c>
      <c r="AM20" s="67"/>
      <c r="AN20" s="132"/>
      <c r="AO20" s="70"/>
      <c r="AP20" s="70"/>
      <c r="AQ20" s="70"/>
      <c r="AR20" s="70"/>
      <c r="AS20" s="70"/>
      <c r="AT20" s="170"/>
      <c r="AU20" s="34"/>
      <c r="AV20" s="5"/>
      <c r="AW20" s="36"/>
      <c r="AX20" s="3"/>
      <c r="CN20" s="249" t="e">
        <f t="shared" si="0"/>
        <v>#VALUE!</v>
      </c>
      <c r="CO20" s="250" t="e">
        <f t="shared" si="1"/>
        <v>#VALUE!</v>
      </c>
      <c r="CP20" s="250" t="e">
        <f t="shared" si="2"/>
        <v>#VALUE!</v>
      </c>
      <c r="CQ20" s="250" t="e">
        <f t="shared" si="3"/>
        <v>#VALUE!</v>
      </c>
      <c r="CR20" s="250" t="e">
        <f t="shared" si="4"/>
        <v>#VALUE!</v>
      </c>
    </row>
    <row r="21" spans="1:102" ht="21" customHeight="1">
      <c r="B21" s="17" t="s">
        <v>118</v>
      </c>
      <c r="C21" s="58"/>
      <c r="D21" s="121"/>
      <c r="E21" s="31"/>
      <c r="F21" s="128"/>
      <c r="G21" s="153"/>
      <c r="H21" s="47"/>
      <c r="I21" s="48"/>
      <c r="J21" s="221"/>
      <c r="K21" s="58"/>
      <c r="L21" s="150" t="str">
        <f t="shared" si="5"/>
        <v>なし</v>
      </c>
      <c r="M21" s="59"/>
      <c r="N21" s="214"/>
      <c r="O21" s="215"/>
      <c r="P21" s="214"/>
      <c r="Q21" s="72" t="s">
        <v>110</v>
      </c>
      <c r="R21" s="148"/>
      <c r="S21" s="142"/>
      <c r="T21" s="50"/>
      <c r="U21" s="128"/>
      <c r="V21" s="75"/>
      <c r="W21" s="75"/>
      <c r="X21" s="63"/>
      <c r="Y21" s="121" t="s">
        <v>110</v>
      </c>
      <c r="Z21" s="49"/>
      <c r="AA21" s="115"/>
      <c r="AB21" s="70"/>
      <c r="AC21" s="70"/>
      <c r="AD21" s="70"/>
      <c r="AE21" s="70"/>
      <c r="AF21" s="70"/>
      <c r="AG21" s="170"/>
      <c r="AH21" s="128" t="s">
        <v>112</v>
      </c>
      <c r="AI21" s="67"/>
      <c r="AJ21" s="67"/>
      <c r="AK21" s="59"/>
      <c r="AL21" s="124" t="s">
        <v>110</v>
      </c>
      <c r="AM21" s="67"/>
      <c r="AN21" s="132"/>
      <c r="AO21" s="70"/>
      <c r="AP21" s="70"/>
      <c r="AQ21" s="70"/>
      <c r="AR21" s="70"/>
      <c r="AS21" s="70"/>
      <c r="AT21" s="170"/>
      <c r="AU21" s="34"/>
      <c r="AV21" s="5"/>
      <c r="AW21" s="36"/>
      <c r="AX21" s="3"/>
      <c r="CN21" s="249" t="e">
        <f t="shared" si="0"/>
        <v>#VALUE!</v>
      </c>
      <c r="CO21" s="250" t="e">
        <f t="shared" si="1"/>
        <v>#VALUE!</v>
      </c>
      <c r="CP21" s="250" t="e">
        <f t="shared" si="2"/>
        <v>#VALUE!</v>
      </c>
      <c r="CQ21" s="250" t="e">
        <f t="shared" si="3"/>
        <v>#VALUE!</v>
      </c>
      <c r="CR21" s="250" t="e">
        <f t="shared" si="4"/>
        <v>#VALUE!</v>
      </c>
    </row>
    <row r="22" spans="1:102" ht="21" customHeight="1">
      <c r="B22" s="17" t="s">
        <v>119</v>
      </c>
      <c r="C22" s="58"/>
      <c r="D22" s="121"/>
      <c r="E22" s="31"/>
      <c r="F22" s="128"/>
      <c r="G22" s="153"/>
      <c r="H22" s="47"/>
      <c r="I22" s="48"/>
      <c r="J22" s="221"/>
      <c r="K22" s="58"/>
      <c r="L22" s="150" t="str">
        <f t="shared" si="5"/>
        <v>なし</v>
      </c>
      <c r="M22" s="59"/>
      <c r="N22" s="214"/>
      <c r="O22" s="215"/>
      <c r="P22" s="214"/>
      <c r="Q22" s="72" t="s">
        <v>110</v>
      </c>
      <c r="R22" s="148"/>
      <c r="S22" s="142"/>
      <c r="T22" s="50"/>
      <c r="U22" s="128"/>
      <c r="V22" s="75"/>
      <c r="W22" s="75"/>
      <c r="X22" s="63"/>
      <c r="Y22" s="121" t="s">
        <v>110</v>
      </c>
      <c r="Z22" s="49"/>
      <c r="AA22" s="115"/>
      <c r="AB22" s="70"/>
      <c r="AC22" s="70"/>
      <c r="AD22" s="70"/>
      <c r="AE22" s="70"/>
      <c r="AF22" s="70"/>
      <c r="AG22" s="170"/>
      <c r="AH22" s="128" t="s">
        <v>112</v>
      </c>
      <c r="AI22" s="67"/>
      <c r="AJ22" s="67"/>
      <c r="AK22" s="59"/>
      <c r="AL22" s="124" t="s">
        <v>110</v>
      </c>
      <c r="AM22" s="67"/>
      <c r="AN22" s="132"/>
      <c r="AO22" s="70"/>
      <c r="AP22" s="70"/>
      <c r="AQ22" s="70"/>
      <c r="AR22" s="70"/>
      <c r="AS22" s="70"/>
      <c r="AT22" s="170"/>
      <c r="AU22" s="34"/>
      <c r="AV22" s="5"/>
      <c r="AW22" s="36"/>
      <c r="AX22" s="3"/>
      <c r="CN22" s="249" t="e">
        <f t="shared" si="0"/>
        <v>#VALUE!</v>
      </c>
      <c r="CO22" s="250" t="e">
        <f t="shared" si="1"/>
        <v>#VALUE!</v>
      </c>
      <c r="CP22" s="250" t="e">
        <f t="shared" si="2"/>
        <v>#VALUE!</v>
      </c>
      <c r="CQ22" s="250" t="e">
        <f t="shared" si="3"/>
        <v>#VALUE!</v>
      </c>
      <c r="CR22" s="250" t="e">
        <f t="shared" si="4"/>
        <v>#VALUE!</v>
      </c>
    </row>
    <row r="23" spans="1:102" ht="21" customHeight="1">
      <c r="B23" s="17" t="s">
        <v>120</v>
      </c>
      <c r="C23" s="58"/>
      <c r="D23" s="121"/>
      <c r="E23" s="31"/>
      <c r="F23" s="128"/>
      <c r="G23" s="153"/>
      <c r="H23" s="47"/>
      <c r="I23" s="48"/>
      <c r="J23" s="49"/>
      <c r="K23" s="58"/>
      <c r="L23" s="150" t="str">
        <f t="shared" si="5"/>
        <v>なし</v>
      </c>
      <c r="M23" s="59"/>
      <c r="N23" s="214"/>
      <c r="O23" s="215"/>
      <c r="P23" s="214"/>
      <c r="Q23" s="72" t="s">
        <v>110</v>
      </c>
      <c r="R23" s="140"/>
      <c r="S23" s="142"/>
      <c r="T23" s="50"/>
      <c r="U23" s="128"/>
      <c r="V23" s="75"/>
      <c r="W23" s="75"/>
      <c r="X23" s="63"/>
      <c r="Y23" s="121" t="s">
        <v>110</v>
      </c>
      <c r="Z23" s="49"/>
      <c r="AA23" s="115"/>
      <c r="AB23" s="70"/>
      <c r="AC23" s="70"/>
      <c r="AD23" s="70"/>
      <c r="AE23" s="70"/>
      <c r="AF23" s="70"/>
      <c r="AG23" s="170"/>
      <c r="AH23" s="128" t="s">
        <v>112</v>
      </c>
      <c r="AI23" s="67"/>
      <c r="AJ23" s="67"/>
      <c r="AK23" s="59"/>
      <c r="AL23" s="124" t="s">
        <v>110</v>
      </c>
      <c r="AM23" s="67"/>
      <c r="AN23" s="132"/>
      <c r="AO23" s="70"/>
      <c r="AP23" s="70"/>
      <c r="AQ23" s="70"/>
      <c r="AR23" s="70"/>
      <c r="AS23" s="70"/>
      <c r="AT23" s="170"/>
      <c r="AU23" s="34"/>
      <c r="AV23" s="5"/>
      <c r="AW23" s="36"/>
      <c r="AX23" s="3"/>
      <c r="CN23" s="249" t="e">
        <f t="shared" si="0"/>
        <v>#VALUE!</v>
      </c>
      <c r="CO23" s="250" t="e">
        <f t="shared" si="1"/>
        <v>#VALUE!</v>
      </c>
      <c r="CP23" s="250" t="e">
        <f t="shared" si="2"/>
        <v>#VALUE!</v>
      </c>
      <c r="CQ23" s="250" t="e">
        <f t="shared" si="3"/>
        <v>#VALUE!</v>
      </c>
      <c r="CR23" s="250" t="e">
        <f t="shared" si="4"/>
        <v>#VALUE!</v>
      </c>
    </row>
    <row r="24" spans="1:102" ht="21" customHeight="1">
      <c r="B24" s="17" t="s">
        <v>121</v>
      </c>
      <c r="C24" s="58"/>
      <c r="D24" s="121"/>
      <c r="E24" s="31"/>
      <c r="F24" s="128"/>
      <c r="G24" s="153"/>
      <c r="H24" s="47"/>
      <c r="I24" s="48"/>
      <c r="J24" s="49"/>
      <c r="K24" s="58"/>
      <c r="L24" s="150" t="str">
        <f t="shared" si="5"/>
        <v>なし</v>
      </c>
      <c r="M24" s="59"/>
      <c r="N24" s="214"/>
      <c r="O24" s="215"/>
      <c r="P24" s="214"/>
      <c r="Q24" s="72" t="s">
        <v>110</v>
      </c>
      <c r="R24" s="140"/>
      <c r="S24" s="142"/>
      <c r="T24" s="50"/>
      <c r="U24" s="128"/>
      <c r="V24" s="75"/>
      <c r="W24" s="75"/>
      <c r="X24" s="63"/>
      <c r="Y24" s="121" t="s">
        <v>110</v>
      </c>
      <c r="Z24" s="49"/>
      <c r="AA24" s="115"/>
      <c r="AB24" s="70"/>
      <c r="AC24" s="70"/>
      <c r="AD24" s="70"/>
      <c r="AE24" s="70"/>
      <c r="AF24" s="70"/>
      <c r="AG24" s="170"/>
      <c r="AH24" s="128" t="s">
        <v>112</v>
      </c>
      <c r="AI24" s="67"/>
      <c r="AJ24" s="67"/>
      <c r="AK24" s="59"/>
      <c r="AL24" s="124" t="s">
        <v>110</v>
      </c>
      <c r="AM24" s="67"/>
      <c r="AN24" s="132"/>
      <c r="AO24" s="70"/>
      <c r="AP24" s="70"/>
      <c r="AQ24" s="70"/>
      <c r="AR24" s="70"/>
      <c r="AS24" s="70"/>
      <c r="AT24" s="170"/>
      <c r="AU24" s="34"/>
      <c r="AV24" s="5"/>
      <c r="AW24" s="36"/>
      <c r="AX24" s="3"/>
      <c r="CN24" s="249" t="e">
        <f t="shared" si="0"/>
        <v>#VALUE!</v>
      </c>
      <c r="CO24" s="250" t="e">
        <f t="shared" si="1"/>
        <v>#VALUE!</v>
      </c>
      <c r="CP24" s="250" t="e">
        <f t="shared" si="2"/>
        <v>#VALUE!</v>
      </c>
      <c r="CQ24" s="250" t="e">
        <f t="shared" si="3"/>
        <v>#VALUE!</v>
      </c>
      <c r="CR24" s="250" t="e">
        <f t="shared" si="4"/>
        <v>#VALUE!</v>
      </c>
    </row>
    <row r="25" spans="1:102" ht="21" customHeight="1">
      <c r="B25" s="17" t="s">
        <v>122</v>
      </c>
      <c r="C25" s="58"/>
      <c r="D25" s="121"/>
      <c r="E25" s="31"/>
      <c r="F25" s="128"/>
      <c r="G25" s="153"/>
      <c r="H25" s="47"/>
      <c r="I25" s="48"/>
      <c r="J25" s="49"/>
      <c r="K25" s="58"/>
      <c r="L25" s="150" t="str">
        <f t="shared" si="5"/>
        <v>なし</v>
      </c>
      <c r="M25" s="59"/>
      <c r="N25" s="214"/>
      <c r="O25" s="215"/>
      <c r="P25" s="214"/>
      <c r="Q25" s="72" t="s">
        <v>110</v>
      </c>
      <c r="R25" s="140"/>
      <c r="S25" s="142"/>
      <c r="T25" s="50"/>
      <c r="U25" s="128"/>
      <c r="V25" s="75"/>
      <c r="W25" s="75"/>
      <c r="X25" s="63"/>
      <c r="Y25" s="121" t="s">
        <v>110</v>
      </c>
      <c r="Z25" s="49"/>
      <c r="AA25" s="115"/>
      <c r="AB25" s="70"/>
      <c r="AC25" s="70"/>
      <c r="AD25" s="70"/>
      <c r="AE25" s="70"/>
      <c r="AF25" s="70"/>
      <c r="AG25" s="170"/>
      <c r="AH25" s="128" t="s">
        <v>112</v>
      </c>
      <c r="AI25" s="67"/>
      <c r="AJ25" s="67"/>
      <c r="AK25" s="59"/>
      <c r="AL25" s="124" t="s">
        <v>110</v>
      </c>
      <c r="AM25" s="67"/>
      <c r="AN25" s="132"/>
      <c r="AO25" s="70"/>
      <c r="AP25" s="70"/>
      <c r="AQ25" s="70"/>
      <c r="AR25" s="70"/>
      <c r="AS25" s="70"/>
      <c r="AT25" s="170"/>
      <c r="AU25" s="34"/>
      <c r="AV25" s="5"/>
      <c r="AW25" s="36"/>
      <c r="AX25" s="3"/>
      <c r="CN25" s="249" t="e">
        <f t="shared" si="0"/>
        <v>#VALUE!</v>
      </c>
      <c r="CO25" s="250" t="e">
        <f t="shared" si="1"/>
        <v>#VALUE!</v>
      </c>
      <c r="CP25" s="250" t="e">
        <f t="shared" si="2"/>
        <v>#VALUE!</v>
      </c>
      <c r="CQ25" s="250" t="e">
        <f t="shared" si="3"/>
        <v>#VALUE!</v>
      </c>
      <c r="CR25" s="250" t="e">
        <f t="shared" si="4"/>
        <v>#VALUE!</v>
      </c>
    </row>
    <row r="26" spans="1:102" ht="21" customHeight="1">
      <c r="B26" s="17" t="s">
        <v>123</v>
      </c>
      <c r="C26" s="139"/>
      <c r="D26" s="121"/>
      <c r="E26" s="31"/>
      <c r="F26" s="128"/>
      <c r="G26" s="153"/>
      <c r="H26" s="47"/>
      <c r="I26" s="48"/>
      <c r="J26" s="49"/>
      <c r="K26" s="58"/>
      <c r="L26" s="150" t="str">
        <f t="shared" si="5"/>
        <v>なし</v>
      </c>
      <c r="M26" s="59"/>
      <c r="N26" s="214"/>
      <c r="O26" s="215"/>
      <c r="P26" s="214"/>
      <c r="Q26" s="72" t="s">
        <v>110</v>
      </c>
      <c r="R26" s="140"/>
      <c r="S26" s="142"/>
      <c r="T26" s="50"/>
      <c r="U26" s="128"/>
      <c r="V26" s="75"/>
      <c r="W26" s="75"/>
      <c r="X26" s="63"/>
      <c r="Y26" s="121" t="s">
        <v>110</v>
      </c>
      <c r="Z26" s="49"/>
      <c r="AA26" s="115"/>
      <c r="AB26" s="70"/>
      <c r="AC26" s="70"/>
      <c r="AD26" s="70"/>
      <c r="AE26" s="70"/>
      <c r="AF26" s="70"/>
      <c r="AG26" s="170"/>
      <c r="AH26" s="128" t="s">
        <v>112</v>
      </c>
      <c r="AI26" s="67"/>
      <c r="AJ26" s="67"/>
      <c r="AK26" s="59"/>
      <c r="AL26" s="124" t="s">
        <v>110</v>
      </c>
      <c r="AM26" s="67"/>
      <c r="AN26" s="132"/>
      <c r="AO26" s="70"/>
      <c r="AP26" s="70"/>
      <c r="AQ26" s="70"/>
      <c r="AR26" s="70"/>
      <c r="AS26" s="70"/>
      <c r="AT26" s="170"/>
      <c r="AU26" s="34"/>
      <c r="AV26" s="5"/>
      <c r="AW26" s="36"/>
      <c r="AX26" s="3"/>
      <c r="CN26" s="249" t="e">
        <f t="shared" si="0"/>
        <v>#VALUE!</v>
      </c>
      <c r="CO26" s="250" t="e">
        <f t="shared" si="1"/>
        <v>#VALUE!</v>
      </c>
      <c r="CP26" s="250" t="e">
        <f t="shared" si="2"/>
        <v>#VALUE!</v>
      </c>
      <c r="CQ26" s="250" t="e">
        <f t="shared" si="3"/>
        <v>#VALUE!</v>
      </c>
      <c r="CR26" s="250" t="e">
        <f t="shared" si="4"/>
        <v>#VALUE!</v>
      </c>
    </row>
    <row r="27" spans="1:102" ht="21" customHeight="1">
      <c r="B27" s="17" t="s">
        <v>124</v>
      </c>
      <c r="C27" s="139"/>
      <c r="D27" s="121"/>
      <c r="E27" s="31"/>
      <c r="F27" s="128"/>
      <c r="G27" s="153"/>
      <c r="H27" s="47"/>
      <c r="I27" s="48"/>
      <c r="J27" s="49"/>
      <c r="K27" s="58"/>
      <c r="L27" s="150" t="str">
        <f t="shared" si="5"/>
        <v>なし</v>
      </c>
      <c r="M27" s="59"/>
      <c r="N27" s="214"/>
      <c r="O27" s="215"/>
      <c r="P27" s="214"/>
      <c r="Q27" s="72" t="s">
        <v>110</v>
      </c>
      <c r="R27" s="140"/>
      <c r="S27" s="142"/>
      <c r="T27" s="50"/>
      <c r="U27" s="128"/>
      <c r="V27" s="75"/>
      <c r="W27" s="75"/>
      <c r="X27" s="63"/>
      <c r="Y27" s="121" t="s">
        <v>110</v>
      </c>
      <c r="Z27" s="49"/>
      <c r="AA27" s="116"/>
      <c r="AB27" s="59"/>
      <c r="AC27" s="59"/>
      <c r="AD27" s="59"/>
      <c r="AE27" s="70"/>
      <c r="AF27" s="59"/>
      <c r="AG27" s="170"/>
      <c r="AH27" s="128" t="s">
        <v>112</v>
      </c>
      <c r="AI27" s="67"/>
      <c r="AJ27" s="67"/>
      <c r="AK27" s="59"/>
      <c r="AL27" s="124" t="s">
        <v>110</v>
      </c>
      <c r="AM27" s="67"/>
      <c r="AN27" s="132"/>
      <c r="AO27" s="59"/>
      <c r="AP27" s="59"/>
      <c r="AQ27" s="59"/>
      <c r="AR27" s="70"/>
      <c r="AS27" s="59"/>
      <c r="AT27" s="170"/>
      <c r="AU27" s="34"/>
      <c r="AV27" s="5"/>
      <c r="AW27" s="36"/>
      <c r="AX27" s="3"/>
      <c r="CN27" s="249" t="e">
        <f t="shared" si="0"/>
        <v>#VALUE!</v>
      </c>
      <c r="CO27" s="250" t="e">
        <f t="shared" si="1"/>
        <v>#VALUE!</v>
      </c>
      <c r="CP27" s="250" t="e">
        <f t="shared" si="2"/>
        <v>#VALUE!</v>
      </c>
      <c r="CQ27" s="250" t="e">
        <f t="shared" si="3"/>
        <v>#VALUE!</v>
      </c>
      <c r="CR27" s="250" t="e">
        <f t="shared" si="4"/>
        <v>#VALUE!</v>
      </c>
    </row>
    <row r="28" spans="1:102" ht="21" customHeight="1">
      <c r="B28" s="17" t="s">
        <v>125</v>
      </c>
      <c r="C28" s="139"/>
      <c r="D28" s="121"/>
      <c r="E28" s="31"/>
      <c r="F28" s="128"/>
      <c r="G28" s="153"/>
      <c r="H28" s="47"/>
      <c r="I28" s="48"/>
      <c r="J28" s="49"/>
      <c r="K28" s="58"/>
      <c r="L28" s="150" t="str">
        <f t="shared" si="5"/>
        <v>なし</v>
      </c>
      <c r="M28" s="59"/>
      <c r="N28" s="214"/>
      <c r="O28" s="215"/>
      <c r="P28" s="214"/>
      <c r="Q28" s="72" t="s">
        <v>110</v>
      </c>
      <c r="R28" s="140"/>
      <c r="S28" s="142"/>
      <c r="T28" s="50"/>
      <c r="U28" s="128"/>
      <c r="V28" s="75"/>
      <c r="W28" s="75"/>
      <c r="X28" s="63"/>
      <c r="Y28" s="121" t="s">
        <v>110</v>
      </c>
      <c r="Z28" s="49"/>
      <c r="AA28" s="116"/>
      <c r="AB28" s="59"/>
      <c r="AC28" s="59"/>
      <c r="AD28" s="59"/>
      <c r="AE28" s="70"/>
      <c r="AF28" s="59"/>
      <c r="AG28" s="170"/>
      <c r="AH28" s="128" t="s">
        <v>112</v>
      </c>
      <c r="AI28" s="67"/>
      <c r="AJ28" s="67"/>
      <c r="AK28" s="59"/>
      <c r="AL28" s="124" t="s">
        <v>110</v>
      </c>
      <c r="AM28" s="67"/>
      <c r="AN28" s="132"/>
      <c r="AO28" s="59"/>
      <c r="AP28" s="59"/>
      <c r="AQ28" s="59"/>
      <c r="AR28" s="70"/>
      <c r="AS28" s="59"/>
      <c r="AT28" s="170"/>
      <c r="AU28" s="34"/>
      <c r="AV28" s="5"/>
      <c r="AW28" s="36"/>
      <c r="AX28" s="3"/>
      <c r="CN28" s="249" t="e">
        <f t="shared" si="0"/>
        <v>#VALUE!</v>
      </c>
      <c r="CO28" s="250" t="e">
        <f t="shared" si="1"/>
        <v>#VALUE!</v>
      </c>
      <c r="CP28" s="250" t="e">
        <f t="shared" si="2"/>
        <v>#VALUE!</v>
      </c>
      <c r="CQ28" s="250" t="e">
        <f t="shared" si="3"/>
        <v>#VALUE!</v>
      </c>
      <c r="CR28" s="250" t="e">
        <f t="shared" si="4"/>
        <v>#VALUE!</v>
      </c>
    </row>
    <row r="29" spans="1:102" ht="21" customHeight="1">
      <c r="B29" s="17" t="s">
        <v>126</v>
      </c>
      <c r="C29" s="139"/>
      <c r="D29" s="121"/>
      <c r="E29" s="31"/>
      <c r="F29" s="128"/>
      <c r="G29" s="153"/>
      <c r="H29" s="47"/>
      <c r="I29" s="48"/>
      <c r="J29" s="49"/>
      <c r="K29" s="58"/>
      <c r="L29" s="150" t="str">
        <f t="shared" si="5"/>
        <v>なし</v>
      </c>
      <c r="M29" s="59"/>
      <c r="N29" s="214"/>
      <c r="O29" s="215"/>
      <c r="P29" s="214"/>
      <c r="Q29" s="72" t="s">
        <v>110</v>
      </c>
      <c r="R29" s="140"/>
      <c r="S29" s="142"/>
      <c r="T29" s="50"/>
      <c r="U29" s="128"/>
      <c r="V29" s="75"/>
      <c r="W29" s="75"/>
      <c r="X29" s="63"/>
      <c r="Y29" s="121" t="s">
        <v>110</v>
      </c>
      <c r="Z29" s="49"/>
      <c r="AA29" s="116"/>
      <c r="AB29" s="59"/>
      <c r="AC29" s="59"/>
      <c r="AD29" s="59"/>
      <c r="AE29" s="70"/>
      <c r="AF29" s="59"/>
      <c r="AG29" s="170"/>
      <c r="AH29" s="128" t="s">
        <v>112</v>
      </c>
      <c r="AI29" s="67"/>
      <c r="AJ29" s="67"/>
      <c r="AK29" s="59"/>
      <c r="AL29" s="124" t="s">
        <v>110</v>
      </c>
      <c r="AM29" s="67"/>
      <c r="AN29" s="132"/>
      <c r="AO29" s="59"/>
      <c r="AP29" s="59"/>
      <c r="AQ29" s="59"/>
      <c r="AR29" s="70"/>
      <c r="AS29" s="59"/>
      <c r="AT29" s="170"/>
      <c r="AU29" s="34"/>
      <c r="AV29" s="5"/>
      <c r="AW29" s="36"/>
      <c r="AX29" s="3"/>
      <c r="CN29" s="249" t="e">
        <f t="shared" si="0"/>
        <v>#VALUE!</v>
      </c>
      <c r="CO29" s="250" t="e">
        <f t="shared" si="1"/>
        <v>#VALUE!</v>
      </c>
      <c r="CP29" s="250" t="e">
        <f t="shared" si="2"/>
        <v>#VALUE!</v>
      </c>
      <c r="CQ29" s="250" t="e">
        <f t="shared" si="3"/>
        <v>#VALUE!</v>
      </c>
      <c r="CR29" s="250" t="e">
        <f t="shared" si="4"/>
        <v>#VALUE!</v>
      </c>
    </row>
    <row r="30" spans="1:102" ht="21" customHeight="1">
      <c r="B30" s="17" t="s">
        <v>127</v>
      </c>
      <c r="C30" s="58"/>
      <c r="D30" s="121"/>
      <c r="E30" s="31"/>
      <c r="F30" s="128"/>
      <c r="G30" s="153"/>
      <c r="H30" s="47"/>
      <c r="I30" s="48"/>
      <c r="J30" s="49"/>
      <c r="K30" s="58"/>
      <c r="L30" s="150" t="str">
        <f t="shared" si="5"/>
        <v>なし</v>
      </c>
      <c r="M30" s="59"/>
      <c r="N30" s="214"/>
      <c r="O30" s="215"/>
      <c r="P30" s="214"/>
      <c r="Q30" s="72" t="s">
        <v>110</v>
      </c>
      <c r="R30" s="140"/>
      <c r="S30" s="142"/>
      <c r="T30" s="50"/>
      <c r="U30" s="128"/>
      <c r="V30" s="75"/>
      <c r="W30" s="75"/>
      <c r="X30" s="63"/>
      <c r="Y30" s="121" t="s">
        <v>110</v>
      </c>
      <c r="Z30" s="49"/>
      <c r="AA30" s="116"/>
      <c r="AB30" s="59"/>
      <c r="AC30" s="59"/>
      <c r="AD30" s="59"/>
      <c r="AE30" s="70"/>
      <c r="AF30" s="59"/>
      <c r="AG30" s="170"/>
      <c r="AH30" s="128" t="s">
        <v>112</v>
      </c>
      <c r="AI30" s="67"/>
      <c r="AJ30" s="67"/>
      <c r="AK30" s="59"/>
      <c r="AL30" s="124" t="s">
        <v>110</v>
      </c>
      <c r="AM30" s="67"/>
      <c r="AN30" s="132"/>
      <c r="AO30" s="59"/>
      <c r="AP30" s="59"/>
      <c r="AQ30" s="59"/>
      <c r="AR30" s="70"/>
      <c r="AS30" s="59"/>
      <c r="AT30" s="170"/>
      <c r="AU30" s="34"/>
      <c r="AV30" s="5"/>
      <c r="AW30" s="36"/>
      <c r="AX30" s="3"/>
      <c r="CN30" s="249" t="e">
        <f t="shared" si="0"/>
        <v>#VALUE!</v>
      </c>
      <c r="CO30" s="250" t="e">
        <f t="shared" si="1"/>
        <v>#VALUE!</v>
      </c>
      <c r="CP30" s="250" t="e">
        <f t="shared" si="2"/>
        <v>#VALUE!</v>
      </c>
      <c r="CQ30" s="250" t="e">
        <f t="shared" si="3"/>
        <v>#VALUE!</v>
      </c>
      <c r="CR30" s="250" t="e">
        <f t="shared" si="4"/>
        <v>#VALUE!</v>
      </c>
    </row>
    <row r="31" spans="1:102" ht="21" customHeight="1">
      <c r="B31" s="17" t="s">
        <v>128</v>
      </c>
      <c r="C31" s="58"/>
      <c r="D31" s="121"/>
      <c r="E31" s="31"/>
      <c r="F31" s="128"/>
      <c r="G31" s="153"/>
      <c r="H31" s="47"/>
      <c r="I31" s="48"/>
      <c r="J31" s="49"/>
      <c r="K31" s="58"/>
      <c r="L31" s="150" t="str">
        <f>IF(OR($K31="インターネット",$K31="インターネットVPN"),"あり","なし")</f>
        <v>なし</v>
      </c>
      <c r="M31" s="59"/>
      <c r="N31" s="214"/>
      <c r="O31" s="215"/>
      <c r="P31" s="214"/>
      <c r="Q31" s="72" t="s">
        <v>110</v>
      </c>
      <c r="R31" s="140"/>
      <c r="S31" s="142"/>
      <c r="T31" s="50"/>
      <c r="U31" s="128"/>
      <c r="V31" s="75"/>
      <c r="W31" s="75"/>
      <c r="X31" s="63"/>
      <c r="Y31" s="121" t="s">
        <v>110</v>
      </c>
      <c r="Z31" s="63"/>
      <c r="AA31" s="116"/>
      <c r="AB31" s="59"/>
      <c r="AC31" s="59"/>
      <c r="AD31" s="59"/>
      <c r="AE31" s="70"/>
      <c r="AF31" s="59"/>
      <c r="AG31" s="170"/>
      <c r="AH31" s="128" t="s">
        <v>112</v>
      </c>
      <c r="AI31" s="67"/>
      <c r="AJ31" s="67"/>
      <c r="AK31" s="59"/>
      <c r="AL31" s="124" t="s">
        <v>110</v>
      </c>
      <c r="AM31" s="67"/>
      <c r="AN31" s="132"/>
      <c r="AO31" s="59"/>
      <c r="AP31" s="59"/>
      <c r="AQ31" s="59"/>
      <c r="AR31" s="70"/>
      <c r="AS31" s="59"/>
      <c r="AT31" s="170"/>
      <c r="AU31" s="34"/>
      <c r="AV31" s="5"/>
      <c r="AW31" s="36"/>
      <c r="AX31" s="3"/>
      <c r="CN31" s="249" t="e">
        <f t="shared" si="0"/>
        <v>#VALUE!</v>
      </c>
      <c r="CO31" s="250" t="e">
        <f t="shared" si="1"/>
        <v>#VALUE!</v>
      </c>
      <c r="CP31" s="250" t="e">
        <f t="shared" si="2"/>
        <v>#VALUE!</v>
      </c>
      <c r="CQ31" s="250" t="e">
        <f t="shared" si="3"/>
        <v>#VALUE!</v>
      </c>
      <c r="CR31" s="250" t="e">
        <f t="shared" si="4"/>
        <v>#VALUE!</v>
      </c>
    </row>
    <row r="32" spans="1:102" ht="21" customHeight="1">
      <c r="B32" s="17" t="s">
        <v>129</v>
      </c>
      <c r="C32" s="58"/>
      <c r="D32" s="121"/>
      <c r="E32" s="31"/>
      <c r="F32" s="128"/>
      <c r="G32" s="153"/>
      <c r="H32" s="47"/>
      <c r="I32" s="48"/>
      <c r="J32" s="49"/>
      <c r="K32" s="58"/>
      <c r="L32" s="150" t="str">
        <f>IF(OR($K32="インターネット",$K32="インターネットVPN"),"あり","なし")</f>
        <v>なし</v>
      </c>
      <c r="M32" s="59"/>
      <c r="N32" s="214"/>
      <c r="O32" s="215"/>
      <c r="P32" s="214"/>
      <c r="Q32" s="72" t="s">
        <v>110</v>
      </c>
      <c r="R32" s="140"/>
      <c r="S32" s="142"/>
      <c r="T32" s="50"/>
      <c r="U32" s="128"/>
      <c r="V32" s="75"/>
      <c r="W32" s="75"/>
      <c r="X32" s="63"/>
      <c r="Y32" s="121" t="s">
        <v>110</v>
      </c>
      <c r="Z32" s="63"/>
      <c r="AA32" s="116"/>
      <c r="AB32" s="59"/>
      <c r="AC32" s="59"/>
      <c r="AD32" s="59"/>
      <c r="AE32" s="70"/>
      <c r="AF32" s="59"/>
      <c r="AG32" s="170"/>
      <c r="AH32" s="128" t="s">
        <v>112</v>
      </c>
      <c r="AI32" s="67"/>
      <c r="AJ32" s="67"/>
      <c r="AK32" s="59"/>
      <c r="AL32" s="124" t="s">
        <v>110</v>
      </c>
      <c r="AM32" s="67"/>
      <c r="AN32" s="132"/>
      <c r="AO32" s="59"/>
      <c r="AP32" s="59"/>
      <c r="AQ32" s="59"/>
      <c r="AR32" s="70"/>
      <c r="AS32" s="59"/>
      <c r="AT32" s="170"/>
      <c r="AU32" s="34"/>
      <c r="AV32" s="5"/>
      <c r="AW32" s="36"/>
      <c r="AX32" s="3"/>
      <c r="CN32" s="249" t="e">
        <f t="shared" si="0"/>
        <v>#VALUE!</v>
      </c>
      <c r="CO32" s="250" t="e">
        <f t="shared" si="1"/>
        <v>#VALUE!</v>
      </c>
      <c r="CP32" s="250" t="e">
        <f t="shared" si="2"/>
        <v>#VALUE!</v>
      </c>
      <c r="CQ32" s="250" t="e">
        <f t="shared" si="3"/>
        <v>#VALUE!</v>
      </c>
      <c r="CR32" s="250" t="e">
        <f t="shared" si="4"/>
        <v>#VALUE!</v>
      </c>
    </row>
    <row r="33" spans="2:96" ht="21" customHeight="1">
      <c r="B33" s="17" t="s">
        <v>130</v>
      </c>
      <c r="C33" s="58"/>
      <c r="D33" s="121"/>
      <c r="E33" s="31"/>
      <c r="F33" s="128"/>
      <c r="G33" s="153"/>
      <c r="H33" s="47"/>
      <c r="I33" s="48"/>
      <c r="J33" s="49"/>
      <c r="K33" s="58"/>
      <c r="L33" s="150" t="str">
        <f t="shared" si="5"/>
        <v>なし</v>
      </c>
      <c r="M33" s="59"/>
      <c r="N33" s="214"/>
      <c r="O33" s="215"/>
      <c r="P33" s="214"/>
      <c r="Q33" s="72" t="s">
        <v>110</v>
      </c>
      <c r="R33" s="140"/>
      <c r="S33" s="142"/>
      <c r="T33" s="50"/>
      <c r="U33" s="128"/>
      <c r="V33" s="75"/>
      <c r="W33" s="75"/>
      <c r="X33" s="63"/>
      <c r="Y33" s="121" t="s">
        <v>110</v>
      </c>
      <c r="Z33" s="63"/>
      <c r="AA33" s="116"/>
      <c r="AB33" s="59"/>
      <c r="AC33" s="59"/>
      <c r="AD33" s="59"/>
      <c r="AE33" s="70"/>
      <c r="AF33" s="59"/>
      <c r="AG33" s="170"/>
      <c r="AH33" s="128" t="s">
        <v>112</v>
      </c>
      <c r="AI33" s="67"/>
      <c r="AJ33" s="67"/>
      <c r="AK33" s="59"/>
      <c r="AL33" s="124" t="s">
        <v>110</v>
      </c>
      <c r="AM33" s="59"/>
      <c r="AN33" s="124"/>
      <c r="AO33" s="59"/>
      <c r="AP33" s="59"/>
      <c r="AQ33" s="59"/>
      <c r="AR33" s="70"/>
      <c r="AS33" s="59"/>
      <c r="AT33" s="170"/>
      <c r="AU33" s="34"/>
      <c r="AV33" s="5"/>
      <c r="AW33" s="36"/>
      <c r="AX33" s="3"/>
      <c r="CN33" s="249" t="e">
        <f t="shared" si="0"/>
        <v>#VALUE!</v>
      </c>
      <c r="CO33" s="250" t="e">
        <f t="shared" si="1"/>
        <v>#VALUE!</v>
      </c>
      <c r="CP33" s="250" t="e">
        <f t="shared" si="2"/>
        <v>#VALUE!</v>
      </c>
      <c r="CQ33" s="250" t="e">
        <f t="shared" si="3"/>
        <v>#VALUE!</v>
      </c>
      <c r="CR33" s="250" t="e">
        <f t="shared" si="4"/>
        <v>#VALUE!</v>
      </c>
    </row>
    <row r="34" spans="2:96" ht="21" customHeight="1">
      <c r="B34" s="17" t="s">
        <v>131</v>
      </c>
      <c r="C34" s="58"/>
      <c r="D34" s="121"/>
      <c r="E34" s="31"/>
      <c r="F34" s="128"/>
      <c r="G34" s="153"/>
      <c r="H34" s="47"/>
      <c r="I34" s="48"/>
      <c r="J34" s="49"/>
      <c r="K34" s="58"/>
      <c r="L34" s="150" t="str">
        <f t="shared" si="5"/>
        <v>なし</v>
      </c>
      <c r="M34" s="59"/>
      <c r="N34" s="214"/>
      <c r="O34" s="215"/>
      <c r="P34" s="214"/>
      <c r="Q34" s="72" t="s">
        <v>110</v>
      </c>
      <c r="R34" s="140"/>
      <c r="S34" s="142"/>
      <c r="T34" s="50"/>
      <c r="U34" s="128"/>
      <c r="V34" s="75"/>
      <c r="W34" s="75"/>
      <c r="X34" s="63"/>
      <c r="Y34" s="121" t="s">
        <v>110</v>
      </c>
      <c r="Z34" s="63"/>
      <c r="AA34" s="116"/>
      <c r="AB34" s="59"/>
      <c r="AC34" s="59"/>
      <c r="AD34" s="59"/>
      <c r="AE34" s="70"/>
      <c r="AF34" s="59"/>
      <c r="AG34" s="170"/>
      <c r="AH34" s="128" t="s">
        <v>112</v>
      </c>
      <c r="AI34" s="67"/>
      <c r="AJ34" s="67"/>
      <c r="AK34" s="59"/>
      <c r="AL34" s="124" t="s">
        <v>110</v>
      </c>
      <c r="AM34" s="59"/>
      <c r="AN34" s="124"/>
      <c r="AO34" s="59"/>
      <c r="AP34" s="59"/>
      <c r="AQ34" s="59"/>
      <c r="AR34" s="70"/>
      <c r="AS34" s="59"/>
      <c r="AT34" s="170"/>
      <c r="AU34" s="34"/>
      <c r="AV34" s="5"/>
      <c r="AW34" s="36"/>
      <c r="AX34" s="3"/>
      <c r="CN34" s="249" t="e">
        <f t="shared" si="0"/>
        <v>#VALUE!</v>
      </c>
      <c r="CO34" s="250" t="e">
        <f t="shared" si="1"/>
        <v>#VALUE!</v>
      </c>
      <c r="CP34" s="250" t="e">
        <f t="shared" si="2"/>
        <v>#VALUE!</v>
      </c>
      <c r="CQ34" s="250" t="e">
        <f t="shared" si="3"/>
        <v>#VALUE!</v>
      </c>
      <c r="CR34" s="250" t="e">
        <f t="shared" si="4"/>
        <v>#VALUE!</v>
      </c>
    </row>
    <row r="35" spans="2:96" ht="21" hidden="1" customHeight="1">
      <c r="B35" s="17" t="s">
        <v>132</v>
      </c>
      <c r="C35" s="58"/>
      <c r="D35" s="121"/>
      <c r="E35" s="31"/>
      <c r="F35" s="128"/>
      <c r="G35" s="153"/>
      <c r="H35" s="47"/>
      <c r="I35" s="48"/>
      <c r="J35" s="49"/>
      <c r="K35" s="58"/>
      <c r="L35" s="150" t="str">
        <f t="shared" si="5"/>
        <v>なし</v>
      </c>
      <c r="M35" s="59"/>
      <c r="N35" s="214"/>
      <c r="O35" s="215"/>
      <c r="P35" s="214"/>
      <c r="Q35" s="72" t="s">
        <v>110</v>
      </c>
      <c r="R35" s="140"/>
      <c r="S35" s="142"/>
      <c r="T35" s="50"/>
      <c r="U35" s="128"/>
      <c r="V35" s="75"/>
      <c r="W35" s="75"/>
      <c r="X35" s="63"/>
      <c r="Y35" s="121" t="s">
        <v>110</v>
      </c>
      <c r="Z35" s="63"/>
      <c r="AA35" s="116"/>
      <c r="AB35" s="59"/>
      <c r="AC35" s="59"/>
      <c r="AD35" s="59"/>
      <c r="AE35" s="70"/>
      <c r="AF35" s="59"/>
      <c r="AG35" s="170"/>
      <c r="AH35" s="128" t="s">
        <v>112</v>
      </c>
      <c r="AI35" s="67"/>
      <c r="AJ35" s="67"/>
      <c r="AK35" s="59"/>
      <c r="AL35" s="124" t="s">
        <v>110</v>
      </c>
      <c r="AM35" s="59"/>
      <c r="AN35" s="124"/>
      <c r="AO35" s="59"/>
      <c r="AP35" s="59"/>
      <c r="AQ35" s="59"/>
      <c r="AR35" s="70"/>
      <c r="AS35" s="59"/>
      <c r="AT35" s="170"/>
      <c r="AU35" s="34"/>
      <c r="AV35" s="5"/>
      <c r="AW35" s="36"/>
      <c r="AX35" s="3"/>
      <c r="CN35" s="249" t="e">
        <f t="shared" si="0"/>
        <v>#VALUE!</v>
      </c>
      <c r="CO35" s="250" t="e">
        <f t="shared" si="1"/>
        <v>#VALUE!</v>
      </c>
      <c r="CP35" s="250" t="e">
        <f t="shared" si="2"/>
        <v>#VALUE!</v>
      </c>
      <c r="CQ35" s="250" t="e">
        <f t="shared" si="3"/>
        <v>#VALUE!</v>
      </c>
      <c r="CR35" s="250" t="e">
        <f t="shared" si="4"/>
        <v>#VALUE!</v>
      </c>
    </row>
    <row r="36" spans="2:96" ht="21" hidden="1" customHeight="1">
      <c r="B36" s="17" t="s">
        <v>133</v>
      </c>
      <c r="C36" s="58"/>
      <c r="D36" s="121"/>
      <c r="E36" s="31"/>
      <c r="F36" s="128"/>
      <c r="G36" s="153"/>
      <c r="H36" s="47"/>
      <c r="I36" s="48"/>
      <c r="J36" s="49"/>
      <c r="K36" s="58"/>
      <c r="L36" s="150" t="str">
        <f t="shared" si="5"/>
        <v>なし</v>
      </c>
      <c r="M36" s="59"/>
      <c r="N36" s="214"/>
      <c r="O36" s="215"/>
      <c r="P36" s="214"/>
      <c r="Q36" s="72" t="s">
        <v>110</v>
      </c>
      <c r="R36" s="140"/>
      <c r="S36" s="142"/>
      <c r="T36" s="50"/>
      <c r="U36" s="128"/>
      <c r="V36" s="75"/>
      <c r="W36" s="75"/>
      <c r="X36" s="63"/>
      <c r="Y36" s="121" t="s">
        <v>110</v>
      </c>
      <c r="Z36" s="63"/>
      <c r="AA36" s="116"/>
      <c r="AB36" s="59"/>
      <c r="AC36" s="59"/>
      <c r="AD36" s="59"/>
      <c r="AE36" s="70"/>
      <c r="AF36" s="59"/>
      <c r="AG36" s="170"/>
      <c r="AH36" s="128" t="s">
        <v>112</v>
      </c>
      <c r="AI36" s="67"/>
      <c r="AJ36" s="67"/>
      <c r="AK36" s="59"/>
      <c r="AL36" s="124" t="s">
        <v>110</v>
      </c>
      <c r="AM36" s="59"/>
      <c r="AN36" s="124"/>
      <c r="AO36" s="59"/>
      <c r="AP36" s="59"/>
      <c r="AQ36" s="59"/>
      <c r="AR36" s="70"/>
      <c r="AS36" s="59"/>
      <c r="AT36" s="170"/>
      <c r="AU36" s="34"/>
      <c r="AV36" s="5"/>
      <c r="AW36" s="36"/>
      <c r="AX36" s="3"/>
      <c r="CN36" s="249" t="e">
        <f t="shared" si="0"/>
        <v>#VALUE!</v>
      </c>
      <c r="CO36" s="250" t="e">
        <f t="shared" si="1"/>
        <v>#VALUE!</v>
      </c>
      <c r="CP36" s="250" t="e">
        <f t="shared" si="2"/>
        <v>#VALUE!</v>
      </c>
      <c r="CQ36" s="250" t="e">
        <f t="shared" si="3"/>
        <v>#VALUE!</v>
      </c>
      <c r="CR36" s="250" t="e">
        <f t="shared" si="4"/>
        <v>#VALUE!</v>
      </c>
    </row>
    <row r="37" spans="2:96" ht="21" hidden="1" customHeight="1">
      <c r="B37" s="17" t="s">
        <v>134</v>
      </c>
      <c r="C37" s="58"/>
      <c r="D37" s="121"/>
      <c r="E37" s="31"/>
      <c r="F37" s="128"/>
      <c r="G37" s="153"/>
      <c r="H37" s="47"/>
      <c r="I37" s="48"/>
      <c r="J37" s="49"/>
      <c r="K37" s="58"/>
      <c r="L37" s="150" t="str">
        <f t="shared" si="5"/>
        <v>なし</v>
      </c>
      <c r="M37" s="59"/>
      <c r="N37" s="214"/>
      <c r="O37" s="215"/>
      <c r="P37" s="214"/>
      <c r="Q37" s="72" t="s">
        <v>110</v>
      </c>
      <c r="R37" s="140"/>
      <c r="S37" s="142"/>
      <c r="T37" s="50"/>
      <c r="U37" s="128"/>
      <c r="V37" s="75"/>
      <c r="W37" s="75"/>
      <c r="X37" s="63"/>
      <c r="Y37" s="121" t="s">
        <v>110</v>
      </c>
      <c r="Z37" s="63"/>
      <c r="AA37" s="116"/>
      <c r="AB37" s="59"/>
      <c r="AC37" s="59"/>
      <c r="AD37" s="59"/>
      <c r="AE37" s="70"/>
      <c r="AF37" s="59"/>
      <c r="AG37" s="170"/>
      <c r="AH37" s="128" t="s">
        <v>112</v>
      </c>
      <c r="AI37" s="67"/>
      <c r="AJ37" s="67"/>
      <c r="AK37" s="59"/>
      <c r="AL37" s="124" t="s">
        <v>110</v>
      </c>
      <c r="AM37" s="59"/>
      <c r="AN37" s="124"/>
      <c r="AO37" s="59"/>
      <c r="AP37" s="59"/>
      <c r="AQ37" s="59"/>
      <c r="AR37" s="70"/>
      <c r="AS37" s="59"/>
      <c r="AT37" s="170"/>
      <c r="AU37" s="34"/>
      <c r="AV37" s="5"/>
      <c r="AW37" s="36"/>
      <c r="AX37" s="3"/>
      <c r="CN37" s="249" t="e">
        <f t="shared" si="0"/>
        <v>#VALUE!</v>
      </c>
      <c r="CO37" s="250" t="e">
        <f t="shared" si="1"/>
        <v>#VALUE!</v>
      </c>
      <c r="CP37" s="250" t="e">
        <f t="shared" si="2"/>
        <v>#VALUE!</v>
      </c>
      <c r="CQ37" s="250" t="e">
        <f t="shared" si="3"/>
        <v>#VALUE!</v>
      </c>
      <c r="CR37" s="250" t="e">
        <f t="shared" si="4"/>
        <v>#VALUE!</v>
      </c>
    </row>
    <row r="38" spans="2:96" ht="21" hidden="1" customHeight="1">
      <c r="B38" s="17" t="s">
        <v>135</v>
      </c>
      <c r="C38" s="58"/>
      <c r="D38" s="121"/>
      <c r="E38" s="31"/>
      <c r="F38" s="128"/>
      <c r="G38" s="153"/>
      <c r="H38" s="47"/>
      <c r="I38" s="48"/>
      <c r="J38" s="49"/>
      <c r="K38" s="58"/>
      <c r="L38" s="150" t="str">
        <f t="shared" si="5"/>
        <v>なし</v>
      </c>
      <c r="M38" s="59"/>
      <c r="N38" s="214"/>
      <c r="O38" s="215"/>
      <c r="P38" s="214"/>
      <c r="Q38" s="72" t="s">
        <v>110</v>
      </c>
      <c r="R38" s="140"/>
      <c r="S38" s="142"/>
      <c r="T38" s="50"/>
      <c r="U38" s="128"/>
      <c r="V38" s="75"/>
      <c r="W38" s="75"/>
      <c r="X38" s="63"/>
      <c r="Y38" s="121" t="s">
        <v>110</v>
      </c>
      <c r="Z38" s="63"/>
      <c r="AA38" s="116"/>
      <c r="AB38" s="59"/>
      <c r="AC38" s="59"/>
      <c r="AD38" s="59"/>
      <c r="AE38" s="70"/>
      <c r="AF38" s="59"/>
      <c r="AG38" s="170"/>
      <c r="AH38" s="128" t="s">
        <v>112</v>
      </c>
      <c r="AI38" s="67"/>
      <c r="AJ38" s="67"/>
      <c r="AK38" s="59"/>
      <c r="AL38" s="124" t="s">
        <v>110</v>
      </c>
      <c r="AM38" s="59"/>
      <c r="AN38" s="124"/>
      <c r="AO38" s="59"/>
      <c r="AP38" s="59"/>
      <c r="AQ38" s="59"/>
      <c r="AR38" s="70"/>
      <c r="AS38" s="59"/>
      <c r="AT38" s="170"/>
      <c r="AU38" s="34"/>
      <c r="AV38" s="5"/>
      <c r="AW38" s="36"/>
      <c r="AX38" s="3"/>
      <c r="CN38" s="249" t="e">
        <f t="shared" si="0"/>
        <v>#VALUE!</v>
      </c>
      <c r="CO38" s="250" t="e">
        <f t="shared" si="1"/>
        <v>#VALUE!</v>
      </c>
      <c r="CP38" s="250" t="e">
        <f t="shared" si="2"/>
        <v>#VALUE!</v>
      </c>
      <c r="CQ38" s="250" t="e">
        <f t="shared" si="3"/>
        <v>#VALUE!</v>
      </c>
      <c r="CR38" s="250" t="e">
        <f t="shared" si="4"/>
        <v>#VALUE!</v>
      </c>
    </row>
    <row r="39" spans="2:96" ht="21" hidden="1" customHeight="1">
      <c r="B39" s="17" t="s">
        <v>136</v>
      </c>
      <c r="C39" s="58"/>
      <c r="D39" s="121"/>
      <c r="E39" s="31"/>
      <c r="F39" s="128"/>
      <c r="G39" s="153"/>
      <c r="H39" s="47"/>
      <c r="I39" s="48"/>
      <c r="J39" s="49"/>
      <c r="K39" s="58"/>
      <c r="L39" s="150" t="str">
        <f t="shared" si="5"/>
        <v>なし</v>
      </c>
      <c r="M39" s="59"/>
      <c r="N39" s="214"/>
      <c r="O39" s="215"/>
      <c r="P39" s="214"/>
      <c r="Q39" s="72" t="s">
        <v>110</v>
      </c>
      <c r="R39" s="140"/>
      <c r="S39" s="142"/>
      <c r="T39" s="50"/>
      <c r="U39" s="128"/>
      <c r="V39" s="75"/>
      <c r="W39" s="75"/>
      <c r="X39" s="63"/>
      <c r="Y39" s="121" t="s">
        <v>110</v>
      </c>
      <c r="Z39" s="63"/>
      <c r="AA39" s="116"/>
      <c r="AB39" s="59"/>
      <c r="AC39" s="59"/>
      <c r="AD39" s="59"/>
      <c r="AE39" s="70"/>
      <c r="AF39" s="59"/>
      <c r="AG39" s="170"/>
      <c r="AH39" s="128" t="s">
        <v>112</v>
      </c>
      <c r="AI39" s="67"/>
      <c r="AJ39" s="67"/>
      <c r="AK39" s="59"/>
      <c r="AL39" s="124" t="s">
        <v>110</v>
      </c>
      <c r="AM39" s="59"/>
      <c r="AN39" s="124"/>
      <c r="AO39" s="59"/>
      <c r="AP39" s="59"/>
      <c r="AQ39" s="59"/>
      <c r="AR39" s="70"/>
      <c r="AS39" s="59"/>
      <c r="AT39" s="170"/>
      <c r="AU39" s="34"/>
      <c r="AV39" s="5"/>
      <c r="AW39" s="36"/>
      <c r="AX39" s="3"/>
      <c r="CN39" s="249" t="e">
        <f t="shared" si="0"/>
        <v>#VALUE!</v>
      </c>
      <c r="CO39" s="250" t="e">
        <f t="shared" si="1"/>
        <v>#VALUE!</v>
      </c>
      <c r="CP39" s="250" t="e">
        <f t="shared" si="2"/>
        <v>#VALUE!</v>
      </c>
      <c r="CQ39" s="250" t="e">
        <f t="shared" si="3"/>
        <v>#VALUE!</v>
      </c>
      <c r="CR39" s="250" t="e">
        <f t="shared" si="4"/>
        <v>#VALUE!</v>
      </c>
    </row>
    <row r="40" spans="2:96" ht="21" hidden="1" customHeight="1">
      <c r="B40" s="17" t="s">
        <v>137</v>
      </c>
      <c r="C40" s="58"/>
      <c r="D40" s="121"/>
      <c r="E40" s="31"/>
      <c r="F40" s="128"/>
      <c r="G40" s="153"/>
      <c r="H40" s="47"/>
      <c r="I40" s="48"/>
      <c r="J40" s="49"/>
      <c r="K40" s="58"/>
      <c r="L40" s="150" t="str">
        <f t="shared" si="5"/>
        <v>なし</v>
      </c>
      <c r="M40" s="59"/>
      <c r="N40" s="214"/>
      <c r="O40" s="215"/>
      <c r="P40" s="214"/>
      <c r="Q40" s="72" t="s">
        <v>110</v>
      </c>
      <c r="R40" s="140"/>
      <c r="S40" s="142"/>
      <c r="T40" s="50"/>
      <c r="U40" s="128"/>
      <c r="V40" s="75"/>
      <c r="W40" s="75"/>
      <c r="X40" s="63"/>
      <c r="Y40" s="121" t="s">
        <v>110</v>
      </c>
      <c r="Z40" s="63"/>
      <c r="AA40" s="116"/>
      <c r="AB40" s="59"/>
      <c r="AC40" s="59"/>
      <c r="AD40" s="59"/>
      <c r="AE40" s="70"/>
      <c r="AF40" s="59"/>
      <c r="AG40" s="170"/>
      <c r="AH40" s="128" t="s">
        <v>112</v>
      </c>
      <c r="AI40" s="67"/>
      <c r="AJ40" s="67"/>
      <c r="AK40" s="59"/>
      <c r="AL40" s="124" t="s">
        <v>110</v>
      </c>
      <c r="AM40" s="59"/>
      <c r="AN40" s="124"/>
      <c r="AO40" s="59"/>
      <c r="AP40" s="59"/>
      <c r="AQ40" s="59"/>
      <c r="AR40" s="70"/>
      <c r="AS40" s="59"/>
      <c r="AT40" s="170"/>
      <c r="AU40" s="34"/>
      <c r="AV40" s="5"/>
      <c r="AW40" s="36"/>
      <c r="AX40" s="3"/>
      <c r="CN40" s="249" t="e">
        <f t="shared" si="0"/>
        <v>#VALUE!</v>
      </c>
      <c r="CO40" s="250" t="e">
        <f t="shared" si="1"/>
        <v>#VALUE!</v>
      </c>
      <c r="CP40" s="250" t="e">
        <f t="shared" si="2"/>
        <v>#VALUE!</v>
      </c>
      <c r="CQ40" s="250" t="e">
        <f t="shared" si="3"/>
        <v>#VALUE!</v>
      </c>
      <c r="CR40" s="250" t="e">
        <f t="shared" si="4"/>
        <v>#VALUE!</v>
      </c>
    </row>
    <row r="41" spans="2:96" ht="21" hidden="1" customHeight="1">
      <c r="B41" s="17" t="s">
        <v>138</v>
      </c>
      <c r="C41" s="58"/>
      <c r="D41" s="121"/>
      <c r="E41" s="31"/>
      <c r="F41" s="128"/>
      <c r="G41" s="153"/>
      <c r="H41" s="47"/>
      <c r="I41" s="48"/>
      <c r="J41" s="49"/>
      <c r="K41" s="58"/>
      <c r="L41" s="150" t="str">
        <f t="shared" si="5"/>
        <v>なし</v>
      </c>
      <c r="M41" s="59"/>
      <c r="N41" s="214"/>
      <c r="O41" s="215"/>
      <c r="P41" s="214"/>
      <c r="Q41" s="72" t="s">
        <v>110</v>
      </c>
      <c r="R41" s="140"/>
      <c r="S41" s="142"/>
      <c r="T41" s="50"/>
      <c r="U41" s="128"/>
      <c r="V41" s="75"/>
      <c r="W41" s="75"/>
      <c r="X41" s="63"/>
      <c r="Y41" s="121" t="s">
        <v>110</v>
      </c>
      <c r="Z41" s="63"/>
      <c r="AA41" s="116"/>
      <c r="AB41" s="59"/>
      <c r="AC41" s="59"/>
      <c r="AD41" s="59"/>
      <c r="AE41" s="70"/>
      <c r="AF41" s="59"/>
      <c r="AG41" s="170"/>
      <c r="AH41" s="128" t="s">
        <v>112</v>
      </c>
      <c r="AI41" s="67"/>
      <c r="AJ41" s="67"/>
      <c r="AK41" s="59"/>
      <c r="AL41" s="124" t="s">
        <v>110</v>
      </c>
      <c r="AM41" s="59"/>
      <c r="AN41" s="124"/>
      <c r="AO41" s="59"/>
      <c r="AP41" s="59"/>
      <c r="AQ41" s="59"/>
      <c r="AR41" s="70"/>
      <c r="AS41" s="59"/>
      <c r="AT41" s="170"/>
      <c r="AU41" s="34"/>
      <c r="AV41" s="5"/>
      <c r="AW41" s="36"/>
      <c r="AX41" s="3"/>
      <c r="CN41" s="249" t="e">
        <f t="shared" si="0"/>
        <v>#VALUE!</v>
      </c>
      <c r="CO41" s="250" t="e">
        <f t="shared" si="1"/>
        <v>#VALUE!</v>
      </c>
      <c r="CP41" s="250" t="e">
        <f t="shared" si="2"/>
        <v>#VALUE!</v>
      </c>
      <c r="CQ41" s="250" t="e">
        <f t="shared" si="3"/>
        <v>#VALUE!</v>
      </c>
      <c r="CR41" s="250" t="e">
        <f t="shared" si="4"/>
        <v>#VALUE!</v>
      </c>
    </row>
    <row r="42" spans="2:96" ht="21" hidden="1" customHeight="1">
      <c r="B42" s="17" t="s">
        <v>139</v>
      </c>
      <c r="C42" s="58"/>
      <c r="D42" s="121"/>
      <c r="E42" s="31"/>
      <c r="F42" s="128"/>
      <c r="G42" s="153"/>
      <c r="H42" s="47"/>
      <c r="I42" s="48"/>
      <c r="J42" s="49"/>
      <c r="K42" s="58"/>
      <c r="L42" s="150" t="str">
        <f t="shared" si="5"/>
        <v>なし</v>
      </c>
      <c r="M42" s="59"/>
      <c r="N42" s="214"/>
      <c r="O42" s="215"/>
      <c r="P42" s="214"/>
      <c r="Q42" s="72" t="s">
        <v>110</v>
      </c>
      <c r="R42" s="140"/>
      <c r="S42" s="142"/>
      <c r="T42" s="50"/>
      <c r="U42" s="128"/>
      <c r="V42" s="75"/>
      <c r="W42" s="75"/>
      <c r="X42" s="63"/>
      <c r="Y42" s="121" t="s">
        <v>110</v>
      </c>
      <c r="Z42" s="63"/>
      <c r="AA42" s="116"/>
      <c r="AB42" s="59"/>
      <c r="AC42" s="59"/>
      <c r="AD42" s="59"/>
      <c r="AE42" s="70"/>
      <c r="AF42" s="59"/>
      <c r="AG42" s="170"/>
      <c r="AH42" s="128" t="s">
        <v>112</v>
      </c>
      <c r="AI42" s="67"/>
      <c r="AJ42" s="67"/>
      <c r="AK42" s="59"/>
      <c r="AL42" s="124" t="s">
        <v>110</v>
      </c>
      <c r="AM42" s="59"/>
      <c r="AN42" s="124"/>
      <c r="AO42" s="59"/>
      <c r="AP42" s="59"/>
      <c r="AQ42" s="59"/>
      <c r="AR42" s="70"/>
      <c r="AS42" s="59"/>
      <c r="AT42" s="170"/>
      <c r="AU42" s="34"/>
      <c r="AV42" s="5"/>
      <c r="AW42" s="36"/>
      <c r="AX42" s="3"/>
      <c r="CN42" s="249" t="e">
        <f t="shared" si="0"/>
        <v>#VALUE!</v>
      </c>
      <c r="CO42" s="250" t="e">
        <f t="shared" si="1"/>
        <v>#VALUE!</v>
      </c>
      <c r="CP42" s="250" t="e">
        <f t="shared" si="2"/>
        <v>#VALUE!</v>
      </c>
      <c r="CQ42" s="250" t="e">
        <f t="shared" si="3"/>
        <v>#VALUE!</v>
      </c>
      <c r="CR42" s="250" t="e">
        <f t="shared" si="4"/>
        <v>#VALUE!</v>
      </c>
    </row>
    <row r="43" spans="2:96" ht="21" hidden="1" customHeight="1">
      <c r="B43" s="17" t="s">
        <v>140</v>
      </c>
      <c r="C43" s="58"/>
      <c r="D43" s="121"/>
      <c r="E43" s="31"/>
      <c r="F43" s="128"/>
      <c r="G43" s="153"/>
      <c r="H43" s="47"/>
      <c r="I43" s="48"/>
      <c r="J43" s="49"/>
      <c r="K43" s="58"/>
      <c r="L43" s="150" t="str">
        <f t="shared" si="5"/>
        <v>なし</v>
      </c>
      <c r="M43" s="59"/>
      <c r="N43" s="214"/>
      <c r="O43" s="215"/>
      <c r="P43" s="214"/>
      <c r="Q43" s="72" t="s">
        <v>110</v>
      </c>
      <c r="R43" s="140"/>
      <c r="S43" s="142"/>
      <c r="T43" s="50"/>
      <c r="U43" s="128"/>
      <c r="V43" s="75"/>
      <c r="W43" s="75"/>
      <c r="X43" s="63"/>
      <c r="Y43" s="121" t="s">
        <v>110</v>
      </c>
      <c r="Z43" s="63"/>
      <c r="AA43" s="116"/>
      <c r="AB43" s="59"/>
      <c r="AC43" s="59"/>
      <c r="AD43" s="59"/>
      <c r="AE43" s="70"/>
      <c r="AF43" s="59"/>
      <c r="AG43" s="170"/>
      <c r="AH43" s="128" t="s">
        <v>112</v>
      </c>
      <c r="AI43" s="67"/>
      <c r="AJ43" s="67"/>
      <c r="AK43" s="59"/>
      <c r="AL43" s="124" t="s">
        <v>110</v>
      </c>
      <c r="AM43" s="59"/>
      <c r="AN43" s="124"/>
      <c r="AO43" s="59"/>
      <c r="AP43" s="59"/>
      <c r="AQ43" s="59"/>
      <c r="AR43" s="70"/>
      <c r="AS43" s="59"/>
      <c r="AT43" s="170"/>
      <c r="AU43" s="34"/>
      <c r="AV43" s="5"/>
      <c r="AW43" s="36"/>
      <c r="AX43" s="3"/>
      <c r="CN43" s="249" t="e">
        <f t="shared" si="0"/>
        <v>#VALUE!</v>
      </c>
      <c r="CO43" s="250" t="e">
        <f t="shared" si="1"/>
        <v>#VALUE!</v>
      </c>
      <c r="CP43" s="250" t="e">
        <f t="shared" si="2"/>
        <v>#VALUE!</v>
      </c>
      <c r="CQ43" s="250" t="e">
        <f t="shared" si="3"/>
        <v>#VALUE!</v>
      </c>
      <c r="CR43" s="250" t="e">
        <f t="shared" si="4"/>
        <v>#VALUE!</v>
      </c>
    </row>
    <row r="44" spans="2:96" ht="21" hidden="1" customHeight="1">
      <c r="B44" s="17" t="s">
        <v>141</v>
      </c>
      <c r="C44" s="58"/>
      <c r="D44" s="121"/>
      <c r="E44" s="31"/>
      <c r="F44" s="128"/>
      <c r="G44" s="153"/>
      <c r="H44" s="47"/>
      <c r="I44" s="48"/>
      <c r="J44" s="49"/>
      <c r="K44" s="58"/>
      <c r="L44" s="150" t="str">
        <f t="shared" si="5"/>
        <v>なし</v>
      </c>
      <c r="M44" s="59"/>
      <c r="N44" s="214"/>
      <c r="O44" s="215"/>
      <c r="P44" s="214"/>
      <c r="Q44" s="72" t="s">
        <v>110</v>
      </c>
      <c r="R44" s="140"/>
      <c r="S44" s="142"/>
      <c r="T44" s="50"/>
      <c r="U44" s="128"/>
      <c r="V44" s="75"/>
      <c r="W44" s="75"/>
      <c r="X44" s="63"/>
      <c r="Y44" s="121" t="s">
        <v>110</v>
      </c>
      <c r="Z44" s="63"/>
      <c r="AA44" s="116"/>
      <c r="AB44" s="59"/>
      <c r="AC44" s="59"/>
      <c r="AD44" s="59"/>
      <c r="AE44" s="70"/>
      <c r="AF44" s="59"/>
      <c r="AG44" s="170"/>
      <c r="AH44" s="128" t="s">
        <v>112</v>
      </c>
      <c r="AI44" s="67"/>
      <c r="AJ44" s="67"/>
      <c r="AK44" s="59"/>
      <c r="AL44" s="124" t="s">
        <v>110</v>
      </c>
      <c r="AM44" s="59"/>
      <c r="AN44" s="124"/>
      <c r="AO44" s="59"/>
      <c r="AP44" s="59"/>
      <c r="AQ44" s="59"/>
      <c r="AR44" s="70"/>
      <c r="AS44" s="59"/>
      <c r="AT44" s="170"/>
      <c r="AU44" s="34"/>
      <c r="AV44" s="5"/>
      <c r="AW44" s="36"/>
      <c r="AX44" s="3"/>
      <c r="CN44" s="249" t="e">
        <f t="shared" si="0"/>
        <v>#VALUE!</v>
      </c>
      <c r="CO44" s="250" t="e">
        <f t="shared" si="1"/>
        <v>#VALUE!</v>
      </c>
      <c r="CP44" s="250" t="e">
        <f t="shared" si="2"/>
        <v>#VALUE!</v>
      </c>
      <c r="CQ44" s="250" t="e">
        <f t="shared" si="3"/>
        <v>#VALUE!</v>
      </c>
      <c r="CR44" s="250" t="e">
        <f t="shared" si="4"/>
        <v>#VALUE!</v>
      </c>
    </row>
    <row r="45" spans="2:96" ht="21" hidden="1" customHeight="1">
      <c r="B45" s="17" t="s">
        <v>142</v>
      </c>
      <c r="C45" s="58"/>
      <c r="D45" s="121"/>
      <c r="E45" s="31"/>
      <c r="F45" s="128"/>
      <c r="G45" s="153"/>
      <c r="H45" s="47"/>
      <c r="I45" s="48"/>
      <c r="J45" s="49"/>
      <c r="K45" s="58"/>
      <c r="L45" s="150" t="str">
        <f t="shared" si="5"/>
        <v>なし</v>
      </c>
      <c r="M45" s="59"/>
      <c r="N45" s="214"/>
      <c r="O45" s="215"/>
      <c r="P45" s="214"/>
      <c r="Q45" s="72" t="s">
        <v>110</v>
      </c>
      <c r="R45" s="140"/>
      <c r="S45" s="142"/>
      <c r="T45" s="50"/>
      <c r="U45" s="128"/>
      <c r="V45" s="75"/>
      <c r="W45" s="75"/>
      <c r="X45" s="63"/>
      <c r="Y45" s="121" t="s">
        <v>110</v>
      </c>
      <c r="Z45" s="63"/>
      <c r="AA45" s="116"/>
      <c r="AB45" s="59"/>
      <c r="AC45" s="59"/>
      <c r="AD45" s="59"/>
      <c r="AE45" s="70"/>
      <c r="AF45" s="59"/>
      <c r="AG45" s="170"/>
      <c r="AH45" s="128" t="s">
        <v>112</v>
      </c>
      <c r="AI45" s="67"/>
      <c r="AJ45" s="67"/>
      <c r="AK45" s="59"/>
      <c r="AL45" s="124" t="s">
        <v>110</v>
      </c>
      <c r="AM45" s="59"/>
      <c r="AN45" s="124"/>
      <c r="AO45" s="59"/>
      <c r="AP45" s="59"/>
      <c r="AQ45" s="59"/>
      <c r="AR45" s="70"/>
      <c r="AS45" s="59"/>
      <c r="AT45" s="170"/>
      <c r="AU45" s="34"/>
      <c r="AV45" s="5"/>
      <c r="AW45" s="36"/>
      <c r="AX45" s="3"/>
      <c r="CN45" s="249" t="e">
        <f t="shared" si="0"/>
        <v>#VALUE!</v>
      </c>
      <c r="CO45" s="250" t="e">
        <f t="shared" si="1"/>
        <v>#VALUE!</v>
      </c>
      <c r="CP45" s="250" t="e">
        <f t="shared" si="2"/>
        <v>#VALUE!</v>
      </c>
      <c r="CQ45" s="250" t="e">
        <f t="shared" si="3"/>
        <v>#VALUE!</v>
      </c>
      <c r="CR45" s="250" t="e">
        <f t="shared" si="4"/>
        <v>#VALUE!</v>
      </c>
    </row>
    <row r="46" spans="2:96" ht="21" hidden="1" customHeight="1">
      <c r="B46" s="17" t="s">
        <v>143</v>
      </c>
      <c r="C46" s="58"/>
      <c r="D46" s="121"/>
      <c r="E46" s="31"/>
      <c r="F46" s="128"/>
      <c r="G46" s="153"/>
      <c r="H46" s="47"/>
      <c r="I46" s="48"/>
      <c r="J46" s="49"/>
      <c r="K46" s="58"/>
      <c r="L46" s="150" t="str">
        <f t="shared" si="5"/>
        <v>なし</v>
      </c>
      <c r="M46" s="59"/>
      <c r="N46" s="214"/>
      <c r="O46" s="215"/>
      <c r="P46" s="214"/>
      <c r="Q46" s="72" t="s">
        <v>110</v>
      </c>
      <c r="R46" s="140"/>
      <c r="S46" s="142"/>
      <c r="T46" s="50"/>
      <c r="U46" s="128"/>
      <c r="V46" s="75"/>
      <c r="W46" s="75"/>
      <c r="X46" s="63"/>
      <c r="Y46" s="121" t="s">
        <v>110</v>
      </c>
      <c r="Z46" s="63"/>
      <c r="AA46" s="116"/>
      <c r="AB46" s="59"/>
      <c r="AC46" s="59"/>
      <c r="AD46" s="59"/>
      <c r="AE46" s="70"/>
      <c r="AF46" s="59"/>
      <c r="AG46" s="170"/>
      <c r="AH46" s="128" t="s">
        <v>112</v>
      </c>
      <c r="AI46" s="67"/>
      <c r="AJ46" s="67"/>
      <c r="AK46" s="59"/>
      <c r="AL46" s="124" t="s">
        <v>110</v>
      </c>
      <c r="AM46" s="59"/>
      <c r="AN46" s="124"/>
      <c r="AO46" s="59"/>
      <c r="AP46" s="59"/>
      <c r="AQ46" s="59"/>
      <c r="AR46" s="70"/>
      <c r="AS46" s="59"/>
      <c r="AT46" s="170"/>
      <c r="AU46" s="34"/>
      <c r="AV46" s="5"/>
      <c r="AW46" s="36"/>
      <c r="AX46" s="3"/>
      <c r="CN46" s="249" t="e">
        <f t="shared" si="0"/>
        <v>#VALUE!</v>
      </c>
      <c r="CO46" s="250" t="e">
        <f t="shared" si="1"/>
        <v>#VALUE!</v>
      </c>
      <c r="CP46" s="250" t="e">
        <f t="shared" si="2"/>
        <v>#VALUE!</v>
      </c>
      <c r="CQ46" s="250" t="e">
        <f t="shared" si="3"/>
        <v>#VALUE!</v>
      </c>
      <c r="CR46" s="250" t="e">
        <f t="shared" si="4"/>
        <v>#VALUE!</v>
      </c>
    </row>
    <row r="47" spans="2:96" ht="21" hidden="1" customHeight="1">
      <c r="B47" s="17" t="s">
        <v>144</v>
      </c>
      <c r="C47" s="58"/>
      <c r="D47" s="121"/>
      <c r="E47" s="31"/>
      <c r="F47" s="128"/>
      <c r="G47" s="153"/>
      <c r="H47" s="47"/>
      <c r="I47" s="48"/>
      <c r="J47" s="49"/>
      <c r="K47" s="58"/>
      <c r="L47" s="150" t="str">
        <f t="shared" si="5"/>
        <v>なし</v>
      </c>
      <c r="M47" s="59"/>
      <c r="N47" s="214"/>
      <c r="O47" s="215"/>
      <c r="P47" s="214"/>
      <c r="Q47" s="72" t="s">
        <v>110</v>
      </c>
      <c r="R47" s="140"/>
      <c r="S47" s="142"/>
      <c r="T47" s="50"/>
      <c r="U47" s="128"/>
      <c r="V47" s="75"/>
      <c r="W47" s="75"/>
      <c r="X47" s="63"/>
      <c r="Y47" s="121" t="s">
        <v>110</v>
      </c>
      <c r="Z47" s="63"/>
      <c r="AA47" s="116"/>
      <c r="AB47" s="59"/>
      <c r="AC47" s="59"/>
      <c r="AD47" s="59"/>
      <c r="AE47" s="70"/>
      <c r="AF47" s="59"/>
      <c r="AG47" s="170"/>
      <c r="AH47" s="128" t="s">
        <v>112</v>
      </c>
      <c r="AI47" s="67"/>
      <c r="AJ47" s="67"/>
      <c r="AK47" s="59"/>
      <c r="AL47" s="124" t="s">
        <v>110</v>
      </c>
      <c r="AM47" s="59"/>
      <c r="AN47" s="124"/>
      <c r="AO47" s="59"/>
      <c r="AP47" s="59"/>
      <c r="AQ47" s="59"/>
      <c r="AR47" s="70"/>
      <c r="AS47" s="59"/>
      <c r="AT47" s="170"/>
      <c r="AU47" s="34"/>
      <c r="AV47" s="5"/>
      <c r="AW47" s="36"/>
      <c r="AX47" s="3"/>
      <c r="CN47" s="249" t="e">
        <f t="shared" si="0"/>
        <v>#VALUE!</v>
      </c>
      <c r="CO47" s="250" t="e">
        <f t="shared" si="1"/>
        <v>#VALUE!</v>
      </c>
      <c r="CP47" s="250" t="e">
        <f t="shared" si="2"/>
        <v>#VALUE!</v>
      </c>
      <c r="CQ47" s="250" t="e">
        <f t="shared" si="3"/>
        <v>#VALUE!</v>
      </c>
      <c r="CR47" s="250" t="e">
        <f t="shared" si="4"/>
        <v>#VALUE!</v>
      </c>
    </row>
    <row r="48" spans="2:96" ht="21" hidden="1" customHeight="1">
      <c r="B48" s="17" t="s">
        <v>145</v>
      </c>
      <c r="C48" s="58"/>
      <c r="D48" s="121"/>
      <c r="E48" s="31"/>
      <c r="F48" s="128"/>
      <c r="G48" s="153"/>
      <c r="H48" s="47"/>
      <c r="I48" s="48"/>
      <c r="J48" s="49"/>
      <c r="K48" s="58"/>
      <c r="L48" s="150" t="str">
        <f t="shared" si="5"/>
        <v>なし</v>
      </c>
      <c r="M48" s="59"/>
      <c r="N48" s="214"/>
      <c r="O48" s="215"/>
      <c r="P48" s="214"/>
      <c r="Q48" s="72" t="s">
        <v>110</v>
      </c>
      <c r="R48" s="140"/>
      <c r="S48" s="142"/>
      <c r="T48" s="50"/>
      <c r="U48" s="128"/>
      <c r="V48" s="75"/>
      <c r="W48" s="75"/>
      <c r="X48" s="63"/>
      <c r="Y48" s="121" t="s">
        <v>110</v>
      </c>
      <c r="Z48" s="63"/>
      <c r="AA48" s="116"/>
      <c r="AB48" s="59"/>
      <c r="AC48" s="59"/>
      <c r="AD48" s="59"/>
      <c r="AE48" s="70"/>
      <c r="AF48" s="59"/>
      <c r="AG48" s="170"/>
      <c r="AH48" s="128" t="s">
        <v>112</v>
      </c>
      <c r="AI48" s="67"/>
      <c r="AJ48" s="67"/>
      <c r="AK48" s="59"/>
      <c r="AL48" s="124" t="s">
        <v>110</v>
      </c>
      <c r="AM48" s="59"/>
      <c r="AN48" s="124"/>
      <c r="AO48" s="59"/>
      <c r="AP48" s="59"/>
      <c r="AQ48" s="59"/>
      <c r="AR48" s="70"/>
      <c r="AS48" s="59"/>
      <c r="AT48" s="170"/>
      <c r="AU48" s="34"/>
      <c r="AV48" s="5"/>
      <c r="AW48" s="36"/>
      <c r="AX48" s="3"/>
      <c r="CN48" s="249" t="e">
        <f t="shared" si="0"/>
        <v>#VALUE!</v>
      </c>
      <c r="CO48" s="250" t="e">
        <f t="shared" si="1"/>
        <v>#VALUE!</v>
      </c>
      <c r="CP48" s="250" t="e">
        <f t="shared" si="2"/>
        <v>#VALUE!</v>
      </c>
      <c r="CQ48" s="250" t="e">
        <f t="shared" si="3"/>
        <v>#VALUE!</v>
      </c>
      <c r="CR48" s="250" t="e">
        <f t="shared" si="4"/>
        <v>#VALUE!</v>
      </c>
    </row>
    <row r="49" spans="2:96" ht="21" hidden="1" customHeight="1">
      <c r="B49" s="17" t="s">
        <v>146</v>
      </c>
      <c r="C49" s="58"/>
      <c r="D49" s="121"/>
      <c r="E49" s="31"/>
      <c r="F49" s="128"/>
      <c r="G49" s="153"/>
      <c r="H49" s="47"/>
      <c r="I49" s="48"/>
      <c r="J49" s="49"/>
      <c r="K49" s="58"/>
      <c r="L49" s="150" t="str">
        <f t="shared" si="5"/>
        <v>なし</v>
      </c>
      <c r="M49" s="59"/>
      <c r="N49" s="214"/>
      <c r="O49" s="215"/>
      <c r="P49" s="214"/>
      <c r="Q49" s="72" t="s">
        <v>110</v>
      </c>
      <c r="R49" s="140"/>
      <c r="S49" s="142"/>
      <c r="T49" s="50"/>
      <c r="U49" s="128"/>
      <c r="V49" s="75"/>
      <c r="W49" s="75"/>
      <c r="X49" s="63"/>
      <c r="Y49" s="121" t="s">
        <v>110</v>
      </c>
      <c r="Z49" s="63"/>
      <c r="AA49" s="116"/>
      <c r="AB49" s="59"/>
      <c r="AC49" s="59"/>
      <c r="AD49" s="59"/>
      <c r="AE49" s="70"/>
      <c r="AF49" s="59"/>
      <c r="AG49" s="170"/>
      <c r="AH49" s="128" t="s">
        <v>112</v>
      </c>
      <c r="AI49" s="67"/>
      <c r="AJ49" s="67"/>
      <c r="AK49" s="59"/>
      <c r="AL49" s="124" t="s">
        <v>110</v>
      </c>
      <c r="AM49" s="59"/>
      <c r="AN49" s="124"/>
      <c r="AO49" s="59"/>
      <c r="AP49" s="59"/>
      <c r="AQ49" s="59"/>
      <c r="AR49" s="70"/>
      <c r="AS49" s="59"/>
      <c r="AT49" s="170"/>
      <c r="AU49" s="34"/>
      <c r="AV49" s="5"/>
      <c r="AW49" s="36"/>
      <c r="AX49" s="3"/>
      <c r="CN49" s="249" t="e">
        <f t="shared" si="0"/>
        <v>#VALUE!</v>
      </c>
      <c r="CO49" s="250" t="e">
        <f t="shared" si="1"/>
        <v>#VALUE!</v>
      </c>
      <c r="CP49" s="250" t="e">
        <f t="shared" si="2"/>
        <v>#VALUE!</v>
      </c>
      <c r="CQ49" s="250" t="e">
        <f t="shared" si="3"/>
        <v>#VALUE!</v>
      </c>
      <c r="CR49" s="250" t="e">
        <f t="shared" si="4"/>
        <v>#VALUE!</v>
      </c>
    </row>
    <row r="50" spans="2:96" ht="21" hidden="1" customHeight="1">
      <c r="B50" s="17" t="s">
        <v>147</v>
      </c>
      <c r="C50" s="58"/>
      <c r="D50" s="121"/>
      <c r="E50" s="31"/>
      <c r="F50" s="128"/>
      <c r="G50" s="153"/>
      <c r="H50" s="47"/>
      <c r="I50" s="48"/>
      <c r="J50" s="49"/>
      <c r="K50" s="58"/>
      <c r="L50" s="150" t="str">
        <f t="shared" si="5"/>
        <v>なし</v>
      </c>
      <c r="M50" s="59"/>
      <c r="N50" s="214"/>
      <c r="O50" s="215"/>
      <c r="P50" s="214"/>
      <c r="Q50" s="72" t="s">
        <v>110</v>
      </c>
      <c r="R50" s="140"/>
      <c r="S50" s="142"/>
      <c r="T50" s="50"/>
      <c r="U50" s="128"/>
      <c r="V50" s="75"/>
      <c r="W50" s="75"/>
      <c r="X50" s="63"/>
      <c r="Y50" s="121" t="s">
        <v>110</v>
      </c>
      <c r="Z50" s="63"/>
      <c r="AA50" s="116"/>
      <c r="AB50" s="59"/>
      <c r="AC50" s="59"/>
      <c r="AD50" s="59"/>
      <c r="AE50" s="70"/>
      <c r="AF50" s="59"/>
      <c r="AG50" s="170"/>
      <c r="AH50" s="128" t="s">
        <v>112</v>
      </c>
      <c r="AI50" s="67"/>
      <c r="AJ50" s="67"/>
      <c r="AK50" s="59"/>
      <c r="AL50" s="124" t="s">
        <v>110</v>
      </c>
      <c r="AM50" s="59"/>
      <c r="AN50" s="124"/>
      <c r="AO50" s="59"/>
      <c r="AP50" s="59"/>
      <c r="AQ50" s="59"/>
      <c r="AR50" s="70"/>
      <c r="AS50" s="59"/>
      <c r="AT50" s="170"/>
      <c r="AU50" s="34"/>
      <c r="AV50" s="5"/>
      <c r="AW50" s="36"/>
      <c r="AX50" s="3"/>
      <c r="CN50" s="249" t="e">
        <f t="shared" si="0"/>
        <v>#VALUE!</v>
      </c>
      <c r="CO50" s="250" t="e">
        <f t="shared" si="1"/>
        <v>#VALUE!</v>
      </c>
      <c r="CP50" s="250" t="e">
        <f t="shared" si="2"/>
        <v>#VALUE!</v>
      </c>
      <c r="CQ50" s="250" t="e">
        <f t="shared" si="3"/>
        <v>#VALUE!</v>
      </c>
      <c r="CR50" s="250" t="e">
        <f t="shared" si="4"/>
        <v>#VALUE!</v>
      </c>
    </row>
    <row r="51" spans="2:96" ht="21" hidden="1" customHeight="1">
      <c r="B51" s="17" t="s">
        <v>148</v>
      </c>
      <c r="C51" s="58"/>
      <c r="D51" s="121"/>
      <c r="E51" s="31"/>
      <c r="F51" s="128"/>
      <c r="G51" s="153"/>
      <c r="H51" s="47"/>
      <c r="I51" s="48"/>
      <c r="J51" s="49"/>
      <c r="K51" s="58"/>
      <c r="L51" s="150" t="str">
        <f t="shared" si="5"/>
        <v>なし</v>
      </c>
      <c r="M51" s="59"/>
      <c r="N51" s="214"/>
      <c r="O51" s="215"/>
      <c r="P51" s="214"/>
      <c r="Q51" s="72" t="s">
        <v>110</v>
      </c>
      <c r="R51" s="140"/>
      <c r="S51" s="142"/>
      <c r="T51" s="50"/>
      <c r="U51" s="128"/>
      <c r="V51" s="75"/>
      <c r="W51" s="75"/>
      <c r="X51" s="63"/>
      <c r="Y51" s="121" t="s">
        <v>110</v>
      </c>
      <c r="Z51" s="63"/>
      <c r="AA51" s="116"/>
      <c r="AB51" s="59"/>
      <c r="AC51" s="59"/>
      <c r="AD51" s="59"/>
      <c r="AE51" s="70"/>
      <c r="AF51" s="59"/>
      <c r="AG51" s="170"/>
      <c r="AH51" s="128" t="s">
        <v>112</v>
      </c>
      <c r="AI51" s="67"/>
      <c r="AJ51" s="67"/>
      <c r="AK51" s="59"/>
      <c r="AL51" s="124" t="s">
        <v>110</v>
      </c>
      <c r="AM51" s="59"/>
      <c r="AN51" s="124"/>
      <c r="AO51" s="59"/>
      <c r="AP51" s="59"/>
      <c r="AQ51" s="59"/>
      <c r="AR51" s="70"/>
      <c r="AS51" s="59"/>
      <c r="AT51" s="170"/>
      <c r="AU51" s="34"/>
      <c r="AV51" s="5"/>
      <c r="AW51" s="36"/>
      <c r="AX51" s="3"/>
      <c r="CN51" s="249" t="e">
        <f t="shared" si="0"/>
        <v>#VALUE!</v>
      </c>
      <c r="CO51" s="250" t="e">
        <f t="shared" si="1"/>
        <v>#VALUE!</v>
      </c>
      <c r="CP51" s="250" t="e">
        <f t="shared" si="2"/>
        <v>#VALUE!</v>
      </c>
      <c r="CQ51" s="250" t="e">
        <f t="shared" si="3"/>
        <v>#VALUE!</v>
      </c>
      <c r="CR51" s="250" t="e">
        <f t="shared" si="4"/>
        <v>#VALUE!</v>
      </c>
    </row>
    <row r="52" spans="2:96" ht="21" hidden="1" customHeight="1">
      <c r="B52" s="17" t="s">
        <v>149</v>
      </c>
      <c r="C52" s="58"/>
      <c r="D52" s="121"/>
      <c r="E52" s="31"/>
      <c r="F52" s="128"/>
      <c r="G52" s="153"/>
      <c r="H52" s="47"/>
      <c r="I52" s="48"/>
      <c r="J52" s="49"/>
      <c r="K52" s="58"/>
      <c r="L52" s="150" t="str">
        <f t="shared" si="5"/>
        <v>なし</v>
      </c>
      <c r="M52" s="59"/>
      <c r="N52" s="214"/>
      <c r="O52" s="215"/>
      <c r="P52" s="214"/>
      <c r="Q52" s="72" t="s">
        <v>110</v>
      </c>
      <c r="R52" s="140"/>
      <c r="S52" s="142"/>
      <c r="T52" s="50"/>
      <c r="U52" s="128"/>
      <c r="V52" s="75"/>
      <c r="W52" s="75"/>
      <c r="X52" s="63"/>
      <c r="Y52" s="121" t="s">
        <v>110</v>
      </c>
      <c r="Z52" s="63"/>
      <c r="AA52" s="116"/>
      <c r="AB52" s="59"/>
      <c r="AC52" s="59"/>
      <c r="AD52" s="59"/>
      <c r="AE52" s="70"/>
      <c r="AF52" s="59"/>
      <c r="AG52" s="170"/>
      <c r="AH52" s="128" t="s">
        <v>112</v>
      </c>
      <c r="AI52" s="67"/>
      <c r="AJ52" s="67"/>
      <c r="AK52" s="59"/>
      <c r="AL52" s="124" t="s">
        <v>110</v>
      </c>
      <c r="AM52" s="59"/>
      <c r="AN52" s="124"/>
      <c r="AO52" s="59"/>
      <c r="AP52" s="59"/>
      <c r="AQ52" s="59"/>
      <c r="AR52" s="70"/>
      <c r="AS52" s="59"/>
      <c r="AT52" s="170"/>
      <c r="AU52" s="34"/>
      <c r="AV52" s="5"/>
      <c r="AW52" s="36"/>
      <c r="AX52" s="3"/>
      <c r="CN52" s="249" t="e">
        <f t="shared" si="0"/>
        <v>#VALUE!</v>
      </c>
      <c r="CO52" s="250" t="e">
        <f t="shared" si="1"/>
        <v>#VALUE!</v>
      </c>
      <c r="CP52" s="250" t="e">
        <f t="shared" si="2"/>
        <v>#VALUE!</v>
      </c>
      <c r="CQ52" s="250" t="e">
        <f t="shared" si="3"/>
        <v>#VALUE!</v>
      </c>
      <c r="CR52" s="250" t="e">
        <f t="shared" si="4"/>
        <v>#VALUE!</v>
      </c>
    </row>
    <row r="53" spans="2:96" ht="21" hidden="1" customHeight="1">
      <c r="B53" s="17" t="s">
        <v>150</v>
      </c>
      <c r="C53" s="58"/>
      <c r="D53" s="121"/>
      <c r="E53" s="31"/>
      <c r="F53" s="128"/>
      <c r="G53" s="153"/>
      <c r="H53" s="47"/>
      <c r="I53" s="48"/>
      <c r="J53" s="49"/>
      <c r="K53" s="58"/>
      <c r="L53" s="150" t="str">
        <f t="shared" si="5"/>
        <v>なし</v>
      </c>
      <c r="M53" s="59"/>
      <c r="N53" s="214"/>
      <c r="O53" s="215"/>
      <c r="P53" s="214"/>
      <c r="Q53" s="72" t="s">
        <v>110</v>
      </c>
      <c r="R53" s="140"/>
      <c r="S53" s="142"/>
      <c r="T53" s="50"/>
      <c r="U53" s="128"/>
      <c r="V53" s="75"/>
      <c r="W53" s="75"/>
      <c r="X53" s="63"/>
      <c r="Y53" s="121" t="s">
        <v>110</v>
      </c>
      <c r="Z53" s="63"/>
      <c r="AA53" s="116"/>
      <c r="AB53" s="59"/>
      <c r="AC53" s="59"/>
      <c r="AD53" s="59"/>
      <c r="AE53" s="70"/>
      <c r="AF53" s="59"/>
      <c r="AG53" s="170"/>
      <c r="AH53" s="128" t="s">
        <v>112</v>
      </c>
      <c r="AI53" s="67"/>
      <c r="AJ53" s="67"/>
      <c r="AK53" s="59"/>
      <c r="AL53" s="124" t="s">
        <v>110</v>
      </c>
      <c r="AM53" s="59"/>
      <c r="AN53" s="124"/>
      <c r="AO53" s="59"/>
      <c r="AP53" s="59"/>
      <c r="AQ53" s="59"/>
      <c r="AR53" s="70"/>
      <c r="AS53" s="59"/>
      <c r="AT53" s="170"/>
      <c r="AU53" s="34"/>
      <c r="AV53" s="5"/>
      <c r="AW53" s="36"/>
      <c r="AX53" s="3"/>
      <c r="CN53" s="249" t="e">
        <f t="shared" si="0"/>
        <v>#VALUE!</v>
      </c>
      <c r="CO53" s="250" t="e">
        <f t="shared" si="1"/>
        <v>#VALUE!</v>
      </c>
      <c r="CP53" s="250" t="e">
        <f t="shared" si="2"/>
        <v>#VALUE!</v>
      </c>
      <c r="CQ53" s="250" t="e">
        <f t="shared" si="3"/>
        <v>#VALUE!</v>
      </c>
      <c r="CR53" s="250" t="e">
        <f t="shared" si="4"/>
        <v>#VALUE!</v>
      </c>
    </row>
    <row r="54" spans="2:96" ht="21" hidden="1" customHeight="1">
      <c r="B54" s="17" t="s">
        <v>151</v>
      </c>
      <c r="C54" s="58"/>
      <c r="D54" s="121"/>
      <c r="E54" s="31"/>
      <c r="F54" s="128"/>
      <c r="G54" s="153"/>
      <c r="H54" s="47"/>
      <c r="I54" s="48"/>
      <c r="J54" s="49"/>
      <c r="K54" s="58"/>
      <c r="L54" s="150" t="str">
        <f t="shared" si="5"/>
        <v>なし</v>
      </c>
      <c r="M54" s="59"/>
      <c r="N54" s="214"/>
      <c r="O54" s="215"/>
      <c r="P54" s="214"/>
      <c r="Q54" s="72" t="s">
        <v>110</v>
      </c>
      <c r="R54" s="140"/>
      <c r="S54" s="142"/>
      <c r="T54" s="50"/>
      <c r="U54" s="128"/>
      <c r="V54" s="75"/>
      <c r="W54" s="75"/>
      <c r="X54" s="63"/>
      <c r="Y54" s="121" t="s">
        <v>110</v>
      </c>
      <c r="Z54" s="63"/>
      <c r="AA54" s="116"/>
      <c r="AB54" s="59"/>
      <c r="AC54" s="59"/>
      <c r="AD54" s="59"/>
      <c r="AE54" s="70"/>
      <c r="AF54" s="59"/>
      <c r="AG54" s="170"/>
      <c r="AH54" s="128" t="s">
        <v>112</v>
      </c>
      <c r="AI54" s="67"/>
      <c r="AJ54" s="67"/>
      <c r="AK54" s="59"/>
      <c r="AL54" s="124" t="s">
        <v>110</v>
      </c>
      <c r="AM54" s="59"/>
      <c r="AN54" s="124"/>
      <c r="AO54" s="59"/>
      <c r="AP54" s="59"/>
      <c r="AQ54" s="59"/>
      <c r="AR54" s="70"/>
      <c r="AS54" s="59"/>
      <c r="AT54" s="170"/>
      <c r="AU54" s="34"/>
      <c r="AV54" s="5"/>
      <c r="AW54" s="36"/>
      <c r="AX54" s="3"/>
      <c r="CN54" s="249" t="e">
        <f t="shared" si="0"/>
        <v>#VALUE!</v>
      </c>
      <c r="CO54" s="250" t="e">
        <f t="shared" si="1"/>
        <v>#VALUE!</v>
      </c>
      <c r="CP54" s="250" t="e">
        <f t="shared" si="2"/>
        <v>#VALUE!</v>
      </c>
      <c r="CQ54" s="250" t="e">
        <f t="shared" si="3"/>
        <v>#VALUE!</v>
      </c>
      <c r="CR54" s="250" t="e">
        <f t="shared" si="4"/>
        <v>#VALUE!</v>
      </c>
    </row>
    <row r="55" spans="2:96" ht="21" hidden="1" customHeight="1">
      <c r="B55" s="17" t="s">
        <v>152</v>
      </c>
      <c r="C55" s="58"/>
      <c r="D55" s="121"/>
      <c r="E55" s="31"/>
      <c r="F55" s="128"/>
      <c r="G55" s="153"/>
      <c r="H55" s="47"/>
      <c r="I55" s="48"/>
      <c r="J55" s="49"/>
      <c r="K55" s="58"/>
      <c r="L55" s="150" t="str">
        <f t="shared" si="5"/>
        <v>なし</v>
      </c>
      <c r="M55" s="59"/>
      <c r="N55" s="214"/>
      <c r="O55" s="215"/>
      <c r="P55" s="214"/>
      <c r="Q55" s="72" t="s">
        <v>110</v>
      </c>
      <c r="R55" s="140"/>
      <c r="S55" s="142"/>
      <c r="T55" s="50"/>
      <c r="U55" s="128"/>
      <c r="V55" s="75"/>
      <c r="W55" s="75"/>
      <c r="X55" s="63"/>
      <c r="Y55" s="121" t="s">
        <v>110</v>
      </c>
      <c r="Z55" s="63"/>
      <c r="AA55" s="116"/>
      <c r="AB55" s="59"/>
      <c r="AC55" s="59"/>
      <c r="AD55" s="59"/>
      <c r="AE55" s="70"/>
      <c r="AF55" s="59"/>
      <c r="AG55" s="170"/>
      <c r="AH55" s="128" t="s">
        <v>112</v>
      </c>
      <c r="AI55" s="67"/>
      <c r="AJ55" s="67"/>
      <c r="AK55" s="59"/>
      <c r="AL55" s="124" t="s">
        <v>110</v>
      </c>
      <c r="AM55" s="59"/>
      <c r="AN55" s="124"/>
      <c r="AO55" s="59"/>
      <c r="AP55" s="59"/>
      <c r="AQ55" s="59"/>
      <c r="AR55" s="70"/>
      <c r="AS55" s="59"/>
      <c r="AT55" s="170"/>
      <c r="AU55" s="34"/>
      <c r="AV55" s="5"/>
      <c r="AW55" s="36"/>
      <c r="AX55" s="3"/>
      <c r="CN55" s="249" t="e">
        <f t="shared" si="0"/>
        <v>#VALUE!</v>
      </c>
      <c r="CO55" s="250" t="e">
        <f t="shared" si="1"/>
        <v>#VALUE!</v>
      </c>
      <c r="CP55" s="250" t="e">
        <f t="shared" si="2"/>
        <v>#VALUE!</v>
      </c>
      <c r="CQ55" s="250" t="e">
        <f t="shared" si="3"/>
        <v>#VALUE!</v>
      </c>
      <c r="CR55" s="250" t="e">
        <f t="shared" si="4"/>
        <v>#VALUE!</v>
      </c>
    </row>
    <row r="56" spans="2:96" ht="21" hidden="1" customHeight="1">
      <c r="B56" s="17" t="s">
        <v>153</v>
      </c>
      <c r="C56" s="58"/>
      <c r="D56" s="121"/>
      <c r="E56" s="31"/>
      <c r="F56" s="128"/>
      <c r="G56" s="153"/>
      <c r="H56" s="47"/>
      <c r="I56" s="48"/>
      <c r="J56" s="49"/>
      <c r="K56" s="58"/>
      <c r="L56" s="150" t="str">
        <f t="shared" si="5"/>
        <v>なし</v>
      </c>
      <c r="M56" s="59"/>
      <c r="N56" s="214"/>
      <c r="O56" s="215"/>
      <c r="P56" s="214"/>
      <c r="Q56" s="72" t="s">
        <v>110</v>
      </c>
      <c r="R56" s="140"/>
      <c r="S56" s="142"/>
      <c r="T56" s="50"/>
      <c r="U56" s="128"/>
      <c r="V56" s="75"/>
      <c r="W56" s="75"/>
      <c r="X56" s="63"/>
      <c r="Y56" s="121" t="s">
        <v>110</v>
      </c>
      <c r="Z56" s="63"/>
      <c r="AA56" s="116"/>
      <c r="AB56" s="59"/>
      <c r="AC56" s="59"/>
      <c r="AD56" s="59"/>
      <c r="AE56" s="70"/>
      <c r="AF56" s="59"/>
      <c r="AG56" s="170"/>
      <c r="AH56" s="128" t="s">
        <v>112</v>
      </c>
      <c r="AI56" s="67"/>
      <c r="AJ56" s="67"/>
      <c r="AK56" s="59"/>
      <c r="AL56" s="124" t="s">
        <v>110</v>
      </c>
      <c r="AM56" s="59"/>
      <c r="AN56" s="124"/>
      <c r="AO56" s="59"/>
      <c r="AP56" s="59"/>
      <c r="AQ56" s="59"/>
      <c r="AR56" s="70"/>
      <c r="AS56" s="59"/>
      <c r="AT56" s="170"/>
      <c r="AU56" s="34"/>
      <c r="AV56" s="5"/>
      <c r="AW56" s="36"/>
      <c r="AX56" s="3"/>
      <c r="CN56" s="249" t="e">
        <f t="shared" si="0"/>
        <v>#VALUE!</v>
      </c>
      <c r="CO56" s="250" t="e">
        <f t="shared" si="1"/>
        <v>#VALUE!</v>
      </c>
      <c r="CP56" s="250" t="e">
        <f t="shared" si="2"/>
        <v>#VALUE!</v>
      </c>
      <c r="CQ56" s="250" t="e">
        <f t="shared" si="3"/>
        <v>#VALUE!</v>
      </c>
      <c r="CR56" s="250" t="e">
        <f t="shared" si="4"/>
        <v>#VALUE!</v>
      </c>
    </row>
    <row r="57" spans="2:96" ht="21" hidden="1" customHeight="1">
      <c r="B57" s="17" t="s">
        <v>154</v>
      </c>
      <c r="C57" s="58"/>
      <c r="D57" s="121"/>
      <c r="E57" s="31"/>
      <c r="F57" s="128"/>
      <c r="G57" s="153"/>
      <c r="H57" s="47"/>
      <c r="I57" s="48"/>
      <c r="J57" s="49"/>
      <c r="K57" s="58"/>
      <c r="L57" s="150" t="str">
        <f t="shared" si="5"/>
        <v>なし</v>
      </c>
      <c r="M57" s="59"/>
      <c r="N57" s="214"/>
      <c r="O57" s="215"/>
      <c r="P57" s="214"/>
      <c r="Q57" s="72" t="s">
        <v>110</v>
      </c>
      <c r="R57" s="140"/>
      <c r="S57" s="142"/>
      <c r="T57" s="50"/>
      <c r="U57" s="128"/>
      <c r="V57" s="75"/>
      <c r="W57" s="75"/>
      <c r="X57" s="63"/>
      <c r="Y57" s="121" t="s">
        <v>110</v>
      </c>
      <c r="Z57" s="63"/>
      <c r="AA57" s="116"/>
      <c r="AB57" s="59"/>
      <c r="AC57" s="59"/>
      <c r="AD57" s="59"/>
      <c r="AE57" s="70"/>
      <c r="AF57" s="59"/>
      <c r="AG57" s="170"/>
      <c r="AH57" s="128" t="s">
        <v>112</v>
      </c>
      <c r="AI57" s="67"/>
      <c r="AJ57" s="67"/>
      <c r="AK57" s="59"/>
      <c r="AL57" s="124" t="s">
        <v>110</v>
      </c>
      <c r="AM57" s="59"/>
      <c r="AN57" s="124"/>
      <c r="AO57" s="59"/>
      <c r="AP57" s="59"/>
      <c r="AQ57" s="59"/>
      <c r="AR57" s="70"/>
      <c r="AS57" s="59"/>
      <c r="AT57" s="170"/>
      <c r="AU57" s="34"/>
      <c r="AV57" s="5"/>
      <c r="AW57" s="36"/>
      <c r="AX57" s="3"/>
      <c r="CN57" s="249" t="e">
        <f t="shared" si="0"/>
        <v>#VALUE!</v>
      </c>
      <c r="CO57" s="250" t="e">
        <f t="shared" si="1"/>
        <v>#VALUE!</v>
      </c>
      <c r="CP57" s="250" t="e">
        <f t="shared" si="2"/>
        <v>#VALUE!</v>
      </c>
      <c r="CQ57" s="250" t="e">
        <f t="shared" si="3"/>
        <v>#VALUE!</v>
      </c>
      <c r="CR57" s="250" t="e">
        <f t="shared" si="4"/>
        <v>#VALUE!</v>
      </c>
    </row>
    <row r="58" spans="2:96" ht="21" hidden="1" customHeight="1">
      <c r="B58" s="17" t="s">
        <v>155</v>
      </c>
      <c r="C58" s="58"/>
      <c r="D58" s="121"/>
      <c r="E58" s="31"/>
      <c r="F58" s="128"/>
      <c r="G58" s="153"/>
      <c r="H58" s="47"/>
      <c r="I58" s="48"/>
      <c r="J58" s="49"/>
      <c r="K58" s="58"/>
      <c r="L58" s="150" t="str">
        <f t="shared" si="5"/>
        <v>なし</v>
      </c>
      <c r="M58" s="59"/>
      <c r="N58" s="214"/>
      <c r="O58" s="215"/>
      <c r="P58" s="214"/>
      <c r="Q58" s="72" t="s">
        <v>110</v>
      </c>
      <c r="R58" s="140"/>
      <c r="S58" s="142"/>
      <c r="T58" s="50"/>
      <c r="U58" s="128"/>
      <c r="V58" s="75"/>
      <c r="W58" s="75"/>
      <c r="X58" s="63"/>
      <c r="Y58" s="121" t="s">
        <v>110</v>
      </c>
      <c r="Z58" s="63"/>
      <c r="AA58" s="116"/>
      <c r="AB58" s="59"/>
      <c r="AC58" s="59"/>
      <c r="AD58" s="59"/>
      <c r="AE58" s="70"/>
      <c r="AF58" s="59"/>
      <c r="AG58" s="170"/>
      <c r="AH58" s="128" t="s">
        <v>112</v>
      </c>
      <c r="AI58" s="67"/>
      <c r="AJ58" s="67"/>
      <c r="AK58" s="59"/>
      <c r="AL58" s="124" t="s">
        <v>110</v>
      </c>
      <c r="AM58" s="59"/>
      <c r="AN58" s="124"/>
      <c r="AO58" s="59"/>
      <c r="AP58" s="59"/>
      <c r="AQ58" s="59"/>
      <c r="AR58" s="70"/>
      <c r="AS58" s="59"/>
      <c r="AT58" s="170"/>
      <c r="AU58" s="34"/>
      <c r="AV58" s="5"/>
      <c r="AW58" s="36"/>
      <c r="AX58" s="3"/>
      <c r="CN58" s="249" t="e">
        <f t="shared" si="0"/>
        <v>#VALUE!</v>
      </c>
      <c r="CO58" s="250" t="e">
        <f t="shared" si="1"/>
        <v>#VALUE!</v>
      </c>
      <c r="CP58" s="250" t="e">
        <f t="shared" si="2"/>
        <v>#VALUE!</v>
      </c>
      <c r="CQ58" s="250" t="e">
        <f t="shared" si="3"/>
        <v>#VALUE!</v>
      </c>
      <c r="CR58" s="250" t="e">
        <f t="shared" si="4"/>
        <v>#VALUE!</v>
      </c>
    </row>
    <row r="59" spans="2:96" ht="21" hidden="1" customHeight="1">
      <c r="B59" s="17" t="s">
        <v>156</v>
      </c>
      <c r="C59" s="58"/>
      <c r="D59" s="121"/>
      <c r="E59" s="31"/>
      <c r="F59" s="128"/>
      <c r="G59" s="153"/>
      <c r="H59" s="47"/>
      <c r="I59" s="48"/>
      <c r="J59" s="49"/>
      <c r="K59" s="58"/>
      <c r="L59" s="150" t="str">
        <f t="shared" si="5"/>
        <v>なし</v>
      </c>
      <c r="M59" s="59"/>
      <c r="N59" s="214"/>
      <c r="O59" s="215"/>
      <c r="P59" s="214"/>
      <c r="Q59" s="72" t="s">
        <v>110</v>
      </c>
      <c r="R59" s="140"/>
      <c r="S59" s="142"/>
      <c r="T59" s="50"/>
      <c r="U59" s="128"/>
      <c r="V59" s="75"/>
      <c r="W59" s="75"/>
      <c r="X59" s="63"/>
      <c r="Y59" s="121" t="s">
        <v>110</v>
      </c>
      <c r="Z59" s="63"/>
      <c r="AA59" s="116"/>
      <c r="AB59" s="59"/>
      <c r="AC59" s="59"/>
      <c r="AD59" s="59"/>
      <c r="AE59" s="70"/>
      <c r="AF59" s="59"/>
      <c r="AG59" s="170"/>
      <c r="AH59" s="128" t="s">
        <v>112</v>
      </c>
      <c r="AI59" s="67"/>
      <c r="AJ59" s="67"/>
      <c r="AK59" s="59"/>
      <c r="AL59" s="124" t="s">
        <v>110</v>
      </c>
      <c r="AM59" s="59"/>
      <c r="AN59" s="124"/>
      <c r="AO59" s="59"/>
      <c r="AP59" s="59"/>
      <c r="AQ59" s="59"/>
      <c r="AR59" s="70"/>
      <c r="AS59" s="59"/>
      <c r="AT59" s="170"/>
      <c r="AU59" s="34"/>
      <c r="AV59" s="5"/>
      <c r="AW59" s="36"/>
      <c r="AX59" s="3"/>
      <c r="CN59" s="249" t="e">
        <f t="shared" si="0"/>
        <v>#VALUE!</v>
      </c>
      <c r="CO59" s="250" t="e">
        <f t="shared" si="1"/>
        <v>#VALUE!</v>
      </c>
      <c r="CP59" s="250" t="e">
        <f t="shared" si="2"/>
        <v>#VALUE!</v>
      </c>
      <c r="CQ59" s="250" t="e">
        <f t="shared" si="3"/>
        <v>#VALUE!</v>
      </c>
      <c r="CR59" s="250" t="e">
        <f t="shared" si="4"/>
        <v>#VALUE!</v>
      </c>
    </row>
    <row r="60" spans="2:96" ht="21" hidden="1" customHeight="1">
      <c r="B60" s="17" t="s">
        <v>157</v>
      </c>
      <c r="C60" s="58"/>
      <c r="D60" s="121"/>
      <c r="E60" s="31"/>
      <c r="F60" s="128"/>
      <c r="G60" s="153"/>
      <c r="H60" s="47"/>
      <c r="I60" s="48"/>
      <c r="J60" s="49"/>
      <c r="K60" s="58"/>
      <c r="L60" s="150" t="str">
        <f t="shared" si="5"/>
        <v>なし</v>
      </c>
      <c r="M60" s="59"/>
      <c r="N60" s="214"/>
      <c r="O60" s="215"/>
      <c r="P60" s="214"/>
      <c r="Q60" s="72" t="s">
        <v>110</v>
      </c>
      <c r="R60" s="140"/>
      <c r="S60" s="142"/>
      <c r="T60" s="50"/>
      <c r="U60" s="128"/>
      <c r="V60" s="75"/>
      <c r="W60" s="75"/>
      <c r="X60" s="63"/>
      <c r="Y60" s="121" t="s">
        <v>110</v>
      </c>
      <c r="Z60" s="63"/>
      <c r="AA60" s="116"/>
      <c r="AB60" s="59"/>
      <c r="AC60" s="59"/>
      <c r="AD60" s="59"/>
      <c r="AE60" s="70"/>
      <c r="AF60" s="59"/>
      <c r="AG60" s="170"/>
      <c r="AH60" s="128" t="s">
        <v>112</v>
      </c>
      <c r="AI60" s="67"/>
      <c r="AJ60" s="67"/>
      <c r="AK60" s="59"/>
      <c r="AL60" s="124" t="s">
        <v>110</v>
      </c>
      <c r="AM60" s="59"/>
      <c r="AN60" s="124"/>
      <c r="AO60" s="59"/>
      <c r="AP60" s="59"/>
      <c r="AQ60" s="59"/>
      <c r="AR60" s="70"/>
      <c r="AS60" s="59"/>
      <c r="AT60" s="170"/>
      <c r="AU60" s="34"/>
      <c r="AV60" s="5"/>
      <c r="AW60" s="36"/>
      <c r="AX60" s="3"/>
      <c r="CN60" s="249" t="e">
        <f t="shared" si="0"/>
        <v>#VALUE!</v>
      </c>
      <c r="CO60" s="250" t="e">
        <f t="shared" si="1"/>
        <v>#VALUE!</v>
      </c>
      <c r="CP60" s="250" t="e">
        <f t="shared" si="2"/>
        <v>#VALUE!</v>
      </c>
      <c r="CQ60" s="250" t="e">
        <f t="shared" si="3"/>
        <v>#VALUE!</v>
      </c>
      <c r="CR60" s="250" t="e">
        <f t="shared" si="4"/>
        <v>#VALUE!</v>
      </c>
    </row>
    <row r="61" spans="2:96" ht="21" hidden="1" customHeight="1">
      <c r="B61" s="17" t="s">
        <v>158</v>
      </c>
      <c r="C61" s="58"/>
      <c r="D61" s="121"/>
      <c r="E61" s="31"/>
      <c r="F61" s="128"/>
      <c r="G61" s="153"/>
      <c r="H61" s="47"/>
      <c r="I61" s="48"/>
      <c r="J61" s="49"/>
      <c r="K61" s="58"/>
      <c r="L61" s="150" t="str">
        <f t="shared" si="5"/>
        <v>なし</v>
      </c>
      <c r="M61" s="59"/>
      <c r="N61" s="214"/>
      <c r="O61" s="215"/>
      <c r="P61" s="214"/>
      <c r="Q61" s="72" t="s">
        <v>110</v>
      </c>
      <c r="R61" s="140"/>
      <c r="S61" s="142"/>
      <c r="T61" s="50"/>
      <c r="U61" s="128"/>
      <c r="V61" s="75"/>
      <c r="W61" s="75"/>
      <c r="X61" s="63"/>
      <c r="Y61" s="121" t="s">
        <v>110</v>
      </c>
      <c r="Z61" s="63"/>
      <c r="AA61" s="116"/>
      <c r="AB61" s="59"/>
      <c r="AC61" s="59"/>
      <c r="AD61" s="59"/>
      <c r="AE61" s="70"/>
      <c r="AF61" s="59"/>
      <c r="AG61" s="170"/>
      <c r="AH61" s="128" t="s">
        <v>112</v>
      </c>
      <c r="AI61" s="67"/>
      <c r="AJ61" s="67"/>
      <c r="AK61" s="59"/>
      <c r="AL61" s="124" t="s">
        <v>110</v>
      </c>
      <c r="AM61" s="59"/>
      <c r="AN61" s="124"/>
      <c r="AO61" s="59"/>
      <c r="AP61" s="59"/>
      <c r="AQ61" s="59"/>
      <c r="AR61" s="70"/>
      <c r="AS61" s="59"/>
      <c r="AT61" s="170"/>
      <c r="AU61" s="34"/>
      <c r="AV61" s="5"/>
      <c r="AW61" s="36"/>
      <c r="AX61" s="3"/>
      <c r="CN61" s="249" t="e">
        <f t="shared" si="0"/>
        <v>#VALUE!</v>
      </c>
      <c r="CO61" s="250" t="e">
        <f t="shared" si="1"/>
        <v>#VALUE!</v>
      </c>
      <c r="CP61" s="250" t="e">
        <f t="shared" si="2"/>
        <v>#VALUE!</v>
      </c>
      <c r="CQ61" s="250" t="e">
        <f t="shared" si="3"/>
        <v>#VALUE!</v>
      </c>
      <c r="CR61" s="250" t="e">
        <f t="shared" si="4"/>
        <v>#VALUE!</v>
      </c>
    </row>
    <row r="62" spans="2:96" ht="21" hidden="1" customHeight="1">
      <c r="B62" s="17" t="s">
        <v>159</v>
      </c>
      <c r="C62" s="58"/>
      <c r="D62" s="121"/>
      <c r="E62" s="31"/>
      <c r="F62" s="128"/>
      <c r="G62" s="153"/>
      <c r="H62" s="47"/>
      <c r="I62" s="48"/>
      <c r="J62" s="49"/>
      <c r="K62" s="58"/>
      <c r="L62" s="150" t="str">
        <f t="shared" si="5"/>
        <v>なし</v>
      </c>
      <c r="M62" s="59"/>
      <c r="N62" s="214"/>
      <c r="O62" s="215"/>
      <c r="P62" s="214"/>
      <c r="Q62" s="72" t="s">
        <v>110</v>
      </c>
      <c r="R62" s="140"/>
      <c r="S62" s="142"/>
      <c r="T62" s="50"/>
      <c r="U62" s="128"/>
      <c r="V62" s="75"/>
      <c r="W62" s="75"/>
      <c r="X62" s="63"/>
      <c r="Y62" s="121" t="s">
        <v>110</v>
      </c>
      <c r="Z62" s="63"/>
      <c r="AA62" s="116"/>
      <c r="AB62" s="59"/>
      <c r="AC62" s="59"/>
      <c r="AD62" s="59"/>
      <c r="AE62" s="70"/>
      <c r="AF62" s="59"/>
      <c r="AG62" s="170"/>
      <c r="AH62" s="128" t="s">
        <v>112</v>
      </c>
      <c r="AI62" s="67"/>
      <c r="AJ62" s="67"/>
      <c r="AK62" s="59"/>
      <c r="AL62" s="124" t="s">
        <v>110</v>
      </c>
      <c r="AM62" s="59"/>
      <c r="AN62" s="124"/>
      <c r="AO62" s="59"/>
      <c r="AP62" s="59"/>
      <c r="AQ62" s="59"/>
      <c r="AR62" s="70"/>
      <c r="AS62" s="59"/>
      <c r="AT62" s="170"/>
      <c r="AU62" s="34"/>
      <c r="AV62" s="5"/>
      <c r="AW62" s="36"/>
      <c r="AX62" s="3"/>
      <c r="CN62" s="249" t="e">
        <f t="shared" si="0"/>
        <v>#VALUE!</v>
      </c>
      <c r="CO62" s="250" t="e">
        <f t="shared" si="1"/>
        <v>#VALUE!</v>
      </c>
      <c r="CP62" s="250" t="e">
        <f t="shared" si="2"/>
        <v>#VALUE!</v>
      </c>
      <c r="CQ62" s="250" t="e">
        <f t="shared" si="3"/>
        <v>#VALUE!</v>
      </c>
      <c r="CR62" s="250" t="e">
        <f t="shared" si="4"/>
        <v>#VALUE!</v>
      </c>
    </row>
    <row r="63" spans="2:96" ht="21" hidden="1" customHeight="1">
      <c r="B63" s="17" t="s">
        <v>160</v>
      </c>
      <c r="C63" s="58"/>
      <c r="D63" s="121"/>
      <c r="E63" s="31"/>
      <c r="F63" s="128"/>
      <c r="G63" s="153"/>
      <c r="H63" s="47"/>
      <c r="I63" s="48"/>
      <c r="J63" s="49"/>
      <c r="K63" s="58"/>
      <c r="L63" s="150" t="str">
        <f t="shared" si="5"/>
        <v>なし</v>
      </c>
      <c r="M63" s="59"/>
      <c r="N63" s="214"/>
      <c r="O63" s="215"/>
      <c r="P63" s="214"/>
      <c r="Q63" s="72" t="s">
        <v>110</v>
      </c>
      <c r="R63" s="140"/>
      <c r="S63" s="142"/>
      <c r="T63" s="50"/>
      <c r="U63" s="128"/>
      <c r="V63" s="75"/>
      <c r="W63" s="75"/>
      <c r="X63" s="63"/>
      <c r="Y63" s="121" t="s">
        <v>110</v>
      </c>
      <c r="Z63" s="63"/>
      <c r="AA63" s="116"/>
      <c r="AB63" s="59"/>
      <c r="AC63" s="59"/>
      <c r="AD63" s="59"/>
      <c r="AE63" s="70"/>
      <c r="AF63" s="59"/>
      <c r="AG63" s="170"/>
      <c r="AH63" s="128" t="s">
        <v>112</v>
      </c>
      <c r="AI63" s="67"/>
      <c r="AJ63" s="67"/>
      <c r="AK63" s="59"/>
      <c r="AL63" s="124" t="s">
        <v>110</v>
      </c>
      <c r="AM63" s="59"/>
      <c r="AN63" s="124"/>
      <c r="AO63" s="59"/>
      <c r="AP63" s="59"/>
      <c r="AQ63" s="59"/>
      <c r="AR63" s="70"/>
      <c r="AS63" s="59"/>
      <c r="AT63" s="170"/>
      <c r="AU63" s="34"/>
      <c r="AV63" s="5"/>
      <c r="AW63" s="36"/>
      <c r="AX63" s="3"/>
      <c r="CN63" s="249" t="e">
        <f t="shared" si="0"/>
        <v>#VALUE!</v>
      </c>
      <c r="CO63" s="250" t="e">
        <f t="shared" si="1"/>
        <v>#VALUE!</v>
      </c>
      <c r="CP63" s="250" t="e">
        <f t="shared" si="2"/>
        <v>#VALUE!</v>
      </c>
      <c r="CQ63" s="250" t="e">
        <f t="shared" si="3"/>
        <v>#VALUE!</v>
      </c>
      <c r="CR63" s="250" t="e">
        <f t="shared" si="4"/>
        <v>#VALUE!</v>
      </c>
    </row>
    <row r="64" spans="2:96" ht="21" hidden="1" customHeight="1">
      <c r="B64" s="17" t="s">
        <v>161</v>
      </c>
      <c r="C64" s="58"/>
      <c r="D64" s="121"/>
      <c r="E64" s="31"/>
      <c r="F64" s="128"/>
      <c r="G64" s="153"/>
      <c r="H64" s="47"/>
      <c r="I64" s="48"/>
      <c r="J64" s="49"/>
      <c r="K64" s="58"/>
      <c r="L64" s="150" t="str">
        <f t="shared" si="5"/>
        <v>なし</v>
      </c>
      <c r="M64" s="59"/>
      <c r="N64" s="214"/>
      <c r="O64" s="215"/>
      <c r="P64" s="214"/>
      <c r="Q64" s="72" t="s">
        <v>110</v>
      </c>
      <c r="R64" s="140"/>
      <c r="S64" s="142"/>
      <c r="T64" s="50"/>
      <c r="U64" s="128"/>
      <c r="V64" s="75"/>
      <c r="W64" s="75"/>
      <c r="X64" s="63"/>
      <c r="Y64" s="121" t="s">
        <v>110</v>
      </c>
      <c r="Z64" s="63"/>
      <c r="AA64" s="116"/>
      <c r="AB64" s="59"/>
      <c r="AC64" s="59"/>
      <c r="AD64" s="59"/>
      <c r="AE64" s="70"/>
      <c r="AF64" s="59"/>
      <c r="AG64" s="170"/>
      <c r="AH64" s="128" t="s">
        <v>112</v>
      </c>
      <c r="AI64" s="67"/>
      <c r="AJ64" s="67"/>
      <c r="AK64" s="59"/>
      <c r="AL64" s="124" t="s">
        <v>110</v>
      </c>
      <c r="AM64" s="59"/>
      <c r="AN64" s="124"/>
      <c r="AO64" s="59"/>
      <c r="AP64" s="59"/>
      <c r="AQ64" s="59"/>
      <c r="AR64" s="70"/>
      <c r="AS64" s="59"/>
      <c r="AT64" s="170"/>
      <c r="AU64" s="34"/>
      <c r="AV64" s="5"/>
      <c r="AW64" s="36"/>
      <c r="AX64" s="3"/>
      <c r="CN64" s="249" t="e">
        <f t="shared" si="0"/>
        <v>#VALUE!</v>
      </c>
      <c r="CO64" s="250" t="e">
        <f t="shared" si="1"/>
        <v>#VALUE!</v>
      </c>
      <c r="CP64" s="250" t="e">
        <f t="shared" si="2"/>
        <v>#VALUE!</v>
      </c>
      <c r="CQ64" s="250" t="e">
        <f t="shared" si="3"/>
        <v>#VALUE!</v>
      </c>
      <c r="CR64" s="250" t="e">
        <f t="shared" si="4"/>
        <v>#VALUE!</v>
      </c>
    </row>
    <row r="65" spans="1:96" ht="21" hidden="1" customHeight="1">
      <c r="B65" s="17" t="s">
        <v>162</v>
      </c>
      <c r="C65" s="58"/>
      <c r="D65" s="121"/>
      <c r="E65" s="31"/>
      <c r="F65" s="128"/>
      <c r="G65" s="153"/>
      <c r="H65" s="47"/>
      <c r="I65" s="48"/>
      <c r="J65" s="49"/>
      <c r="K65" s="58"/>
      <c r="L65" s="150" t="str">
        <f>IF(OR($K65="インターネット",$K65="インターネットVPN"),"あり","なし")</f>
        <v>なし</v>
      </c>
      <c r="M65" s="59"/>
      <c r="N65" s="214"/>
      <c r="O65" s="215"/>
      <c r="P65" s="214"/>
      <c r="Q65" s="72" t="s">
        <v>110</v>
      </c>
      <c r="R65" s="140"/>
      <c r="S65" s="142"/>
      <c r="T65" s="50"/>
      <c r="U65" s="128"/>
      <c r="V65" s="75"/>
      <c r="W65" s="75"/>
      <c r="X65" s="63"/>
      <c r="Y65" s="121" t="s">
        <v>110</v>
      </c>
      <c r="Z65" s="63"/>
      <c r="AA65" s="116"/>
      <c r="AB65" s="59"/>
      <c r="AC65" s="59"/>
      <c r="AD65" s="59"/>
      <c r="AE65" s="70"/>
      <c r="AF65" s="59"/>
      <c r="AG65" s="170"/>
      <c r="AH65" s="128" t="s">
        <v>112</v>
      </c>
      <c r="AI65" s="67"/>
      <c r="AJ65" s="67"/>
      <c r="AK65" s="59"/>
      <c r="AL65" s="124" t="s">
        <v>110</v>
      </c>
      <c r="AM65" s="59"/>
      <c r="AN65" s="124"/>
      <c r="AO65" s="59"/>
      <c r="AP65" s="59"/>
      <c r="AQ65" s="59"/>
      <c r="AR65" s="70"/>
      <c r="AS65" s="59"/>
      <c r="AT65" s="170"/>
      <c r="AU65" s="34"/>
      <c r="AV65" s="5"/>
      <c r="AW65" s="36"/>
      <c r="AX65" s="3"/>
      <c r="CN65" s="249" t="e">
        <f t="shared" si="0"/>
        <v>#VALUE!</v>
      </c>
      <c r="CO65" s="250" t="e">
        <f t="shared" si="1"/>
        <v>#VALUE!</v>
      </c>
      <c r="CP65" s="250" t="e">
        <f t="shared" si="2"/>
        <v>#VALUE!</v>
      </c>
      <c r="CQ65" s="250" t="e">
        <f t="shared" si="3"/>
        <v>#VALUE!</v>
      </c>
      <c r="CR65" s="250" t="e">
        <f t="shared" si="4"/>
        <v>#VALUE!</v>
      </c>
    </row>
    <row r="66" spans="1:96" ht="21" hidden="1" customHeight="1">
      <c r="B66" s="17" t="s">
        <v>163</v>
      </c>
      <c r="C66" s="58"/>
      <c r="D66" s="121"/>
      <c r="E66" s="31"/>
      <c r="F66" s="128"/>
      <c r="G66" s="153"/>
      <c r="H66" s="47"/>
      <c r="I66" s="48"/>
      <c r="J66" s="49"/>
      <c r="K66" s="58"/>
      <c r="L66" s="150" t="str">
        <f t="shared" si="5"/>
        <v>なし</v>
      </c>
      <c r="M66" s="59"/>
      <c r="N66" s="214"/>
      <c r="O66" s="215"/>
      <c r="P66" s="214"/>
      <c r="Q66" s="72" t="s">
        <v>110</v>
      </c>
      <c r="R66" s="140"/>
      <c r="S66" s="142"/>
      <c r="T66" s="50"/>
      <c r="U66" s="128"/>
      <c r="V66" s="75"/>
      <c r="W66" s="75"/>
      <c r="X66" s="63"/>
      <c r="Y66" s="121" t="s">
        <v>110</v>
      </c>
      <c r="Z66" s="63"/>
      <c r="AA66" s="116"/>
      <c r="AB66" s="59"/>
      <c r="AC66" s="59"/>
      <c r="AD66" s="59"/>
      <c r="AE66" s="70"/>
      <c r="AF66" s="59"/>
      <c r="AG66" s="170"/>
      <c r="AH66" s="128" t="s">
        <v>112</v>
      </c>
      <c r="AI66" s="67"/>
      <c r="AJ66" s="67"/>
      <c r="AK66" s="59"/>
      <c r="AL66" s="124" t="s">
        <v>110</v>
      </c>
      <c r="AM66" s="59"/>
      <c r="AN66" s="124"/>
      <c r="AO66" s="59"/>
      <c r="AP66" s="59"/>
      <c r="AQ66" s="59"/>
      <c r="AR66" s="70"/>
      <c r="AS66" s="59"/>
      <c r="AT66" s="170"/>
      <c r="AU66" s="34"/>
      <c r="AV66" s="5"/>
      <c r="AW66" s="36"/>
      <c r="AX66" s="3"/>
      <c r="CN66" s="249" t="e">
        <f t="shared" si="0"/>
        <v>#VALUE!</v>
      </c>
      <c r="CO66" s="250" t="e">
        <f t="shared" si="1"/>
        <v>#VALUE!</v>
      </c>
      <c r="CP66" s="250" t="e">
        <f t="shared" si="2"/>
        <v>#VALUE!</v>
      </c>
      <c r="CQ66" s="250" t="e">
        <f t="shared" si="3"/>
        <v>#VALUE!</v>
      </c>
      <c r="CR66" s="250" t="e">
        <f t="shared" si="4"/>
        <v>#VALUE!</v>
      </c>
    </row>
    <row r="67" spans="1:96" ht="21" hidden="1" customHeight="1">
      <c r="B67" s="17" t="s">
        <v>164</v>
      </c>
      <c r="C67" s="58"/>
      <c r="D67" s="121"/>
      <c r="E67" s="31"/>
      <c r="F67" s="128"/>
      <c r="G67" s="153"/>
      <c r="H67" s="47"/>
      <c r="I67" s="48"/>
      <c r="J67" s="49"/>
      <c r="K67" s="58"/>
      <c r="L67" s="150" t="str">
        <f t="shared" si="5"/>
        <v>なし</v>
      </c>
      <c r="M67" s="59"/>
      <c r="N67" s="214"/>
      <c r="O67" s="215"/>
      <c r="P67" s="214"/>
      <c r="Q67" s="72" t="s">
        <v>110</v>
      </c>
      <c r="R67" s="140"/>
      <c r="S67" s="142"/>
      <c r="T67" s="50"/>
      <c r="U67" s="128"/>
      <c r="V67" s="75"/>
      <c r="W67" s="75"/>
      <c r="X67" s="63"/>
      <c r="Y67" s="121" t="s">
        <v>110</v>
      </c>
      <c r="Z67" s="63"/>
      <c r="AA67" s="116"/>
      <c r="AB67" s="59"/>
      <c r="AC67" s="59"/>
      <c r="AD67" s="59"/>
      <c r="AE67" s="70"/>
      <c r="AF67" s="59"/>
      <c r="AG67" s="170"/>
      <c r="AH67" s="128" t="s">
        <v>112</v>
      </c>
      <c r="AI67" s="67"/>
      <c r="AJ67" s="67"/>
      <c r="AK67" s="59"/>
      <c r="AL67" s="124" t="s">
        <v>110</v>
      </c>
      <c r="AM67" s="59"/>
      <c r="AN67" s="124"/>
      <c r="AO67" s="59"/>
      <c r="AP67" s="59"/>
      <c r="AQ67" s="59"/>
      <c r="AR67" s="70"/>
      <c r="AS67" s="59"/>
      <c r="AT67" s="170"/>
      <c r="AU67" s="34"/>
      <c r="AV67" s="5"/>
      <c r="AW67" s="36"/>
      <c r="AX67" s="3"/>
      <c r="CN67" s="249" t="e">
        <f t="shared" si="0"/>
        <v>#VALUE!</v>
      </c>
      <c r="CO67" s="250" t="e">
        <f t="shared" si="1"/>
        <v>#VALUE!</v>
      </c>
      <c r="CP67" s="250" t="e">
        <f t="shared" si="2"/>
        <v>#VALUE!</v>
      </c>
      <c r="CQ67" s="250" t="e">
        <f t="shared" si="3"/>
        <v>#VALUE!</v>
      </c>
      <c r="CR67" s="250" t="e">
        <f t="shared" si="4"/>
        <v>#VALUE!</v>
      </c>
    </row>
    <row r="68" spans="1:96" ht="21" hidden="1" customHeight="1">
      <c r="B68" s="17" t="s">
        <v>165</v>
      </c>
      <c r="C68" s="58"/>
      <c r="D68" s="121"/>
      <c r="E68" s="31"/>
      <c r="F68" s="128"/>
      <c r="G68" s="153"/>
      <c r="H68" s="47"/>
      <c r="I68" s="48"/>
      <c r="J68" s="49"/>
      <c r="K68" s="58"/>
      <c r="L68" s="150" t="str">
        <f t="shared" si="5"/>
        <v>なし</v>
      </c>
      <c r="M68" s="59"/>
      <c r="N68" s="214"/>
      <c r="O68" s="215"/>
      <c r="P68" s="214"/>
      <c r="Q68" s="72" t="s">
        <v>110</v>
      </c>
      <c r="R68" s="140"/>
      <c r="S68" s="142"/>
      <c r="T68" s="50"/>
      <c r="U68" s="128"/>
      <c r="V68" s="75"/>
      <c r="W68" s="75"/>
      <c r="X68" s="63"/>
      <c r="Y68" s="121" t="s">
        <v>110</v>
      </c>
      <c r="Z68" s="63"/>
      <c r="AA68" s="116"/>
      <c r="AB68" s="59"/>
      <c r="AC68" s="59"/>
      <c r="AD68" s="59"/>
      <c r="AE68" s="70"/>
      <c r="AF68" s="59"/>
      <c r="AG68" s="170"/>
      <c r="AH68" s="128" t="s">
        <v>112</v>
      </c>
      <c r="AI68" s="67"/>
      <c r="AJ68" s="67"/>
      <c r="AK68" s="59"/>
      <c r="AL68" s="124" t="s">
        <v>110</v>
      </c>
      <c r="AM68" s="59"/>
      <c r="AN68" s="124"/>
      <c r="AO68" s="59"/>
      <c r="AP68" s="59"/>
      <c r="AQ68" s="59"/>
      <c r="AR68" s="70"/>
      <c r="AS68" s="59"/>
      <c r="AT68" s="170"/>
      <c r="AU68" s="34"/>
      <c r="AV68" s="5"/>
      <c r="AW68" s="36"/>
      <c r="AX68" s="3"/>
      <c r="CN68" s="249" t="e">
        <f t="shared" si="0"/>
        <v>#VALUE!</v>
      </c>
      <c r="CO68" s="250" t="e">
        <f t="shared" si="1"/>
        <v>#VALUE!</v>
      </c>
      <c r="CP68" s="250" t="e">
        <f t="shared" si="2"/>
        <v>#VALUE!</v>
      </c>
      <c r="CQ68" s="250" t="e">
        <f t="shared" si="3"/>
        <v>#VALUE!</v>
      </c>
      <c r="CR68" s="250" t="e">
        <f t="shared" si="4"/>
        <v>#VALUE!</v>
      </c>
    </row>
    <row r="69" spans="1:96" ht="21" hidden="1" customHeight="1">
      <c r="B69" s="17" t="s">
        <v>166</v>
      </c>
      <c r="C69" s="58"/>
      <c r="D69" s="121"/>
      <c r="E69" s="31"/>
      <c r="F69" s="128"/>
      <c r="G69" s="153"/>
      <c r="H69" s="47"/>
      <c r="I69" s="48"/>
      <c r="J69" s="49"/>
      <c r="K69" s="58"/>
      <c r="L69" s="150" t="str">
        <f t="shared" si="5"/>
        <v>なし</v>
      </c>
      <c r="M69" s="59"/>
      <c r="N69" s="214"/>
      <c r="O69" s="215"/>
      <c r="P69" s="214"/>
      <c r="Q69" s="72" t="s">
        <v>110</v>
      </c>
      <c r="R69" s="140"/>
      <c r="S69" s="142"/>
      <c r="T69" s="50"/>
      <c r="U69" s="128"/>
      <c r="V69" s="75"/>
      <c r="W69" s="75"/>
      <c r="X69" s="63"/>
      <c r="Y69" s="121" t="s">
        <v>110</v>
      </c>
      <c r="Z69" s="63"/>
      <c r="AA69" s="116"/>
      <c r="AB69" s="59"/>
      <c r="AC69" s="59"/>
      <c r="AD69" s="59"/>
      <c r="AE69" s="70"/>
      <c r="AF69" s="59"/>
      <c r="AG69" s="170"/>
      <c r="AH69" s="128" t="s">
        <v>112</v>
      </c>
      <c r="AI69" s="67"/>
      <c r="AJ69" s="67"/>
      <c r="AK69" s="59"/>
      <c r="AL69" s="124" t="s">
        <v>110</v>
      </c>
      <c r="AM69" s="59"/>
      <c r="AN69" s="124"/>
      <c r="AO69" s="59"/>
      <c r="AP69" s="59"/>
      <c r="AQ69" s="59"/>
      <c r="AR69" s="70"/>
      <c r="AS69" s="59"/>
      <c r="AT69" s="170"/>
      <c r="AU69" s="34"/>
      <c r="AV69" s="5"/>
      <c r="AW69" s="36"/>
      <c r="AX69" s="3"/>
      <c r="CN69" s="249" t="e">
        <f t="shared" si="0"/>
        <v>#VALUE!</v>
      </c>
      <c r="CO69" s="250" t="e">
        <f t="shared" si="1"/>
        <v>#VALUE!</v>
      </c>
      <c r="CP69" s="250" t="e">
        <f t="shared" si="2"/>
        <v>#VALUE!</v>
      </c>
      <c r="CQ69" s="250" t="e">
        <f t="shared" si="3"/>
        <v>#VALUE!</v>
      </c>
      <c r="CR69" s="250" t="e">
        <f t="shared" si="4"/>
        <v>#VALUE!</v>
      </c>
    </row>
    <row r="70" spans="1:96" ht="21" hidden="1" customHeight="1">
      <c r="B70" s="17" t="s">
        <v>167</v>
      </c>
      <c r="C70" s="58"/>
      <c r="D70" s="121"/>
      <c r="E70" s="31"/>
      <c r="F70" s="128"/>
      <c r="G70" s="153"/>
      <c r="H70" s="47"/>
      <c r="I70" s="48"/>
      <c r="J70" s="49"/>
      <c r="K70" s="58"/>
      <c r="L70" s="150" t="str">
        <f t="shared" si="5"/>
        <v>なし</v>
      </c>
      <c r="M70" s="59"/>
      <c r="N70" s="214"/>
      <c r="O70" s="215"/>
      <c r="P70" s="214"/>
      <c r="Q70" s="72" t="s">
        <v>110</v>
      </c>
      <c r="R70" s="140"/>
      <c r="S70" s="142"/>
      <c r="T70" s="50"/>
      <c r="U70" s="128"/>
      <c r="V70" s="75"/>
      <c r="W70" s="75"/>
      <c r="X70" s="63"/>
      <c r="Y70" s="121" t="s">
        <v>110</v>
      </c>
      <c r="Z70" s="63"/>
      <c r="AA70" s="116"/>
      <c r="AB70" s="59"/>
      <c r="AC70" s="59"/>
      <c r="AD70" s="59"/>
      <c r="AE70" s="70"/>
      <c r="AF70" s="59"/>
      <c r="AG70" s="170"/>
      <c r="AH70" s="128" t="s">
        <v>112</v>
      </c>
      <c r="AI70" s="67"/>
      <c r="AJ70" s="67"/>
      <c r="AK70" s="59"/>
      <c r="AL70" s="124" t="s">
        <v>110</v>
      </c>
      <c r="AM70" s="59"/>
      <c r="AN70" s="124"/>
      <c r="AO70" s="59"/>
      <c r="AP70" s="59"/>
      <c r="AQ70" s="59"/>
      <c r="AR70" s="70"/>
      <c r="AS70" s="59"/>
      <c r="AT70" s="170"/>
      <c r="AU70" s="34"/>
      <c r="AV70" s="5"/>
      <c r="AW70" s="36"/>
      <c r="AX70" s="3"/>
      <c r="CN70" s="249" t="e">
        <f t="shared" si="0"/>
        <v>#VALUE!</v>
      </c>
      <c r="CO70" s="250" t="e">
        <f t="shared" si="1"/>
        <v>#VALUE!</v>
      </c>
      <c r="CP70" s="250" t="e">
        <f t="shared" si="2"/>
        <v>#VALUE!</v>
      </c>
      <c r="CQ70" s="250" t="e">
        <f t="shared" si="3"/>
        <v>#VALUE!</v>
      </c>
      <c r="CR70" s="250" t="e">
        <f t="shared" si="4"/>
        <v>#VALUE!</v>
      </c>
    </row>
    <row r="71" spans="1:96" ht="21" hidden="1" customHeight="1">
      <c r="B71" s="17" t="s">
        <v>168</v>
      </c>
      <c r="C71" s="58"/>
      <c r="D71" s="121"/>
      <c r="E71" s="31"/>
      <c r="F71" s="128"/>
      <c r="G71" s="153"/>
      <c r="H71" s="47"/>
      <c r="I71" s="48"/>
      <c r="J71" s="49"/>
      <c r="K71" s="58"/>
      <c r="L71" s="150" t="str">
        <f t="shared" si="5"/>
        <v>なし</v>
      </c>
      <c r="M71" s="59"/>
      <c r="N71" s="214"/>
      <c r="O71" s="215"/>
      <c r="P71" s="214"/>
      <c r="Q71" s="72" t="s">
        <v>110</v>
      </c>
      <c r="R71" s="140"/>
      <c r="S71" s="142"/>
      <c r="T71" s="50"/>
      <c r="U71" s="128"/>
      <c r="V71" s="75"/>
      <c r="W71" s="75"/>
      <c r="X71" s="63"/>
      <c r="Y71" s="121" t="s">
        <v>110</v>
      </c>
      <c r="Z71" s="63"/>
      <c r="AA71" s="116"/>
      <c r="AB71" s="59"/>
      <c r="AC71" s="59"/>
      <c r="AD71" s="59"/>
      <c r="AE71" s="70"/>
      <c r="AF71" s="59"/>
      <c r="AG71" s="170"/>
      <c r="AH71" s="128" t="s">
        <v>112</v>
      </c>
      <c r="AI71" s="67"/>
      <c r="AJ71" s="67"/>
      <c r="AK71" s="59"/>
      <c r="AL71" s="124" t="s">
        <v>110</v>
      </c>
      <c r="AM71" s="59"/>
      <c r="AN71" s="124"/>
      <c r="AO71" s="59"/>
      <c r="AP71" s="59"/>
      <c r="AQ71" s="59"/>
      <c r="AR71" s="70"/>
      <c r="AS71" s="59"/>
      <c r="AT71" s="170"/>
      <c r="AU71" s="34"/>
      <c r="AV71" s="5"/>
      <c r="AW71" s="36"/>
      <c r="AX71" s="3"/>
      <c r="CN71" s="249" t="e">
        <f t="shared" si="0"/>
        <v>#VALUE!</v>
      </c>
      <c r="CO71" s="250" t="e">
        <f t="shared" si="1"/>
        <v>#VALUE!</v>
      </c>
      <c r="CP71" s="250" t="e">
        <f t="shared" si="2"/>
        <v>#VALUE!</v>
      </c>
      <c r="CQ71" s="250" t="e">
        <f t="shared" si="3"/>
        <v>#VALUE!</v>
      </c>
      <c r="CR71" s="250" t="e">
        <f t="shared" si="4"/>
        <v>#VALUE!</v>
      </c>
    </row>
    <row r="72" spans="1:96" ht="21" hidden="1" customHeight="1">
      <c r="B72" s="17" t="s">
        <v>169</v>
      </c>
      <c r="C72" s="58"/>
      <c r="D72" s="121"/>
      <c r="E72" s="31"/>
      <c r="F72" s="128"/>
      <c r="G72" s="153"/>
      <c r="H72" s="47"/>
      <c r="I72" s="48"/>
      <c r="J72" s="49"/>
      <c r="K72" s="58"/>
      <c r="L72" s="150" t="str">
        <f t="shared" si="5"/>
        <v>なし</v>
      </c>
      <c r="M72" s="59"/>
      <c r="N72" s="214"/>
      <c r="O72" s="215"/>
      <c r="P72" s="214"/>
      <c r="Q72" s="72" t="s">
        <v>110</v>
      </c>
      <c r="R72" s="140"/>
      <c r="S72" s="142"/>
      <c r="T72" s="50"/>
      <c r="U72" s="128"/>
      <c r="V72" s="75"/>
      <c r="W72" s="75"/>
      <c r="X72" s="63"/>
      <c r="Y72" s="121" t="s">
        <v>110</v>
      </c>
      <c r="Z72" s="63"/>
      <c r="AA72" s="116"/>
      <c r="AB72" s="59"/>
      <c r="AC72" s="59"/>
      <c r="AD72" s="59"/>
      <c r="AE72" s="70"/>
      <c r="AF72" s="59"/>
      <c r="AG72" s="170"/>
      <c r="AH72" s="128" t="s">
        <v>112</v>
      </c>
      <c r="AI72" s="67"/>
      <c r="AJ72" s="67"/>
      <c r="AK72" s="59"/>
      <c r="AL72" s="124" t="s">
        <v>110</v>
      </c>
      <c r="AM72" s="59"/>
      <c r="AN72" s="124"/>
      <c r="AO72" s="59"/>
      <c r="AP72" s="59"/>
      <c r="AQ72" s="59"/>
      <c r="AR72" s="70"/>
      <c r="AS72" s="59"/>
      <c r="AT72" s="170"/>
      <c r="AU72" s="34"/>
      <c r="AV72" s="5"/>
      <c r="AW72" s="36"/>
      <c r="AX72" s="3"/>
      <c r="CN72" s="249" t="e">
        <f t="shared" si="0"/>
        <v>#VALUE!</v>
      </c>
      <c r="CO72" s="250" t="e">
        <f t="shared" si="1"/>
        <v>#VALUE!</v>
      </c>
      <c r="CP72" s="250" t="e">
        <f t="shared" si="2"/>
        <v>#VALUE!</v>
      </c>
      <c r="CQ72" s="250" t="e">
        <f t="shared" si="3"/>
        <v>#VALUE!</v>
      </c>
      <c r="CR72" s="250" t="e">
        <f t="shared" si="4"/>
        <v>#VALUE!</v>
      </c>
    </row>
    <row r="73" spans="1:96" ht="21" hidden="1" customHeight="1">
      <c r="B73" s="17" t="s">
        <v>170</v>
      </c>
      <c r="C73" s="58"/>
      <c r="D73" s="121"/>
      <c r="E73" s="31"/>
      <c r="F73" s="128"/>
      <c r="G73" s="153"/>
      <c r="H73" s="47"/>
      <c r="I73" s="48"/>
      <c r="J73" s="49"/>
      <c r="K73" s="58"/>
      <c r="L73" s="150" t="str">
        <f t="shared" si="5"/>
        <v>なし</v>
      </c>
      <c r="M73" s="59"/>
      <c r="N73" s="214"/>
      <c r="O73" s="215"/>
      <c r="P73" s="214"/>
      <c r="Q73" s="72" t="s">
        <v>110</v>
      </c>
      <c r="R73" s="140"/>
      <c r="S73" s="142"/>
      <c r="T73" s="50"/>
      <c r="U73" s="128"/>
      <c r="V73" s="75"/>
      <c r="W73" s="75"/>
      <c r="X73" s="63"/>
      <c r="Y73" s="121" t="s">
        <v>110</v>
      </c>
      <c r="Z73" s="63"/>
      <c r="AA73" s="116"/>
      <c r="AB73" s="59"/>
      <c r="AC73" s="59"/>
      <c r="AD73" s="59"/>
      <c r="AE73" s="70"/>
      <c r="AF73" s="59"/>
      <c r="AG73" s="170"/>
      <c r="AH73" s="128" t="s">
        <v>112</v>
      </c>
      <c r="AI73" s="67"/>
      <c r="AJ73" s="67"/>
      <c r="AK73" s="59"/>
      <c r="AL73" s="124" t="s">
        <v>110</v>
      </c>
      <c r="AM73" s="59"/>
      <c r="AN73" s="124"/>
      <c r="AO73" s="59"/>
      <c r="AP73" s="59"/>
      <c r="AQ73" s="59"/>
      <c r="AR73" s="70"/>
      <c r="AS73" s="59"/>
      <c r="AT73" s="170"/>
      <c r="AU73" s="34"/>
      <c r="AV73" s="5"/>
      <c r="AW73" s="36"/>
      <c r="AX73" s="3"/>
      <c r="CN73" s="249" t="e">
        <f t="shared" si="0"/>
        <v>#VALUE!</v>
      </c>
      <c r="CO73" s="250" t="e">
        <f t="shared" si="1"/>
        <v>#VALUE!</v>
      </c>
      <c r="CP73" s="250" t="e">
        <f t="shared" si="2"/>
        <v>#VALUE!</v>
      </c>
      <c r="CQ73" s="250" t="e">
        <f t="shared" si="3"/>
        <v>#VALUE!</v>
      </c>
      <c r="CR73" s="250" t="e">
        <f t="shared" si="4"/>
        <v>#VALUE!</v>
      </c>
    </row>
    <row r="74" spans="1:96" ht="21" hidden="1" customHeight="1">
      <c r="B74" s="17" t="s">
        <v>171</v>
      </c>
      <c r="C74" s="58"/>
      <c r="D74" s="121"/>
      <c r="E74" s="31"/>
      <c r="F74" s="128"/>
      <c r="G74" s="153"/>
      <c r="H74" s="47"/>
      <c r="I74" s="48"/>
      <c r="J74" s="49"/>
      <c r="K74" s="58"/>
      <c r="L74" s="150" t="str">
        <f t="shared" si="5"/>
        <v>なし</v>
      </c>
      <c r="M74" s="59"/>
      <c r="N74" s="214"/>
      <c r="O74" s="215"/>
      <c r="P74" s="214"/>
      <c r="Q74" s="72" t="s">
        <v>110</v>
      </c>
      <c r="R74" s="140"/>
      <c r="S74" s="142"/>
      <c r="T74" s="50"/>
      <c r="U74" s="128"/>
      <c r="V74" s="75"/>
      <c r="W74" s="75"/>
      <c r="X74" s="63"/>
      <c r="Y74" s="121" t="s">
        <v>110</v>
      </c>
      <c r="Z74" s="63"/>
      <c r="AA74" s="116"/>
      <c r="AB74" s="59"/>
      <c r="AC74" s="59"/>
      <c r="AD74" s="59"/>
      <c r="AE74" s="70"/>
      <c r="AF74" s="59"/>
      <c r="AG74" s="170"/>
      <c r="AH74" s="128" t="s">
        <v>112</v>
      </c>
      <c r="AI74" s="67"/>
      <c r="AJ74" s="67"/>
      <c r="AK74" s="59"/>
      <c r="AL74" s="124" t="s">
        <v>110</v>
      </c>
      <c r="AM74" s="59"/>
      <c r="AN74" s="124"/>
      <c r="AO74" s="59"/>
      <c r="AP74" s="59"/>
      <c r="AQ74" s="59"/>
      <c r="AR74" s="70"/>
      <c r="AS74" s="59"/>
      <c r="AT74" s="170"/>
      <c r="AU74" s="34"/>
      <c r="AV74" s="5"/>
      <c r="AW74" s="36"/>
      <c r="AX74" s="3"/>
      <c r="CN74" s="249" t="e">
        <f t="shared" si="0"/>
        <v>#VALUE!</v>
      </c>
      <c r="CO74" s="250" t="e">
        <f t="shared" si="1"/>
        <v>#VALUE!</v>
      </c>
      <c r="CP74" s="250" t="e">
        <f t="shared" si="2"/>
        <v>#VALUE!</v>
      </c>
      <c r="CQ74" s="250" t="e">
        <f t="shared" si="3"/>
        <v>#VALUE!</v>
      </c>
      <c r="CR74" s="250" t="e">
        <f t="shared" si="4"/>
        <v>#VALUE!</v>
      </c>
    </row>
    <row r="75" spans="1:96" s="14" customFormat="1" ht="21" hidden="1" customHeight="1">
      <c r="A75" s="7"/>
      <c r="B75" s="17" t="s">
        <v>172</v>
      </c>
      <c r="C75" s="58"/>
      <c r="D75" s="121"/>
      <c r="E75" s="31"/>
      <c r="F75" s="128"/>
      <c r="G75" s="153"/>
      <c r="H75" s="47"/>
      <c r="I75" s="48"/>
      <c r="J75" s="49"/>
      <c r="K75" s="58"/>
      <c r="L75" s="150" t="str">
        <f t="shared" si="5"/>
        <v>なし</v>
      </c>
      <c r="M75" s="59"/>
      <c r="N75" s="214"/>
      <c r="O75" s="215"/>
      <c r="P75" s="214"/>
      <c r="Q75" s="72" t="s">
        <v>110</v>
      </c>
      <c r="R75" s="140"/>
      <c r="S75" s="143"/>
      <c r="T75" s="34"/>
      <c r="U75" s="128"/>
      <c r="V75" s="75"/>
      <c r="W75" s="75"/>
      <c r="X75" s="63"/>
      <c r="Y75" s="121" t="s">
        <v>110</v>
      </c>
      <c r="Z75" s="63"/>
      <c r="AA75" s="116"/>
      <c r="AB75" s="59"/>
      <c r="AC75" s="59"/>
      <c r="AD75" s="59"/>
      <c r="AE75" s="70"/>
      <c r="AF75" s="59"/>
      <c r="AG75" s="170"/>
      <c r="AH75" s="128" t="s">
        <v>112</v>
      </c>
      <c r="AI75" s="67"/>
      <c r="AJ75" s="67"/>
      <c r="AK75" s="59"/>
      <c r="AL75" s="124" t="s">
        <v>110</v>
      </c>
      <c r="AM75" s="59"/>
      <c r="AN75" s="124"/>
      <c r="AO75" s="59"/>
      <c r="AP75" s="59"/>
      <c r="AQ75" s="59"/>
      <c r="AR75" s="70"/>
      <c r="AS75" s="59"/>
      <c r="AT75" s="170"/>
      <c r="AU75" s="34"/>
      <c r="AW75" s="33"/>
      <c r="AX75" s="7"/>
      <c r="CN75" s="249" t="e">
        <f t="shared" si="0"/>
        <v>#VALUE!</v>
      </c>
      <c r="CO75" s="250" t="e">
        <f t="shared" si="1"/>
        <v>#VALUE!</v>
      </c>
      <c r="CP75" s="250" t="e">
        <f t="shared" si="2"/>
        <v>#VALUE!</v>
      </c>
      <c r="CQ75" s="250" t="e">
        <f t="shared" si="3"/>
        <v>#VALUE!</v>
      </c>
      <c r="CR75" s="250" t="e">
        <f t="shared" si="4"/>
        <v>#VALUE!</v>
      </c>
    </row>
    <row r="76" spans="1:96" s="14" customFormat="1" ht="21" hidden="1" customHeight="1">
      <c r="A76" s="7"/>
      <c r="B76" s="17" t="s">
        <v>173</v>
      </c>
      <c r="C76" s="58"/>
      <c r="D76" s="121"/>
      <c r="E76" s="31"/>
      <c r="F76" s="128"/>
      <c r="G76" s="153"/>
      <c r="H76" s="47"/>
      <c r="I76" s="48"/>
      <c r="J76" s="49"/>
      <c r="K76" s="58"/>
      <c r="L76" s="150" t="str">
        <f t="shared" si="5"/>
        <v>なし</v>
      </c>
      <c r="M76" s="59"/>
      <c r="N76" s="214"/>
      <c r="O76" s="215"/>
      <c r="P76" s="214"/>
      <c r="Q76" s="72" t="s">
        <v>110</v>
      </c>
      <c r="R76" s="140"/>
      <c r="S76" s="143"/>
      <c r="T76" s="34"/>
      <c r="U76" s="128"/>
      <c r="V76" s="75"/>
      <c r="W76" s="75"/>
      <c r="X76" s="63"/>
      <c r="Y76" s="121" t="s">
        <v>110</v>
      </c>
      <c r="Z76" s="63"/>
      <c r="AA76" s="116"/>
      <c r="AB76" s="59"/>
      <c r="AC76" s="59"/>
      <c r="AD76" s="59"/>
      <c r="AE76" s="70"/>
      <c r="AF76" s="59"/>
      <c r="AG76" s="170"/>
      <c r="AH76" s="128" t="s">
        <v>112</v>
      </c>
      <c r="AI76" s="67"/>
      <c r="AJ76" s="67"/>
      <c r="AK76" s="59"/>
      <c r="AL76" s="124" t="s">
        <v>110</v>
      </c>
      <c r="AM76" s="59"/>
      <c r="AN76" s="124"/>
      <c r="AO76" s="59"/>
      <c r="AP76" s="59"/>
      <c r="AQ76" s="59"/>
      <c r="AR76" s="70"/>
      <c r="AS76" s="59"/>
      <c r="AT76" s="170"/>
      <c r="AU76" s="34"/>
      <c r="AW76" s="33"/>
      <c r="AX76" s="35"/>
      <c r="CN76" s="249" t="e">
        <f t="shared" si="0"/>
        <v>#VALUE!</v>
      </c>
      <c r="CO76" s="250" t="e">
        <f t="shared" si="1"/>
        <v>#VALUE!</v>
      </c>
      <c r="CP76" s="250" t="e">
        <f t="shared" si="2"/>
        <v>#VALUE!</v>
      </c>
      <c r="CQ76" s="250" t="e">
        <f t="shared" si="3"/>
        <v>#VALUE!</v>
      </c>
      <c r="CR76" s="250" t="e">
        <f t="shared" si="4"/>
        <v>#VALUE!</v>
      </c>
    </row>
    <row r="77" spans="1:96" s="14" customFormat="1" ht="21" hidden="1" customHeight="1">
      <c r="A77" s="7"/>
      <c r="B77" s="17" t="s">
        <v>174</v>
      </c>
      <c r="C77" s="58"/>
      <c r="D77" s="121"/>
      <c r="E77" s="31"/>
      <c r="F77" s="128"/>
      <c r="G77" s="153"/>
      <c r="H77" s="47"/>
      <c r="I77" s="48"/>
      <c r="J77" s="49"/>
      <c r="K77" s="58"/>
      <c r="L77" s="150" t="s">
        <v>103</v>
      </c>
      <c r="M77" s="59"/>
      <c r="N77" s="214"/>
      <c r="O77" s="215"/>
      <c r="P77" s="214"/>
      <c r="Q77" s="72" t="s">
        <v>110</v>
      </c>
      <c r="R77" s="140"/>
      <c r="S77" s="143"/>
      <c r="T77" s="34"/>
      <c r="U77" s="128"/>
      <c r="V77" s="75"/>
      <c r="W77" s="75"/>
      <c r="X77" s="63"/>
      <c r="Y77" s="121" t="s">
        <v>110</v>
      </c>
      <c r="Z77" s="63"/>
      <c r="AA77" s="116"/>
      <c r="AB77" s="59"/>
      <c r="AC77" s="59"/>
      <c r="AD77" s="59"/>
      <c r="AE77" s="70"/>
      <c r="AF77" s="59"/>
      <c r="AG77" s="170"/>
      <c r="AH77" s="128" t="s">
        <v>112</v>
      </c>
      <c r="AI77" s="67"/>
      <c r="AJ77" s="67"/>
      <c r="AK77" s="59"/>
      <c r="AL77" s="124" t="s">
        <v>110</v>
      </c>
      <c r="AM77" s="59"/>
      <c r="AN77" s="124"/>
      <c r="AO77" s="59"/>
      <c r="AP77" s="59"/>
      <c r="AQ77" s="59"/>
      <c r="AR77" s="70"/>
      <c r="AS77" s="59"/>
      <c r="AT77" s="170"/>
      <c r="AU77" s="34"/>
      <c r="AW77" s="33"/>
      <c r="AX77" s="35"/>
      <c r="CN77" s="249" t="e">
        <f t="shared" si="0"/>
        <v>#VALUE!</v>
      </c>
      <c r="CO77" s="250" t="e">
        <f t="shared" si="1"/>
        <v>#VALUE!</v>
      </c>
      <c r="CP77" s="250" t="e">
        <f t="shared" si="2"/>
        <v>#VALUE!</v>
      </c>
      <c r="CQ77" s="250" t="e">
        <f t="shared" si="3"/>
        <v>#VALUE!</v>
      </c>
      <c r="CR77" s="250" t="e">
        <f t="shared" si="4"/>
        <v>#VALUE!</v>
      </c>
    </row>
    <row r="78" spans="1:96" s="14" customFormat="1" ht="21" hidden="1" customHeight="1">
      <c r="A78" s="7"/>
      <c r="B78" s="17" t="s">
        <v>175</v>
      </c>
      <c r="C78" s="58"/>
      <c r="D78" s="121"/>
      <c r="E78" s="31"/>
      <c r="F78" s="128"/>
      <c r="G78" s="153"/>
      <c r="H78" s="47"/>
      <c r="I78" s="48"/>
      <c r="J78" s="49"/>
      <c r="K78" s="58"/>
      <c r="L78" s="150" t="s">
        <v>103</v>
      </c>
      <c r="M78" s="59"/>
      <c r="N78" s="214"/>
      <c r="O78" s="215"/>
      <c r="P78" s="214"/>
      <c r="Q78" s="72" t="s">
        <v>110</v>
      </c>
      <c r="R78" s="140"/>
      <c r="S78" s="143"/>
      <c r="T78" s="34"/>
      <c r="U78" s="128"/>
      <c r="V78" s="75"/>
      <c r="W78" s="75"/>
      <c r="X78" s="63"/>
      <c r="Y78" s="121" t="s">
        <v>110</v>
      </c>
      <c r="Z78" s="63"/>
      <c r="AA78" s="116"/>
      <c r="AB78" s="59"/>
      <c r="AC78" s="59"/>
      <c r="AD78" s="59"/>
      <c r="AE78" s="70"/>
      <c r="AF78" s="59"/>
      <c r="AG78" s="170"/>
      <c r="AH78" s="128" t="s">
        <v>112</v>
      </c>
      <c r="AI78" s="67"/>
      <c r="AJ78" s="67"/>
      <c r="AK78" s="59"/>
      <c r="AL78" s="124" t="s">
        <v>110</v>
      </c>
      <c r="AM78" s="59"/>
      <c r="AN78" s="124"/>
      <c r="AO78" s="59"/>
      <c r="AP78" s="59"/>
      <c r="AQ78" s="59"/>
      <c r="AR78" s="70"/>
      <c r="AS78" s="59"/>
      <c r="AT78" s="170"/>
      <c r="AU78" s="34"/>
      <c r="AW78" s="8"/>
      <c r="AX78" s="7"/>
      <c r="CN78" s="249" t="e">
        <f t="shared" ref="CN78:CN114" si="6">VALUE(LEFT($N78,FIND(".",$N78)-1))</f>
        <v>#VALUE!</v>
      </c>
      <c r="CO78" s="250" t="e">
        <f t="shared" ref="CO78:CO114" si="7">VALUE(MID(LEFT($N78,FIND(".",$N78,LEN($CN78)+2)-1),LEN($CN78)+2,3))</f>
        <v>#VALUE!</v>
      </c>
      <c r="CP78" s="250" t="e">
        <f t="shared" ref="CP78:CP114" si="8">VALUE(MID(LEFT($N78,FIND(".",$N78,LEN($CN78&amp;$CO78)+3)-1),LEN($CN78&amp;$CO78)+3,3))</f>
        <v>#VALUE!</v>
      </c>
      <c r="CQ78" s="250" t="e">
        <f t="shared" ref="CQ78:CQ114" si="9">VALUE(SUBSTITUTE(RIGHT($N78,LEN($N78)-LEN($CN78&amp;$CO78&amp;$CP78)-3),"/"&amp;IFERROR(MID($N78,FIND("/",$N78)+1,3),""),""))</f>
        <v>#VALUE!</v>
      </c>
      <c r="CR78" s="250" t="e">
        <f t="shared" si="4"/>
        <v>#VALUE!</v>
      </c>
    </row>
    <row r="79" spans="1:96" ht="21" hidden="1" customHeight="1">
      <c r="B79" s="17" t="s">
        <v>176</v>
      </c>
      <c r="C79" s="58"/>
      <c r="D79" s="121"/>
      <c r="E79" s="31"/>
      <c r="F79" s="128"/>
      <c r="G79" s="153"/>
      <c r="H79" s="47"/>
      <c r="I79" s="48"/>
      <c r="J79" s="49"/>
      <c r="K79" s="58"/>
      <c r="L79" s="150" t="str">
        <f t="shared" si="5"/>
        <v>なし</v>
      </c>
      <c r="M79" s="59"/>
      <c r="N79" s="214"/>
      <c r="O79" s="215"/>
      <c r="P79" s="214"/>
      <c r="Q79" s="72" t="s">
        <v>110</v>
      </c>
      <c r="R79" s="140"/>
      <c r="S79" s="143"/>
      <c r="T79" s="34"/>
      <c r="U79" s="128"/>
      <c r="V79" s="75"/>
      <c r="W79" s="75"/>
      <c r="X79" s="63"/>
      <c r="Y79" s="121" t="s">
        <v>110</v>
      </c>
      <c r="Z79" s="63"/>
      <c r="AA79" s="116"/>
      <c r="AB79" s="59"/>
      <c r="AC79" s="59"/>
      <c r="AD79" s="59"/>
      <c r="AE79" s="70"/>
      <c r="AF79" s="59"/>
      <c r="AG79" s="170"/>
      <c r="AH79" s="128" t="s">
        <v>112</v>
      </c>
      <c r="AI79" s="67"/>
      <c r="AJ79" s="67"/>
      <c r="AK79" s="59"/>
      <c r="AL79" s="124" t="s">
        <v>110</v>
      </c>
      <c r="AM79" s="59"/>
      <c r="AN79" s="124"/>
      <c r="AO79" s="59"/>
      <c r="AP79" s="59"/>
      <c r="AQ79" s="59"/>
      <c r="AR79" s="70"/>
      <c r="AS79" s="59"/>
      <c r="AT79" s="170"/>
      <c r="AU79" s="34"/>
      <c r="AV79" s="5"/>
      <c r="AW79" s="36"/>
      <c r="AX79" s="3"/>
      <c r="CN79" s="249" t="e">
        <f t="shared" si="6"/>
        <v>#VALUE!</v>
      </c>
      <c r="CO79" s="250" t="e">
        <f t="shared" si="7"/>
        <v>#VALUE!</v>
      </c>
      <c r="CP79" s="250" t="e">
        <f t="shared" si="8"/>
        <v>#VALUE!</v>
      </c>
      <c r="CQ79" s="250" t="e">
        <f t="shared" si="9"/>
        <v>#VALUE!</v>
      </c>
      <c r="CR79" s="250" t="e">
        <f t="shared" ref="CR79:CR114" si="10">IF(OR(AND($CN79=10,AND($CO79&gt;=0,$CO79&lt;=255),AND($CP79&gt;=0,$CP79&lt;=255),AND($CQ79&gt;=0,$CQ79&lt;=255)),AND($CN79=172,AND($CO79&gt;=16,$CO79&lt;=31),AND($CP79&gt;=0,$CP79&lt;=255),AND($CQ79&gt;=0,$CQ79&lt;=255)),AND($CN79=192,$CO79=168,AND($CP79&gt;=0,$CP79&lt;=255),AND($CQ79&gt;=0,$CQ79&lt;=255)),AND($CN79=100,AND($CO79&gt;=64,$CO79&lt;=127),AND($CP79&gt;=0,$CP79&lt;=255),AND($CQ79&gt;=0,$CQ79&lt;=255))),"private","global")</f>
        <v>#VALUE!</v>
      </c>
    </row>
    <row r="80" spans="1:96" ht="21" hidden="1" customHeight="1">
      <c r="B80" s="17" t="s">
        <v>177</v>
      </c>
      <c r="C80" s="58"/>
      <c r="D80" s="121"/>
      <c r="E80" s="31"/>
      <c r="F80" s="128"/>
      <c r="G80" s="153"/>
      <c r="H80" s="47"/>
      <c r="I80" s="48"/>
      <c r="J80" s="49"/>
      <c r="K80" s="58"/>
      <c r="L80" s="150" t="str">
        <f t="shared" si="5"/>
        <v>なし</v>
      </c>
      <c r="M80" s="59"/>
      <c r="N80" s="214"/>
      <c r="O80" s="215"/>
      <c r="P80" s="214"/>
      <c r="Q80" s="72" t="s">
        <v>110</v>
      </c>
      <c r="R80" s="140"/>
      <c r="S80" s="143"/>
      <c r="T80" s="34"/>
      <c r="U80" s="128"/>
      <c r="V80" s="75"/>
      <c r="W80" s="75"/>
      <c r="X80" s="63"/>
      <c r="Y80" s="121" t="s">
        <v>110</v>
      </c>
      <c r="Z80" s="63"/>
      <c r="AA80" s="116"/>
      <c r="AB80" s="59"/>
      <c r="AC80" s="59"/>
      <c r="AD80" s="59"/>
      <c r="AE80" s="70"/>
      <c r="AF80" s="59"/>
      <c r="AG80" s="170"/>
      <c r="AH80" s="128" t="s">
        <v>112</v>
      </c>
      <c r="AI80" s="67"/>
      <c r="AJ80" s="67"/>
      <c r="AK80" s="59"/>
      <c r="AL80" s="124" t="s">
        <v>110</v>
      </c>
      <c r="AM80" s="59"/>
      <c r="AN80" s="124"/>
      <c r="AO80" s="59"/>
      <c r="AP80" s="59"/>
      <c r="AQ80" s="59"/>
      <c r="AR80" s="70"/>
      <c r="AS80" s="59"/>
      <c r="AT80" s="170"/>
      <c r="AU80" s="34"/>
      <c r="AV80" s="5"/>
      <c r="AW80" s="36"/>
      <c r="AX80" s="3"/>
      <c r="CN80" s="249" t="e">
        <f t="shared" si="6"/>
        <v>#VALUE!</v>
      </c>
      <c r="CO80" s="250" t="e">
        <f t="shared" si="7"/>
        <v>#VALUE!</v>
      </c>
      <c r="CP80" s="250" t="e">
        <f t="shared" si="8"/>
        <v>#VALUE!</v>
      </c>
      <c r="CQ80" s="250" t="e">
        <f t="shared" si="9"/>
        <v>#VALUE!</v>
      </c>
      <c r="CR80" s="250" t="e">
        <f t="shared" si="10"/>
        <v>#VALUE!</v>
      </c>
    </row>
    <row r="81" spans="1:96" ht="21" hidden="1" customHeight="1">
      <c r="B81" s="17" t="s">
        <v>178</v>
      </c>
      <c r="C81" s="58"/>
      <c r="D81" s="121"/>
      <c r="E81" s="31"/>
      <c r="F81" s="128"/>
      <c r="G81" s="153"/>
      <c r="H81" s="47"/>
      <c r="I81" s="48"/>
      <c r="J81" s="49"/>
      <c r="K81" s="58"/>
      <c r="L81" s="150" t="str">
        <f t="shared" ref="L81:L113" si="11">IF(OR($K81="インターネット",$K81="インターネットVPN"),"あり","なし")</f>
        <v>なし</v>
      </c>
      <c r="M81" s="59"/>
      <c r="N81" s="214"/>
      <c r="O81" s="215"/>
      <c r="P81" s="214"/>
      <c r="Q81" s="72" t="s">
        <v>110</v>
      </c>
      <c r="R81" s="140"/>
      <c r="S81" s="143"/>
      <c r="T81" s="34"/>
      <c r="U81" s="128"/>
      <c r="V81" s="75"/>
      <c r="W81" s="75"/>
      <c r="X81" s="63"/>
      <c r="Y81" s="121" t="s">
        <v>110</v>
      </c>
      <c r="Z81" s="63"/>
      <c r="AA81" s="116"/>
      <c r="AB81" s="59"/>
      <c r="AC81" s="59"/>
      <c r="AD81" s="59"/>
      <c r="AE81" s="70"/>
      <c r="AF81" s="59"/>
      <c r="AG81" s="170"/>
      <c r="AH81" s="128" t="s">
        <v>112</v>
      </c>
      <c r="AI81" s="67"/>
      <c r="AJ81" s="67"/>
      <c r="AK81" s="59"/>
      <c r="AL81" s="124" t="s">
        <v>110</v>
      </c>
      <c r="AM81" s="59"/>
      <c r="AN81" s="124"/>
      <c r="AO81" s="59"/>
      <c r="AP81" s="59"/>
      <c r="AQ81" s="59"/>
      <c r="AR81" s="70"/>
      <c r="AS81" s="59"/>
      <c r="AT81" s="170"/>
      <c r="AU81" s="34"/>
      <c r="AV81" s="5"/>
      <c r="AW81" s="36"/>
      <c r="AX81" s="3"/>
      <c r="CN81" s="249" t="e">
        <f t="shared" si="6"/>
        <v>#VALUE!</v>
      </c>
      <c r="CO81" s="250" t="e">
        <f t="shared" si="7"/>
        <v>#VALUE!</v>
      </c>
      <c r="CP81" s="250" t="e">
        <f t="shared" si="8"/>
        <v>#VALUE!</v>
      </c>
      <c r="CQ81" s="250" t="e">
        <f t="shared" si="9"/>
        <v>#VALUE!</v>
      </c>
      <c r="CR81" s="250" t="e">
        <f t="shared" si="10"/>
        <v>#VALUE!</v>
      </c>
    </row>
    <row r="82" spans="1:96" ht="21" hidden="1" customHeight="1">
      <c r="B82" s="17" t="s">
        <v>179</v>
      </c>
      <c r="C82" s="58"/>
      <c r="D82" s="121"/>
      <c r="E82" s="31"/>
      <c r="F82" s="128"/>
      <c r="G82" s="153"/>
      <c r="H82" s="47"/>
      <c r="I82" s="48"/>
      <c r="J82" s="49"/>
      <c r="K82" s="58"/>
      <c r="L82" s="150" t="str">
        <f t="shared" si="11"/>
        <v>なし</v>
      </c>
      <c r="M82" s="59"/>
      <c r="N82" s="214"/>
      <c r="O82" s="215"/>
      <c r="P82" s="214"/>
      <c r="Q82" s="72" t="s">
        <v>110</v>
      </c>
      <c r="R82" s="140"/>
      <c r="S82" s="143"/>
      <c r="T82" s="34"/>
      <c r="U82" s="128"/>
      <c r="V82" s="75"/>
      <c r="W82" s="75"/>
      <c r="X82" s="63"/>
      <c r="Y82" s="121" t="s">
        <v>110</v>
      </c>
      <c r="Z82" s="63"/>
      <c r="AA82" s="116"/>
      <c r="AB82" s="59"/>
      <c r="AC82" s="59"/>
      <c r="AD82" s="59"/>
      <c r="AE82" s="70"/>
      <c r="AF82" s="59"/>
      <c r="AG82" s="170"/>
      <c r="AH82" s="128" t="s">
        <v>112</v>
      </c>
      <c r="AI82" s="67"/>
      <c r="AJ82" s="67"/>
      <c r="AK82" s="59"/>
      <c r="AL82" s="124" t="s">
        <v>110</v>
      </c>
      <c r="AM82" s="59"/>
      <c r="AN82" s="124"/>
      <c r="AO82" s="59"/>
      <c r="AP82" s="59"/>
      <c r="AQ82" s="59"/>
      <c r="AR82" s="70"/>
      <c r="AS82" s="59"/>
      <c r="AT82" s="170"/>
      <c r="AU82" s="34"/>
      <c r="AV82" s="5"/>
      <c r="AW82" s="36"/>
      <c r="AX82" s="3"/>
      <c r="CN82" s="249" t="e">
        <f t="shared" si="6"/>
        <v>#VALUE!</v>
      </c>
      <c r="CO82" s="250" t="e">
        <f t="shared" si="7"/>
        <v>#VALUE!</v>
      </c>
      <c r="CP82" s="250" t="e">
        <f t="shared" si="8"/>
        <v>#VALUE!</v>
      </c>
      <c r="CQ82" s="250" t="e">
        <f t="shared" si="9"/>
        <v>#VALUE!</v>
      </c>
      <c r="CR82" s="250" t="e">
        <f t="shared" si="10"/>
        <v>#VALUE!</v>
      </c>
    </row>
    <row r="83" spans="1:96" ht="21" hidden="1" customHeight="1">
      <c r="B83" s="17" t="s">
        <v>180</v>
      </c>
      <c r="C83" s="58"/>
      <c r="D83" s="121"/>
      <c r="E83" s="31"/>
      <c r="F83" s="128"/>
      <c r="G83" s="153"/>
      <c r="H83" s="47"/>
      <c r="I83" s="48"/>
      <c r="J83" s="49"/>
      <c r="K83" s="58"/>
      <c r="L83" s="150" t="str">
        <f t="shared" si="11"/>
        <v>なし</v>
      </c>
      <c r="M83" s="59"/>
      <c r="N83" s="214"/>
      <c r="O83" s="215"/>
      <c r="P83" s="214"/>
      <c r="Q83" s="72" t="s">
        <v>110</v>
      </c>
      <c r="R83" s="140"/>
      <c r="S83" s="143"/>
      <c r="T83" s="34"/>
      <c r="U83" s="128"/>
      <c r="V83" s="75"/>
      <c r="W83" s="75"/>
      <c r="X83" s="63"/>
      <c r="Y83" s="121" t="s">
        <v>110</v>
      </c>
      <c r="Z83" s="63"/>
      <c r="AA83" s="116"/>
      <c r="AB83" s="59"/>
      <c r="AC83" s="59"/>
      <c r="AD83" s="59"/>
      <c r="AE83" s="70"/>
      <c r="AF83" s="59"/>
      <c r="AG83" s="170"/>
      <c r="AH83" s="128" t="s">
        <v>112</v>
      </c>
      <c r="AI83" s="67"/>
      <c r="AJ83" s="67"/>
      <c r="AK83" s="59"/>
      <c r="AL83" s="124" t="s">
        <v>110</v>
      </c>
      <c r="AM83" s="59"/>
      <c r="AN83" s="124"/>
      <c r="AO83" s="59"/>
      <c r="AP83" s="59"/>
      <c r="AQ83" s="59"/>
      <c r="AR83" s="70"/>
      <c r="AS83" s="59"/>
      <c r="AT83" s="170"/>
      <c r="AU83" s="34"/>
      <c r="AV83" s="5"/>
      <c r="AW83" s="36"/>
      <c r="AX83" s="3"/>
      <c r="CN83" s="249" t="e">
        <f t="shared" si="6"/>
        <v>#VALUE!</v>
      </c>
      <c r="CO83" s="250" t="e">
        <f t="shared" si="7"/>
        <v>#VALUE!</v>
      </c>
      <c r="CP83" s="250" t="e">
        <f t="shared" si="8"/>
        <v>#VALUE!</v>
      </c>
      <c r="CQ83" s="250" t="e">
        <f t="shared" si="9"/>
        <v>#VALUE!</v>
      </c>
      <c r="CR83" s="250" t="e">
        <f t="shared" si="10"/>
        <v>#VALUE!</v>
      </c>
    </row>
    <row r="84" spans="1:96" ht="21" hidden="1" customHeight="1">
      <c r="B84" s="17" t="s">
        <v>181</v>
      </c>
      <c r="C84" s="58"/>
      <c r="D84" s="121"/>
      <c r="E84" s="31"/>
      <c r="F84" s="128"/>
      <c r="G84" s="153"/>
      <c r="H84" s="47"/>
      <c r="I84" s="48"/>
      <c r="J84" s="49"/>
      <c r="K84" s="58"/>
      <c r="L84" s="150" t="str">
        <f t="shared" si="11"/>
        <v>なし</v>
      </c>
      <c r="M84" s="59"/>
      <c r="N84" s="214"/>
      <c r="O84" s="215"/>
      <c r="P84" s="214"/>
      <c r="Q84" s="72" t="s">
        <v>110</v>
      </c>
      <c r="R84" s="140"/>
      <c r="S84" s="143"/>
      <c r="T84" s="34"/>
      <c r="U84" s="128"/>
      <c r="V84" s="75"/>
      <c r="W84" s="75"/>
      <c r="X84" s="63"/>
      <c r="Y84" s="121" t="s">
        <v>110</v>
      </c>
      <c r="Z84" s="63"/>
      <c r="AA84" s="116"/>
      <c r="AB84" s="59"/>
      <c r="AC84" s="59"/>
      <c r="AD84" s="59"/>
      <c r="AE84" s="70"/>
      <c r="AF84" s="59"/>
      <c r="AG84" s="170"/>
      <c r="AH84" s="128" t="s">
        <v>112</v>
      </c>
      <c r="AI84" s="67"/>
      <c r="AJ84" s="67"/>
      <c r="AK84" s="59"/>
      <c r="AL84" s="124" t="s">
        <v>110</v>
      </c>
      <c r="AM84" s="59"/>
      <c r="AN84" s="124"/>
      <c r="AO84" s="59"/>
      <c r="AP84" s="59"/>
      <c r="AQ84" s="59"/>
      <c r="AR84" s="70"/>
      <c r="AS84" s="59"/>
      <c r="AT84" s="170"/>
      <c r="AU84" s="34"/>
      <c r="AV84" s="5"/>
      <c r="AW84" s="36"/>
      <c r="AX84" s="3"/>
      <c r="CN84" s="249" t="e">
        <f t="shared" si="6"/>
        <v>#VALUE!</v>
      </c>
      <c r="CO84" s="250" t="e">
        <f t="shared" si="7"/>
        <v>#VALUE!</v>
      </c>
      <c r="CP84" s="250" t="e">
        <f t="shared" si="8"/>
        <v>#VALUE!</v>
      </c>
      <c r="CQ84" s="250" t="e">
        <f t="shared" si="9"/>
        <v>#VALUE!</v>
      </c>
      <c r="CR84" s="250" t="e">
        <f t="shared" si="10"/>
        <v>#VALUE!</v>
      </c>
    </row>
    <row r="85" spans="1:96" ht="21" hidden="1" customHeight="1">
      <c r="B85" s="17" t="s">
        <v>182</v>
      </c>
      <c r="C85" s="58"/>
      <c r="D85" s="121"/>
      <c r="E85" s="31"/>
      <c r="F85" s="128"/>
      <c r="G85" s="153"/>
      <c r="H85" s="47"/>
      <c r="I85" s="48"/>
      <c r="J85" s="49"/>
      <c r="K85" s="58"/>
      <c r="L85" s="150" t="str">
        <f t="shared" si="11"/>
        <v>なし</v>
      </c>
      <c r="M85" s="59"/>
      <c r="N85" s="214"/>
      <c r="O85" s="215"/>
      <c r="P85" s="214"/>
      <c r="Q85" s="72" t="s">
        <v>110</v>
      </c>
      <c r="R85" s="140"/>
      <c r="S85" s="143"/>
      <c r="T85" s="34"/>
      <c r="U85" s="128"/>
      <c r="V85" s="75"/>
      <c r="W85" s="75"/>
      <c r="X85" s="63"/>
      <c r="Y85" s="121" t="s">
        <v>110</v>
      </c>
      <c r="Z85" s="63"/>
      <c r="AA85" s="116"/>
      <c r="AB85" s="59"/>
      <c r="AC85" s="59"/>
      <c r="AD85" s="59"/>
      <c r="AE85" s="70"/>
      <c r="AF85" s="59"/>
      <c r="AG85" s="170"/>
      <c r="AH85" s="128" t="s">
        <v>112</v>
      </c>
      <c r="AI85" s="67"/>
      <c r="AJ85" s="67"/>
      <c r="AK85" s="59"/>
      <c r="AL85" s="124" t="s">
        <v>110</v>
      </c>
      <c r="AM85" s="59"/>
      <c r="AN85" s="124"/>
      <c r="AO85" s="59"/>
      <c r="AP85" s="59"/>
      <c r="AQ85" s="59"/>
      <c r="AR85" s="70"/>
      <c r="AS85" s="59"/>
      <c r="AT85" s="170"/>
      <c r="AU85" s="34"/>
      <c r="AV85" s="5"/>
      <c r="AW85" s="36"/>
      <c r="AX85" s="3"/>
      <c r="CN85" s="249" t="e">
        <f t="shared" si="6"/>
        <v>#VALUE!</v>
      </c>
      <c r="CO85" s="250" t="e">
        <f t="shared" si="7"/>
        <v>#VALUE!</v>
      </c>
      <c r="CP85" s="250" t="e">
        <f t="shared" si="8"/>
        <v>#VALUE!</v>
      </c>
      <c r="CQ85" s="250" t="e">
        <f t="shared" si="9"/>
        <v>#VALUE!</v>
      </c>
      <c r="CR85" s="250" t="e">
        <f t="shared" si="10"/>
        <v>#VALUE!</v>
      </c>
    </row>
    <row r="86" spans="1:96" ht="21" hidden="1" customHeight="1">
      <c r="B86" s="17" t="s">
        <v>183</v>
      </c>
      <c r="C86" s="58"/>
      <c r="D86" s="121"/>
      <c r="E86" s="31"/>
      <c r="F86" s="128"/>
      <c r="G86" s="153"/>
      <c r="H86" s="47"/>
      <c r="I86" s="48"/>
      <c r="J86" s="49"/>
      <c r="K86" s="58"/>
      <c r="L86" s="150" t="str">
        <f t="shared" si="11"/>
        <v>なし</v>
      </c>
      <c r="M86" s="59"/>
      <c r="N86" s="214"/>
      <c r="O86" s="215"/>
      <c r="P86" s="214"/>
      <c r="Q86" s="72" t="s">
        <v>110</v>
      </c>
      <c r="R86" s="140"/>
      <c r="S86" s="143"/>
      <c r="T86" s="34"/>
      <c r="U86" s="128"/>
      <c r="V86" s="75"/>
      <c r="W86" s="75"/>
      <c r="X86" s="63"/>
      <c r="Y86" s="121" t="s">
        <v>110</v>
      </c>
      <c r="Z86" s="63"/>
      <c r="AA86" s="116"/>
      <c r="AB86" s="59"/>
      <c r="AC86" s="59"/>
      <c r="AD86" s="59"/>
      <c r="AE86" s="70"/>
      <c r="AF86" s="59"/>
      <c r="AG86" s="170"/>
      <c r="AH86" s="128" t="s">
        <v>112</v>
      </c>
      <c r="AI86" s="67"/>
      <c r="AJ86" s="67"/>
      <c r="AK86" s="59"/>
      <c r="AL86" s="124" t="s">
        <v>110</v>
      </c>
      <c r="AM86" s="59"/>
      <c r="AN86" s="124"/>
      <c r="AO86" s="59"/>
      <c r="AP86" s="59"/>
      <c r="AQ86" s="59"/>
      <c r="AR86" s="70"/>
      <c r="AS86" s="59"/>
      <c r="AT86" s="170"/>
      <c r="AU86" s="34"/>
      <c r="AV86" s="5"/>
      <c r="AW86" s="36"/>
      <c r="AX86" s="3"/>
      <c r="CN86" s="249" t="e">
        <f t="shared" si="6"/>
        <v>#VALUE!</v>
      </c>
      <c r="CO86" s="250" t="e">
        <f t="shared" si="7"/>
        <v>#VALUE!</v>
      </c>
      <c r="CP86" s="250" t="e">
        <f t="shared" si="8"/>
        <v>#VALUE!</v>
      </c>
      <c r="CQ86" s="250" t="e">
        <f t="shared" si="9"/>
        <v>#VALUE!</v>
      </c>
      <c r="CR86" s="250" t="e">
        <f t="shared" si="10"/>
        <v>#VALUE!</v>
      </c>
    </row>
    <row r="87" spans="1:96" ht="21" hidden="1" customHeight="1">
      <c r="B87" s="17" t="s">
        <v>184</v>
      </c>
      <c r="C87" s="58"/>
      <c r="D87" s="121"/>
      <c r="E87" s="31"/>
      <c r="F87" s="128"/>
      <c r="G87" s="153"/>
      <c r="H87" s="47"/>
      <c r="I87" s="48"/>
      <c r="J87" s="49"/>
      <c r="K87" s="58"/>
      <c r="L87" s="150" t="str">
        <f t="shared" si="11"/>
        <v>なし</v>
      </c>
      <c r="M87" s="59"/>
      <c r="N87" s="214"/>
      <c r="O87" s="215"/>
      <c r="P87" s="214"/>
      <c r="Q87" s="72" t="s">
        <v>110</v>
      </c>
      <c r="R87" s="140"/>
      <c r="S87" s="143"/>
      <c r="T87" s="34"/>
      <c r="U87" s="128"/>
      <c r="V87" s="75"/>
      <c r="W87" s="75"/>
      <c r="X87" s="63"/>
      <c r="Y87" s="121" t="s">
        <v>110</v>
      </c>
      <c r="Z87" s="63"/>
      <c r="AA87" s="116"/>
      <c r="AB87" s="59"/>
      <c r="AC87" s="59"/>
      <c r="AD87" s="59"/>
      <c r="AE87" s="70"/>
      <c r="AF87" s="59"/>
      <c r="AG87" s="170"/>
      <c r="AH87" s="128" t="s">
        <v>112</v>
      </c>
      <c r="AI87" s="67"/>
      <c r="AJ87" s="67"/>
      <c r="AK87" s="59"/>
      <c r="AL87" s="124" t="s">
        <v>110</v>
      </c>
      <c r="AM87" s="59"/>
      <c r="AN87" s="124"/>
      <c r="AO87" s="59"/>
      <c r="AP87" s="59"/>
      <c r="AQ87" s="59"/>
      <c r="AR87" s="70"/>
      <c r="AS87" s="59"/>
      <c r="AT87" s="170"/>
      <c r="AU87" s="34"/>
      <c r="AV87" s="5"/>
      <c r="AW87" s="36"/>
      <c r="AX87" s="3"/>
      <c r="CN87" s="249" t="e">
        <f t="shared" si="6"/>
        <v>#VALUE!</v>
      </c>
      <c r="CO87" s="250" t="e">
        <f t="shared" si="7"/>
        <v>#VALUE!</v>
      </c>
      <c r="CP87" s="250" t="e">
        <f t="shared" si="8"/>
        <v>#VALUE!</v>
      </c>
      <c r="CQ87" s="250" t="e">
        <f t="shared" si="9"/>
        <v>#VALUE!</v>
      </c>
      <c r="CR87" s="250" t="e">
        <f t="shared" si="10"/>
        <v>#VALUE!</v>
      </c>
    </row>
    <row r="88" spans="1:96" ht="21" hidden="1" customHeight="1">
      <c r="B88" s="17" t="s">
        <v>185</v>
      </c>
      <c r="C88" s="58"/>
      <c r="D88" s="121"/>
      <c r="E88" s="31"/>
      <c r="F88" s="128"/>
      <c r="G88" s="153"/>
      <c r="H88" s="47"/>
      <c r="I88" s="48"/>
      <c r="J88" s="49"/>
      <c r="K88" s="58"/>
      <c r="L88" s="150" t="str">
        <f t="shared" si="11"/>
        <v>なし</v>
      </c>
      <c r="M88" s="59"/>
      <c r="N88" s="214"/>
      <c r="O88" s="215"/>
      <c r="P88" s="214"/>
      <c r="Q88" s="72" t="s">
        <v>110</v>
      </c>
      <c r="R88" s="140"/>
      <c r="S88" s="143"/>
      <c r="T88" s="34"/>
      <c r="U88" s="128"/>
      <c r="V88" s="75"/>
      <c r="W88" s="75"/>
      <c r="X88" s="63"/>
      <c r="Y88" s="121" t="s">
        <v>110</v>
      </c>
      <c r="Z88" s="63"/>
      <c r="AA88" s="116"/>
      <c r="AB88" s="59"/>
      <c r="AC88" s="59"/>
      <c r="AD88" s="59"/>
      <c r="AE88" s="70"/>
      <c r="AF88" s="59"/>
      <c r="AG88" s="170"/>
      <c r="AH88" s="128" t="s">
        <v>112</v>
      </c>
      <c r="AI88" s="67"/>
      <c r="AJ88" s="67"/>
      <c r="AK88" s="59"/>
      <c r="AL88" s="124" t="s">
        <v>110</v>
      </c>
      <c r="AM88" s="59"/>
      <c r="AN88" s="124"/>
      <c r="AO88" s="59"/>
      <c r="AP88" s="59"/>
      <c r="AQ88" s="59"/>
      <c r="AR88" s="70"/>
      <c r="AS88" s="59"/>
      <c r="AT88" s="170"/>
      <c r="AU88" s="34"/>
      <c r="AV88" s="5"/>
      <c r="AW88" s="36"/>
      <c r="AX88" s="3"/>
      <c r="CN88" s="249" t="e">
        <f t="shared" si="6"/>
        <v>#VALUE!</v>
      </c>
      <c r="CO88" s="250" t="e">
        <f t="shared" si="7"/>
        <v>#VALUE!</v>
      </c>
      <c r="CP88" s="250" t="e">
        <f t="shared" si="8"/>
        <v>#VALUE!</v>
      </c>
      <c r="CQ88" s="250" t="e">
        <f t="shared" si="9"/>
        <v>#VALUE!</v>
      </c>
      <c r="CR88" s="250" t="e">
        <f t="shared" si="10"/>
        <v>#VALUE!</v>
      </c>
    </row>
    <row r="89" spans="1:96" ht="21" hidden="1" customHeight="1">
      <c r="B89" s="17" t="s">
        <v>186</v>
      </c>
      <c r="C89" s="58"/>
      <c r="D89" s="121"/>
      <c r="E89" s="31"/>
      <c r="F89" s="128"/>
      <c r="G89" s="153"/>
      <c r="H89" s="47"/>
      <c r="I89" s="48"/>
      <c r="J89" s="49"/>
      <c r="K89" s="58"/>
      <c r="L89" s="150" t="str">
        <f t="shared" si="11"/>
        <v>なし</v>
      </c>
      <c r="M89" s="59"/>
      <c r="N89" s="214"/>
      <c r="O89" s="215"/>
      <c r="P89" s="214"/>
      <c r="Q89" s="72" t="s">
        <v>110</v>
      </c>
      <c r="R89" s="140"/>
      <c r="S89" s="143"/>
      <c r="T89" s="34"/>
      <c r="U89" s="128"/>
      <c r="V89" s="75"/>
      <c r="W89" s="75"/>
      <c r="X89" s="63"/>
      <c r="Y89" s="121" t="s">
        <v>110</v>
      </c>
      <c r="Z89" s="63"/>
      <c r="AA89" s="116"/>
      <c r="AB89" s="59"/>
      <c r="AC89" s="59"/>
      <c r="AD89" s="59"/>
      <c r="AE89" s="70"/>
      <c r="AF89" s="59"/>
      <c r="AG89" s="170"/>
      <c r="AH89" s="128" t="s">
        <v>112</v>
      </c>
      <c r="AI89" s="67"/>
      <c r="AJ89" s="67"/>
      <c r="AK89" s="59"/>
      <c r="AL89" s="124" t="s">
        <v>110</v>
      </c>
      <c r="AM89" s="59"/>
      <c r="AN89" s="124"/>
      <c r="AO89" s="59"/>
      <c r="AP89" s="59"/>
      <c r="AQ89" s="59"/>
      <c r="AR89" s="70"/>
      <c r="AS89" s="59"/>
      <c r="AT89" s="170"/>
      <c r="AU89" s="34"/>
      <c r="AV89" s="5"/>
      <c r="AW89" s="36"/>
      <c r="AX89" s="3"/>
      <c r="CN89" s="249" t="e">
        <f t="shared" si="6"/>
        <v>#VALUE!</v>
      </c>
      <c r="CO89" s="250" t="e">
        <f t="shared" si="7"/>
        <v>#VALUE!</v>
      </c>
      <c r="CP89" s="250" t="e">
        <f t="shared" si="8"/>
        <v>#VALUE!</v>
      </c>
      <c r="CQ89" s="250" t="e">
        <f t="shared" si="9"/>
        <v>#VALUE!</v>
      </c>
      <c r="CR89" s="250" t="e">
        <f t="shared" si="10"/>
        <v>#VALUE!</v>
      </c>
    </row>
    <row r="90" spans="1:96" ht="21" hidden="1" customHeight="1">
      <c r="B90" s="17" t="s">
        <v>187</v>
      </c>
      <c r="C90" s="58"/>
      <c r="D90" s="121"/>
      <c r="E90" s="31"/>
      <c r="F90" s="128"/>
      <c r="G90" s="153"/>
      <c r="H90" s="47"/>
      <c r="I90" s="48"/>
      <c r="J90" s="49"/>
      <c r="K90" s="58"/>
      <c r="L90" s="150" t="str">
        <f t="shared" si="11"/>
        <v>なし</v>
      </c>
      <c r="M90" s="59"/>
      <c r="N90" s="214"/>
      <c r="O90" s="215"/>
      <c r="P90" s="214"/>
      <c r="Q90" s="72" t="s">
        <v>110</v>
      </c>
      <c r="R90" s="140"/>
      <c r="S90" s="143"/>
      <c r="T90" s="34"/>
      <c r="U90" s="128"/>
      <c r="V90" s="75"/>
      <c r="W90" s="75"/>
      <c r="X90" s="63"/>
      <c r="Y90" s="121" t="s">
        <v>110</v>
      </c>
      <c r="Z90" s="63"/>
      <c r="AA90" s="116"/>
      <c r="AB90" s="59"/>
      <c r="AC90" s="59"/>
      <c r="AD90" s="59"/>
      <c r="AE90" s="70"/>
      <c r="AF90" s="59"/>
      <c r="AG90" s="170"/>
      <c r="AH90" s="128" t="s">
        <v>112</v>
      </c>
      <c r="AI90" s="67"/>
      <c r="AJ90" s="67"/>
      <c r="AK90" s="59"/>
      <c r="AL90" s="124" t="s">
        <v>110</v>
      </c>
      <c r="AM90" s="59"/>
      <c r="AN90" s="124"/>
      <c r="AO90" s="59"/>
      <c r="AP90" s="59"/>
      <c r="AQ90" s="59"/>
      <c r="AR90" s="70"/>
      <c r="AS90" s="59"/>
      <c r="AT90" s="170"/>
      <c r="AU90" s="34"/>
      <c r="AV90" s="5"/>
      <c r="AW90" s="36"/>
      <c r="AX90" s="3"/>
      <c r="CN90" s="249" t="e">
        <f t="shared" si="6"/>
        <v>#VALUE!</v>
      </c>
      <c r="CO90" s="250" t="e">
        <f t="shared" si="7"/>
        <v>#VALUE!</v>
      </c>
      <c r="CP90" s="250" t="e">
        <f t="shared" si="8"/>
        <v>#VALUE!</v>
      </c>
      <c r="CQ90" s="250" t="e">
        <f t="shared" si="9"/>
        <v>#VALUE!</v>
      </c>
      <c r="CR90" s="250" t="e">
        <f t="shared" si="10"/>
        <v>#VALUE!</v>
      </c>
    </row>
    <row r="91" spans="1:96" ht="21" hidden="1" customHeight="1">
      <c r="B91" s="17" t="s">
        <v>188</v>
      </c>
      <c r="C91" s="58"/>
      <c r="D91" s="121"/>
      <c r="E91" s="31"/>
      <c r="F91" s="128"/>
      <c r="G91" s="153"/>
      <c r="H91" s="47"/>
      <c r="I91" s="48"/>
      <c r="J91" s="49"/>
      <c r="K91" s="58"/>
      <c r="L91" s="150" t="str">
        <f t="shared" si="11"/>
        <v>なし</v>
      </c>
      <c r="M91" s="59"/>
      <c r="N91" s="214"/>
      <c r="O91" s="215"/>
      <c r="P91" s="214"/>
      <c r="Q91" s="72" t="s">
        <v>110</v>
      </c>
      <c r="R91" s="140"/>
      <c r="S91" s="143"/>
      <c r="T91" s="34"/>
      <c r="U91" s="128"/>
      <c r="V91" s="75"/>
      <c r="W91" s="75"/>
      <c r="X91" s="63"/>
      <c r="Y91" s="121" t="s">
        <v>110</v>
      </c>
      <c r="Z91" s="63"/>
      <c r="AA91" s="116"/>
      <c r="AB91" s="59"/>
      <c r="AC91" s="59"/>
      <c r="AD91" s="59"/>
      <c r="AE91" s="70"/>
      <c r="AF91" s="59"/>
      <c r="AG91" s="170"/>
      <c r="AH91" s="128" t="s">
        <v>112</v>
      </c>
      <c r="AI91" s="67"/>
      <c r="AJ91" s="67"/>
      <c r="AK91" s="59"/>
      <c r="AL91" s="124" t="s">
        <v>110</v>
      </c>
      <c r="AM91" s="59"/>
      <c r="AN91" s="124"/>
      <c r="AO91" s="59"/>
      <c r="AP91" s="59"/>
      <c r="AQ91" s="59"/>
      <c r="AR91" s="70"/>
      <c r="AS91" s="59"/>
      <c r="AT91" s="170"/>
      <c r="AU91" s="34"/>
      <c r="AV91" s="5"/>
      <c r="AW91" s="36"/>
      <c r="AX91" s="3"/>
      <c r="CN91" s="249" t="e">
        <f t="shared" si="6"/>
        <v>#VALUE!</v>
      </c>
      <c r="CO91" s="250" t="e">
        <f t="shared" si="7"/>
        <v>#VALUE!</v>
      </c>
      <c r="CP91" s="250" t="e">
        <f t="shared" si="8"/>
        <v>#VALUE!</v>
      </c>
      <c r="CQ91" s="250" t="e">
        <f t="shared" si="9"/>
        <v>#VALUE!</v>
      </c>
      <c r="CR91" s="250" t="e">
        <f t="shared" si="10"/>
        <v>#VALUE!</v>
      </c>
    </row>
    <row r="92" spans="1:96" ht="21" hidden="1" customHeight="1">
      <c r="B92" s="17" t="s">
        <v>189</v>
      </c>
      <c r="C92" s="58"/>
      <c r="D92" s="121"/>
      <c r="E92" s="31"/>
      <c r="F92" s="128"/>
      <c r="G92" s="153"/>
      <c r="H92" s="47"/>
      <c r="I92" s="48"/>
      <c r="J92" s="49"/>
      <c r="K92" s="58"/>
      <c r="L92" s="150" t="str">
        <f t="shared" si="11"/>
        <v>なし</v>
      </c>
      <c r="M92" s="59"/>
      <c r="N92" s="214"/>
      <c r="O92" s="215"/>
      <c r="P92" s="214"/>
      <c r="Q92" s="72" t="s">
        <v>110</v>
      </c>
      <c r="R92" s="140"/>
      <c r="S92" s="143"/>
      <c r="T92" s="34"/>
      <c r="U92" s="128"/>
      <c r="V92" s="75"/>
      <c r="W92" s="75"/>
      <c r="X92" s="63"/>
      <c r="Y92" s="121" t="s">
        <v>110</v>
      </c>
      <c r="Z92" s="63"/>
      <c r="AA92" s="116"/>
      <c r="AB92" s="59"/>
      <c r="AC92" s="59"/>
      <c r="AD92" s="59"/>
      <c r="AE92" s="70"/>
      <c r="AF92" s="59"/>
      <c r="AG92" s="170"/>
      <c r="AH92" s="128" t="s">
        <v>112</v>
      </c>
      <c r="AI92" s="67"/>
      <c r="AJ92" s="67"/>
      <c r="AK92" s="59"/>
      <c r="AL92" s="124" t="s">
        <v>110</v>
      </c>
      <c r="AM92" s="59"/>
      <c r="AN92" s="124"/>
      <c r="AO92" s="59"/>
      <c r="AP92" s="59"/>
      <c r="AQ92" s="59"/>
      <c r="AR92" s="70"/>
      <c r="AS92" s="59"/>
      <c r="AT92" s="170"/>
      <c r="AU92" s="34"/>
      <c r="AV92" s="5"/>
      <c r="AW92" s="36"/>
      <c r="AX92" s="3"/>
      <c r="CN92" s="249" t="e">
        <f t="shared" si="6"/>
        <v>#VALUE!</v>
      </c>
      <c r="CO92" s="250" t="e">
        <f t="shared" si="7"/>
        <v>#VALUE!</v>
      </c>
      <c r="CP92" s="250" t="e">
        <f t="shared" si="8"/>
        <v>#VALUE!</v>
      </c>
      <c r="CQ92" s="250" t="e">
        <f t="shared" si="9"/>
        <v>#VALUE!</v>
      </c>
      <c r="CR92" s="250" t="e">
        <f t="shared" si="10"/>
        <v>#VALUE!</v>
      </c>
    </row>
    <row r="93" spans="1:96" ht="21" hidden="1" customHeight="1">
      <c r="B93" s="17" t="s">
        <v>190</v>
      </c>
      <c r="C93" s="58"/>
      <c r="D93" s="121"/>
      <c r="E93" s="31"/>
      <c r="F93" s="128"/>
      <c r="G93" s="153"/>
      <c r="H93" s="47"/>
      <c r="I93" s="48"/>
      <c r="J93" s="49"/>
      <c r="K93" s="58"/>
      <c r="L93" s="150" t="str">
        <f t="shared" si="11"/>
        <v>なし</v>
      </c>
      <c r="M93" s="59"/>
      <c r="N93" s="214"/>
      <c r="O93" s="215"/>
      <c r="P93" s="214"/>
      <c r="Q93" s="72" t="s">
        <v>110</v>
      </c>
      <c r="R93" s="140"/>
      <c r="S93" s="143"/>
      <c r="T93" s="34"/>
      <c r="U93" s="128"/>
      <c r="V93" s="75"/>
      <c r="W93" s="75"/>
      <c r="X93" s="63"/>
      <c r="Y93" s="121" t="s">
        <v>110</v>
      </c>
      <c r="Z93" s="63"/>
      <c r="AA93" s="116"/>
      <c r="AB93" s="59"/>
      <c r="AC93" s="59"/>
      <c r="AD93" s="59"/>
      <c r="AE93" s="70"/>
      <c r="AF93" s="59"/>
      <c r="AG93" s="170"/>
      <c r="AH93" s="128" t="s">
        <v>112</v>
      </c>
      <c r="AI93" s="67"/>
      <c r="AJ93" s="67"/>
      <c r="AK93" s="59"/>
      <c r="AL93" s="124" t="s">
        <v>110</v>
      </c>
      <c r="AM93" s="59"/>
      <c r="AN93" s="124"/>
      <c r="AO93" s="59"/>
      <c r="AP93" s="59"/>
      <c r="AQ93" s="59"/>
      <c r="AR93" s="70"/>
      <c r="AS93" s="59"/>
      <c r="AT93" s="170"/>
      <c r="AU93" s="34"/>
      <c r="AV93" s="5"/>
      <c r="AW93" s="36"/>
      <c r="AX93" s="3"/>
      <c r="CN93" s="249" t="e">
        <f t="shared" si="6"/>
        <v>#VALUE!</v>
      </c>
      <c r="CO93" s="250" t="e">
        <f t="shared" si="7"/>
        <v>#VALUE!</v>
      </c>
      <c r="CP93" s="250" t="e">
        <f t="shared" si="8"/>
        <v>#VALUE!</v>
      </c>
      <c r="CQ93" s="250" t="e">
        <f t="shared" si="9"/>
        <v>#VALUE!</v>
      </c>
      <c r="CR93" s="250" t="e">
        <f t="shared" si="10"/>
        <v>#VALUE!</v>
      </c>
    </row>
    <row r="94" spans="1:96" ht="21" hidden="1" customHeight="1">
      <c r="B94" s="17" t="s">
        <v>191</v>
      </c>
      <c r="C94" s="58"/>
      <c r="D94" s="121"/>
      <c r="E94" s="31"/>
      <c r="F94" s="128"/>
      <c r="G94" s="153"/>
      <c r="H94" s="47"/>
      <c r="I94" s="48"/>
      <c r="J94" s="49"/>
      <c r="K94" s="58"/>
      <c r="L94" s="150" t="str">
        <f t="shared" si="11"/>
        <v>なし</v>
      </c>
      <c r="M94" s="59"/>
      <c r="N94" s="214"/>
      <c r="O94" s="215"/>
      <c r="P94" s="214"/>
      <c r="Q94" s="72" t="s">
        <v>110</v>
      </c>
      <c r="R94" s="140"/>
      <c r="S94" s="143"/>
      <c r="T94" s="34"/>
      <c r="U94" s="128"/>
      <c r="V94" s="75"/>
      <c r="W94" s="75"/>
      <c r="X94" s="63"/>
      <c r="Y94" s="121" t="s">
        <v>110</v>
      </c>
      <c r="Z94" s="63"/>
      <c r="AA94" s="116"/>
      <c r="AB94" s="59"/>
      <c r="AC94" s="59"/>
      <c r="AD94" s="59"/>
      <c r="AE94" s="70"/>
      <c r="AF94" s="59"/>
      <c r="AG94" s="170"/>
      <c r="AH94" s="128" t="s">
        <v>112</v>
      </c>
      <c r="AI94" s="67"/>
      <c r="AJ94" s="67"/>
      <c r="AK94" s="59"/>
      <c r="AL94" s="124" t="s">
        <v>110</v>
      </c>
      <c r="AM94" s="59"/>
      <c r="AN94" s="124"/>
      <c r="AO94" s="59"/>
      <c r="AP94" s="59"/>
      <c r="AQ94" s="59"/>
      <c r="AR94" s="70"/>
      <c r="AS94" s="59"/>
      <c r="AT94" s="170"/>
      <c r="AU94" s="34"/>
      <c r="AV94" s="5"/>
      <c r="AW94" s="36"/>
      <c r="AX94" s="3"/>
      <c r="CN94" s="249" t="e">
        <f t="shared" si="6"/>
        <v>#VALUE!</v>
      </c>
      <c r="CO94" s="250" t="e">
        <f t="shared" si="7"/>
        <v>#VALUE!</v>
      </c>
      <c r="CP94" s="250" t="e">
        <f t="shared" si="8"/>
        <v>#VALUE!</v>
      </c>
      <c r="CQ94" s="250" t="e">
        <f t="shared" si="9"/>
        <v>#VALUE!</v>
      </c>
      <c r="CR94" s="250" t="e">
        <f t="shared" si="10"/>
        <v>#VALUE!</v>
      </c>
    </row>
    <row r="95" spans="1:96" s="14" customFormat="1" ht="21" hidden="1" customHeight="1">
      <c r="A95" s="7"/>
      <c r="B95" s="17" t="s">
        <v>192</v>
      </c>
      <c r="C95" s="58"/>
      <c r="D95" s="121"/>
      <c r="E95" s="31"/>
      <c r="F95" s="128"/>
      <c r="G95" s="153"/>
      <c r="H95" s="47"/>
      <c r="I95" s="48"/>
      <c r="J95" s="49"/>
      <c r="K95" s="58"/>
      <c r="L95" s="150" t="str">
        <f t="shared" si="11"/>
        <v>なし</v>
      </c>
      <c r="M95" s="59"/>
      <c r="N95" s="214"/>
      <c r="O95" s="215"/>
      <c r="P95" s="214"/>
      <c r="Q95" s="72" t="s">
        <v>110</v>
      </c>
      <c r="R95" s="140"/>
      <c r="S95" s="143"/>
      <c r="T95" s="34"/>
      <c r="U95" s="128"/>
      <c r="V95" s="75"/>
      <c r="W95" s="75"/>
      <c r="X95" s="63"/>
      <c r="Y95" s="121" t="s">
        <v>110</v>
      </c>
      <c r="Z95" s="63"/>
      <c r="AA95" s="116"/>
      <c r="AB95" s="59"/>
      <c r="AC95" s="59"/>
      <c r="AD95" s="59"/>
      <c r="AE95" s="70"/>
      <c r="AF95" s="59"/>
      <c r="AG95" s="170"/>
      <c r="AH95" s="128" t="s">
        <v>112</v>
      </c>
      <c r="AI95" s="67"/>
      <c r="AJ95" s="67"/>
      <c r="AK95" s="59"/>
      <c r="AL95" s="124" t="s">
        <v>110</v>
      </c>
      <c r="AM95" s="59"/>
      <c r="AN95" s="124"/>
      <c r="AO95" s="59"/>
      <c r="AP95" s="59"/>
      <c r="AQ95" s="59"/>
      <c r="AR95" s="70"/>
      <c r="AS95" s="59"/>
      <c r="AT95" s="170"/>
      <c r="AU95" s="34"/>
      <c r="AW95" s="33"/>
      <c r="AX95" s="7"/>
      <c r="CN95" s="249" t="e">
        <f t="shared" si="6"/>
        <v>#VALUE!</v>
      </c>
      <c r="CO95" s="250" t="e">
        <f t="shared" si="7"/>
        <v>#VALUE!</v>
      </c>
      <c r="CP95" s="250" t="e">
        <f t="shared" si="8"/>
        <v>#VALUE!</v>
      </c>
      <c r="CQ95" s="250" t="e">
        <f t="shared" si="9"/>
        <v>#VALUE!</v>
      </c>
      <c r="CR95" s="250" t="e">
        <f t="shared" si="10"/>
        <v>#VALUE!</v>
      </c>
    </row>
    <row r="96" spans="1:96" s="14" customFormat="1" ht="21" hidden="1" customHeight="1">
      <c r="A96" s="7"/>
      <c r="B96" s="17" t="s">
        <v>193</v>
      </c>
      <c r="C96" s="58"/>
      <c r="D96" s="121"/>
      <c r="E96" s="31"/>
      <c r="F96" s="128"/>
      <c r="G96" s="153"/>
      <c r="H96" s="47"/>
      <c r="I96" s="48"/>
      <c r="J96" s="49"/>
      <c r="K96" s="58"/>
      <c r="L96" s="150" t="str">
        <f t="shared" si="11"/>
        <v>なし</v>
      </c>
      <c r="M96" s="59"/>
      <c r="N96" s="214"/>
      <c r="O96" s="215"/>
      <c r="P96" s="214"/>
      <c r="Q96" s="72" t="s">
        <v>110</v>
      </c>
      <c r="R96" s="140"/>
      <c r="S96" s="143"/>
      <c r="T96" s="34"/>
      <c r="U96" s="128"/>
      <c r="V96" s="75"/>
      <c r="W96" s="75"/>
      <c r="X96" s="63"/>
      <c r="Y96" s="121" t="s">
        <v>110</v>
      </c>
      <c r="Z96" s="63"/>
      <c r="AA96" s="116"/>
      <c r="AB96" s="59"/>
      <c r="AC96" s="59"/>
      <c r="AD96" s="59"/>
      <c r="AE96" s="70"/>
      <c r="AF96" s="59"/>
      <c r="AG96" s="170"/>
      <c r="AH96" s="128" t="s">
        <v>112</v>
      </c>
      <c r="AI96" s="67"/>
      <c r="AJ96" s="67"/>
      <c r="AK96" s="59"/>
      <c r="AL96" s="124" t="s">
        <v>110</v>
      </c>
      <c r="AM96" s="59"/>
      <c r="AN96" s="124"/>
      <c r="AO96" s="59"/>
      <c r="AP96" s="59"/>
      <c r="AQ96" s="59"/>
      <c r="AR96" s="70"/>
      <c r="AS96" s="59"/>
      <c r="AT96" s="170"/>
      <c r="AU96" s="34"/>
      <c r="AW96" s="33"/>
      <c r="AX96" s="35"/>
      <c r="CN96" s="249" t="e">
        <f t="shared" si="6"/>
        <v>#VALUE!</v>
      </c>
      <c r="CO96" s="250" t="e">
        <f t="shared" si="7"/>
        <v>#VALUE!</v>
      </c>
      <c r="CP96" s="250" t="e">
        <f t="shared" si="8"/>
        <v>#VALUE!</v>
      </c>
      <c r="CQ96" s="250" t="e">
        <f t="shared" si="9"/>
        <v>#VALUE!</v>
      </c>
      <c r="CR96" s="250" t="e">
        <f t="shared" si="10"/>
        <v>#VALUE!</v>
      </c>
    </row>
    <row r="97" spans="1:96" s="14" customFormat="1" ht="21" hidden="1" customHeight="1">
      <c r="A97" s="7"/>
      <c r="B97" s="17" t="s">
        <v>194</v>
      </c>
      <c r="C97" s="58"/>
      <c r="D97" s="121"/>
      <c r="E97" s="31"/>
      <c r="F97" s="128"/>
      <c r="G97" s="153"/>
      <c r="H97" s="47"/>
      <c r="I97" s="48"/>
      <c r="J97" s="49"/>
      <c r="K97" s="58"/>
      <c r="L97" s="150" t="str">
        <f t="shared" si="11"/>
        <v>なし</v>
      </c>
      <c r="M97" s="59"/>
      <c r="N97" s="214"/>
      <c r="O97" s="215"/>
      <c r="P97" s="214"/>
      <c r="Q97" s="72" t="s">
        <v>110</v>
      </c>
      <c r="R97" s="140"/>
      <c r="S97" s="143"/>
      <c r="T97" s="34"/>
      <c r="U97" s="128"/>
      <c r="V97" s="75"/>
      <c r="W97" s="75"/>
      <c r="X97" s="63"/>
      <c r="Y97" s="121" t="s">
        <v>110</v>
      </c>
      <c r="Z97" s="63"/>
      <c r="AA97" s="116"/>
      <c r="AB97" s="59"/>
      <c r="AC97" s="59"/>
      <c r="AD97" s="59"/>
      <c r="AE97" s="70"/>
      <c r="AF97" s="59"/>
      <c r="AG97" s="170"/>
      <c r="AH97" s="128" t="s">
        <v>112</v>
      </c>
      <c r="AI97" s="67"/>
      <c r="AJ97" s="67"/>
      <c r="AK97" s="59"/>
      <c r="AL97" s="124" t="s">
        <v>110</v>
      </c>
      <c r="AM97" s="59"/>
      <c r="AN97" s="124"/>
      <c r="AO97" s="59"/>
      <c r="AP97" s="59"/>
      <c r="AQ97" s="59"/>
      <c r="AR97" s="70"/>
      <c r="AS97" s="59"/>
      <c r="AT97" s="170"/>
      <c r="AU97" s="34"/>
      <c r="AW97" s="33"/>
      <c r="AX97" s="35"/>
      <c r="CN97" s="249" t="e">
        <f t="shared" si="6"/>
        <v>#VALUE!</v>
      </c>
      <c r="CO97" s="250" t="e">
        <f t="shared" si="7"/>
        <v>#VALUE!</v>
      </c>
      <c r="CP97" s="250" t="e">
        <f t="shared" si="8"/>
        <v>#VALUE!</v>
      </c>
      <c r="CQ97" s="250" t="e">
        <f t="shared" si="9"/>
        <v>#VALUE!</v>
      </c>
      <c r="CR97" s="250" t="e">
        <f t="shared" si="10"/>
        <v>#VALUE!</v>
      </c>
    </row>
    <row r="98" spans="1:96" s="14" customFormat="1" ht="21" hidden="1" customHeight="1">
      <c r="A98" s="7"/>
      <c r="B98" s="17" t="s">
        <v>195</v>
      </c>
      <c r="C98" s="58"/>
      <c r="D98" s="121"/>
      <c r="E98" s="31"/>
      <c r="F98" s="128"/>
      <c r="G98" s="153"/>
      <c r="H98" s="47"/>
      <c r="I98" s="48"/>
      <c r="J98" s="49"/>
      <c r="K98" s="58"/>
      <c r="L98" s="150" t="str">
        <f t="shared" si="11"/>
        <v>なし</v>
      </c>
      <c r="M98" s="59"/>
      <c r="N98" s="214"/>
      <c r="O98" s="215"/>
      <c r="P98" s="214"/>
      <c r="Q98" s="72" t="s">
        <v>110</v>
      </c>
      <c r="R98" s="140"/>
      <c r="S98" s="143"/>
      <c r="T98" s="34"/>
      <c r="U98" s="128"/>
      <c r="V98" s="75"/>
      <c r="W98" s="75"/>
      <c r="X98" s="63"/>
      <c r="Y98" s="121" t="s">
        <v>110</v>
      </c>
      <c r="Z98" s="63"/>
      <c r="AA98" s="116"/>
      <c r="AB98" s="59"/>
      <c r="AC98" s="59"/>
      <c r="AD98" s="59"/>
      <c r="AE98" s="70"/>
      <c r="AF98" s="59"/>
      <c r="AG98" s="170"/>
      <c r="AH98" s="128" t="s">
        <v>112</v>
      </c>
      <c r="AI98" s="67"/>
      <c r="AJ98" s="67"/>
      <c r="AK98" s="59"/>
      <c r="AL98" s="124" t="s">
        <v>110</v>
      </c>
      <c r="AM98" s="59"/>
      <c r="AN98" s="124"/>
      <c r="AO98" s="59"/>
      <c r="AP98" s="59"/>
      <c r="AQ98" s="59"/>
      <c r="AR98" s="70"/>
      <c r="AS98" s="59"/>
      <c r="AT98" s="170"/>
      <c r="AU98" s="34"/>
      <c r="AW98" s="8"/>
      <c r="AX98" s="7"/>
      <c r="CN98" s="249" t="e">
        <f t="shared" si="6"/>
        <v>#VALUE!</v>
      </c>
      <c r="CO98" s="250" t="e">
        <f t="shared" si="7"/>
        <v>#VALUE!</v>
      </c>
      <c r="CP98" s="250" t="e">
        <f t="shared" si="8"/>
        <v>#VALUE!</v>
      </c>
      <c r="CQ98" s="250" t="e">
        <f t="shared" si="9"/>
        <v>#VALUE!</v>
      </c>
      <c r="CR98" s="250" t="e">
        <f t="shared" si="10"/>
        <v>#VALUE!</v>
      </c>
    </row>
    <row r="99" spans="1:96" ht="21" hidden="1" customHeight="1">
      <c r="B99" s="17" t="s">
        <v>196</v>
      </c>
      <c r="C99" s="58"/>
      <c r="D99" s="121"/>
      <c r="E99" s="31"/>
      <c r="F99" s="128"/>
      <c r="G99" s="153"/>
      <c r="H99" s="47"/>
      <c r="I99" s="48"/>
      <c r="J99" s="49"/>
      <c r="K99" s="58"/>
      <c r="L99" s="150" t="str">
        <f t="shared" si="11"/>
        <v>なし</v>
      </c>
      <c r="M99" s="59"/>
      <c r="N99" s="214"/>
      <c r="O99" s="215"/>
      <c r="P99" s="214"/>
      <c r="Q99" s="72" t="s">
        <v>110</v>
      </c>
      <c r="R99" s="140"/>
      <c r="S99" s="143"/>
      <c r="T99" s="34"/>
      <c r="U99" s="128"/>
      <c r="V99" s="75"/>
      <c r="W99" s="75"/>
      <c r="X99" s="63"/>
      <c r="Y99" s="121" t="s">
        <v>110</v>
      </c>
      <c r="Z99" s="63"/>
      <c r="AA99" s="116"/>
      <c r="AB99" s="59"/>
      <c r="AC99" s="59"/>
      <c r="AD99" s="59"/>
      <c r="AE99" s="70"/>
      <c r="AF99" s="59"/>
      <c r="AG99" s="170"/>
      <c r="AH99" s="128" t="s">
        <v>112</v>
      </c>
      <c r="AI99" s="67"/>
      <c r="AJ99" s="67"/>
      <c r="AK99" s="59"/>
      <c r="AL99" s="124" t="s">
        <v>110</v>
      </c>
      <c r="AM99" s="59"/>
      <c r="AN99" s="124"/>
      <c r="AO99" s="59"/>
      <c r="AP99" s="59"/>
      <c r="AQ99" s="59"/>
      <c r="AR99" s="70"/>
      <c r="AS99" s="59"/>
      <c r="AT99" s="170"/>
      <c r="AU99" s="34"/>
      <c r="AV99" s="5"/>
      <c r="AW99" s="36"/>
      <c r="AX99" s="3"/>
      <c r="CN99" s="249" t="e">
        <f t="shared" si="6"/>
        <v>#VALUE!</v>
      </c>
      <c r="CO99" s="250" t="e">
        <f t="shared" si="7"/>
        <v>#VALUE!</v>
      </c>
      <c r="CP99" s="250" t="e">
        <f t="shared" si="8"/>
        <v>#VALUE!</v>
      </c>
      <c r="CQ99" s="250" t="e">
        <f t="shared" si="9"/>
        <v>#VALUE!</v>
      </c>
      <c r="CR99" s="250" t="e">
        <f t="shared" si="10"/>
        <v>#VALUE!</v>
      </c>
    </row>
    <row r="100" spans="1:96" ht="21" hidden="1" customHeight="1">
      <c r="B100" s="17" t="s">
        <v>197</v>
      </c>
      <c r="C100" s="58"/>
      <c r="D100" s="121"/>
      <c r="E100" s="31"/>
      <c r="F100" s="128"/>
      <c r="G100" s="153"/>
      <c r="H100" s="47"/>
      <c r="I100" s="48"/>
      <c r="J100" s="49"/>
      <c r="K100" s="58"/>
      <c r="L100" s="150" t="str">
        <f t="shared" si="11"/>
        <v>なし</v>
      </c>
      <c r="M100" s="59"/>
      <c r="N100" s="214"/>
      <c r="O100" s="215"/>
      <c r="P100" s="214"/>
      <c r="Q100" s="72" t="s">
        <v>110</v>
      </c>
      <c r="R100" s="140"/>
      <c r="S100" s="143"/>
      <c r="T100" s="34"/>
      <c r="U100" s="128"/>
      <c r="V100" s="75"/>
      <c r="W100" s="75"/>
      <c r="X100" s="63"/>
      <c r="Y100" s="121" t="s">
        <v>110</v>
      </c>
      <c r="Z100" s="63"/>
      <c r="AA100" s="116"/>
      <c r="AB100" s="59"/>
      <c r="AC100" s="59"/>
      <c r="AD100" s="59"/>
      <c r="AE100" s="70"/>
      <c r="AF100" s="59"/>
      <c r="AG100" s="170"/>
      <c r="AH100" s="128" t="s">
        <v>112</v>
      </c>
      <c r="AI100" s="67"/>
      <c r="AJ100" s="67"/>
      <c r="AK100" s="59"/>
      <c r="AL100" s="124" t="s">
        <v>110</v>
      </c>
      <c r="AM100" s="59"/>
      <c r="AN100" s="124"/>
      <c r="AO100" s="59"/>
      <c r="AP100" s="59"/>
      <c r="AQ100" s="59"/>
      <c r="AR100" s="70"/>
      <c r="AS100" s="59"/>
      <c r="AT100" s="170"/>
      <c r="AU100" s="34"/>
      <c r="AV100" s="5"/>
      <c r="AW100" s="36"/>
      <c r="AX100" s="3"/>
      <c r="CN100" s="249" t="e">
        <f t="shared" si="6"/>
        <v>#VALUE!</v>
      </c>
      <c r="CO100" s="250" t="e">
        <f t="shared" si="7"/>
        <v>#VALUE!</v>
      </c>
      <c r="CP100" s="250" t="e">
        <f t="shared" si="8"/>
        <v>#VALUE!</v>
      </c>
      <c r="CQ100" s="250" t="e">
        <f t="shared" si="9"/>
        <v>#VALUE!</v>
      </c>
      <c r="CR100" s="250" t="e">
        <f t="shared" si="10"/>
        <v>#VALUE!</v>
      </c>
    </row>
    <row r="101" spans="1:96" ht="21" hidden="1" customHeight="1">
      <c r="B101" s="17" t="s">
        <v>198</v>
      </c>
      <c r="C101" s="58"/>
      <c r="D101" s="121"/>
      <c r="E101" s="31"/>
      <c r="F101" s="128"/>
      <c r="G101" s="153"/>
      <c r="H101" s="47"/>
      <c r="I101" s="48"/>
      <c r="J101" s="49"/>
      <c r="K101" s="58"/>
      <c r="L101" s="150" t="str">
        <f t="shared" si="11"/>
        <v>なし</v>
      </c>
      <c r="M101" s="59"/>
      <c r="N101" s="214"/>
      <c r="O101" s="215"/>
      <c r="P101" s="214"/>
      <c r="Q101" s="72" t="s">
        <v>110</v>
      </c>
      <c r="R101" s="140"/>
      <c r="S101" s="143"/>
      <c r="T101" s="34"/>
      <c r="U101" s="128"/>
      <c r="V101" s="75"/>
      <c r="W101" s="75"/>
      <c r="X101" s="63"/>
      <c r="Y101" s="121" t="s">
        <v>110</v>
      </c>
      <c r="Z101" s="63"/>
      <c r="AA101" s="116"/>
      <c r="AB101" s="59"/>
      <c r="AC101" s="59"/>
      <c r="AD101" s="59"/>
      <c r="AE101" s="70"/>
      <c r="AF101" s="59"/>
      <c r="AG101" s="170"/>
      <c r="AH101" s="128" t="s">
        <v>112</v>
      </c>
      <c r="AI101" s="67"/>
      <c r="AJ101" s="67"/>
      <c r="AK101" s="59"/>
      <c r="AL101" s="124" t="s">
        <v>110</v>
      </c>
      <c r="AM101" s="59"/>
      <c r="AN101" s="124"/>
      <c r="AO101" s="59"/>
      <c r="AP101" s="59"/>
      <c r="AQ101" s="59"/>
      <c r="AR101" s="70"/>
      <c r="AS101" s="59"/>
      <c r="AT101" s="170"/>
      <c r="AU101" s="34"/>
      <c r="AV101" s="5"/>
      <c r="AW101" s="36"/>
      <c r="AX101" s="3"/>
      <c r="CN101" s="249" t="e">
        <f t="shared" si="6"/>
        <v>#VALUE!</v>
      </c>
      <c r="CO101" s="250" t="e">
        <f t="shared" si="7"/>
        <v>#VALUE!</v>
      </c>
      <c r="CP101" s="250" t="e">
        <f t="shared" si="8"/>
        <v>#VALUE!</v>
      </c>
      <c r="CQ101" s="250" t="e">
        <f t="shared" si="9"/>
        <v>#VALUE!</v>
      </c>
      <c r="CR101" s="250" t="e">
        <f t="shared" si="10"/>
        <v>#VALUE!</v>
      </c>
    </row>
    <row r="102" spans="1:96" ht="21" hidden="1" customHeight="1">
      <c r="B102" s="17" t="s">
        <v>199</v>
      </c>
      <c r="C102" s="58"/>
      <c r="D102" s="121"/>
      <c r="E102" s="31"/>
      <c r="F102" s="128"/>
      <c r="G102" s="153"/>
      <c r="H102" s="47"/>
      <c r="I102" s="48"/>
      <c r="J102" s="49"/>
      <c r="K102" s="58"/>
      <c r="L102" s="150" t="str">
        <f t="shared" si="11"/>
        <v>なし</v>
      </c>
      <c r="M102" s="59"/>
      <c r="N102" s="214"/>
      <c r="O102" s="215"/>
      <c r="P102" s="214"/>
      <c r="Q102" s="72" t="s">
        <v>110</v>
      </c>
      <c r="R102" s="140"/>
      <c r="S102" s="143"/>
      <c r="T102" s="34"/>
      <c r="U102" s="128"/>
      <c r="V102" s="75"/>
      <c r="W102" s="75"/>
      <c r="X102" s="63"/>
      <c r="Y102" s="121" t="s">
        <v>110</v>
      </c>
      <c r="Z102" s="63"/>
      <c r="AA102" s="116"/>
      <c r="AB102" s="59"/>
      <c r="AC102" s="59"/>
      <c r="AD102" s="59"/>
      <c r="AE102" s="70"/>
      <c r="AF102" s="59"/>
      <c r="AG102" s="170"/>
      <c r="AH102" s="128" t="s">
        <v>112</v>
      </c>
      <c r="AI102" s="67"/>
      <c r="AJ102" s="67"/>
      <c r="AK102" s="59"/>
      <c r="AL102" s="124" t="s">
        <v>110</v>
      </c>
      <c r="AM102" s="59"/>
      <c r="AN102" s="124"/>
      <c r="AO102" s="59"/>
      <c r="AP102" s="59"/>
      <c r="AQ102" s="59"/>
      <c r="AR102" s="70"/>
      <c r="AS102" s="59"/>
      <c r="AT102" s="170"/>
      <c r="AU102" s="34"/>
      <c r="AV102" s="5"/>
      <c r="AW102" s="36"/>
      <c r="AX102" s="3"/>
      <c r="CN102" s="249" t="e">
        <f t="shared" si="6"/>
        <v>#VALUE!</v>
      </c>
      <c r="CO102" s="250" t="e">
        <f t="shared" si="7"/>
        <v>#VALUE!</v>
      </c>
      <c r="CP102" s="250" t="e">
        <f t="shared" si="8"/>
        <v>#VALUE!</v>
      </c>
      <c r="CQ102" s="250" t="e">
        <f t="shared" si="9"/>
        <v>#VALUE!</v>
      </c>
      <c r="CR102" s="250" t="e">
        <f t="shared" si="10"/>
        <v>#VALUE!</v>
      </c>
    </row>
    <row r="103" spans="1:96" ht="21" hidden="1" customHeight="1">
      <c r="B103" s="17" t="s">
        <v>200</v>
      </c>
      <c r="C103" s="58"/>
      <c r="D103" s="121"/>
      <c r="E103" s="31"/>
      <c r="F103" s="128"/>
      <c r="G103" s="153"/>
      <c r="H103" s="47"/>
      <c r="I103" s="48"/>
      <c r="J103" s="49"/>
      <c r="K103" s="58"/>
      <c r="L103" s="150" t="str">
        <f t="shared" si="11"/>
        <v>なし</v>
      </c>
      <c r="M103" s="59"/>
      <c r="N103" s="214"/>
      <c r="O103" s="215"/>
      <c r="P103" s="214"/>
      <c r="Q103" s="72" t="s">
        <v>110</v>
      </c>
      <c r="R103" s="140"/>
      <c r="S103" s="143"/>
      <c r="T103" s="34"/>
      <c r="U103" s="128"/>
      <c r="V103" s="75"/>
      <c r="W103" s="75"/>
      <c r="X103" s="63"/>
      <c r="Y103" s="121" t="s">
        <v>110</v>
      </c>
      <c r="Z103" s="63"/>
      <c r="AA103" s="116"/>
      <c r="AB103" s="59"/>
      <c r="AC103" s="59"/>
      <c r="AD103" s="59"/>
      <c r="AE103" s="70"/>
      <c r="AF103" s="59"/>
      <c r="AG103" s="170"/>
      <c r="AH103" s="128" t="s">
        <v>112</v>
      </c>
      <c r="AI103" s="67"/>
      <c r="AJ103" s="67"/>
      <c r="AK103" s="59"/>
      <c r="AL103" s="124" t="s">
        <v>110</v>
      </c>
      <c r="AM103" s="59"/>
      <c r="AN103" s="124"/>
      <c r="AO103" s="59"/>
      <c r="AP103" s="59"/>
      <c r="AQ103" s="59"/>
      <c r="AR103" s="70"/>
      <c r="AS103" s="59"/>
      <c r="AT103" s="170"/>
      <c r="AU103" s="34"/>
      <c r="AV103" s="5"/>
      <c r="AW103" s="36"/>
      <c r="AX103" s="3"/>
      <c r="CN103" s="249" t="e">
        <f t="shared" si="6"/>
        <v>#VALUE!</v>
      </c>
      <c r="CO103" s="250" t="e">
        <f t="shared" si="7"/>
        <v>#VALUE!</v>
      </c>
      <c r="CP103" s="250" t="e">
        <f t="shared" si="8"/>
        <v>#VALUE!</v>
      </c>
      <c r="CQ103" s="250" t="e">
        <f t="shared" si="9"/>
        <v>#VALUE!</v>
      </c>
      <c r="CR103" s="250" t="e">
        <f t="shared" si="10"/>
        <v>#VALUE!</v>
      </c>
    </row>
    <row r="104" spans="1:96" ht="21" hidden="1" customHeight="1">
      <c r="B104" s="17" t="s">
        <v>201</v>
      </c>
      <c r="C104" s="58"/>
      <c r="D104" s="121"/>
      <c r="E104" s="31"/>
      <c r="F104" s="128"/>
      <c r="G104" s="153"/>
      <c r="H104" s="47"/>
      <c r="I104" s="48"/>
      <c r="J104" s="49"/>
      <c r="K104" s="58"/>
      <c r="L104" s="150" t="str">
        <f t="shared" si="11"/>
        <v>なし</v>
      </c>
      <c r="M104" s="59"/>
      <c r="N104" s="214"/>
      <c r="O104" s="215"/>
      <c r="P104" s="214"/>
      <c r="Q104" s="72" t="s">
        <v>110</v>
      </c>
      <c r="R104" s="140"/>
      <c r="S104" s="143"/>
      <c r="T104" s="34"/>
      <c r="U104" s="128"/>
      <c r="V104" s="75"/>
      <c r="W104" s="75"/>
      <c r="X104" s="63"/>
      <c r="Y104" s="121" t="s">
        <v>110</v>
      </c>
      <c r="Z104" s="63"/>
      <c r="AA104" s="116"/>
      <c r="AB104" s="59"/>
      <c r="AC104" s="59"/>
      <c r="AD104" s="59"/>
      <c r="AE104" s="70"/>
      <c r="AF104" s="59"/>
      <c r="AG104" s="170"/>
      <c r="AH104" s="128" t="s">
        <v>112</v>
      </c>
      <c r="AI104" s="67"/>
      <c r="AJ104" s="67"/>
      <c r="AK104" s="59"/>
      <c r="AL104" s="124" t="s">
        <v>110</v>
      </c>
      <c r="AM104" s="59"/>
      <c r="AN104" s="124"/>
      <c r="AO104" s="59"/>
      <c r="AP104" s="59"/>
      <c r="AQ104" s="59"/>
      <c r="AR104" s="70"/>
      <c r="AS104" s="59"/>
      <c r="AT104" s="170"/>
      <c r="AU104" s="34"/>
      <c r="AV104" s="5"/>
      <c r="AW104" s="36"/>
      <c r="AX104" s="3"/>
      <c r="CN104" s="249" t="e">
        <f t="shared" si="6"/>
        <v>#VALUE!</v>
      </c>
      <c r="CO104" s="250" t="e">
        <f t="shared" si="7"/>
        <v>#VALUE!</v>
      </c>
      <c r="CP104" s="250" t="e">
        <f t="shared" si="8"/>
        <v>#VALUE!</v>
      </c>
      <c r="CQ104" s="250" t="e">
        <f t="shared" si="9"/>
        <v>#VALUE!</v>
      </c>
      <c r="CR104" s="250" t="e">
        <f t="shared" si="10"/>
        <v>#VALUE!</v>
      </c>
    </row>
    <row r="105" spans="1:96" ht="21" hidden="1" customHeight="1">
      <c r="B105" s="17" t="s">
        <v>202</v>
      </c>
      <c r="C105" s="58"/>
      <c r="D105" s="121"/>
      <c r="E105" s="31"/>
      <c r="F105" s="128"/>
      <c r="G105" s="153"/>
      <c r="H105" s="47"/>
      <c r="I105" s="48"/>
      <c r="J105" s="49"/>
      <c r="K105" s="58"/>
      <c r="L105" s="150" t="str">
        <f t="shared" si="11"/>
        <v>なし</v>
      </c>
      <c r="M105" s="59"/>
      <c r="N105" s="214"/>
      <c r="O105" s="215"/>
      <c r="P105" s="214"/>
      <c r="Q105" s="72" t="s">
        <v>110</v>
      </c>
      <c r="R105" s="140"/>
      <c r="S105" s="143"/>
      <c r="T105" s="34"/>
      <c r="U105" s="128"/>
      <c r="V105" s="75"/>
      <c r="W105" s="75"/>
      <c r="X105" s="63"/>
      <c r="Y105" s="121" t="s">
        <v>110</v>
      </c>
      <c r="Z105" s="63"/>
      <c r="AA105" s="116"/>
      <c r="AB105" s="59"/>
      <c r="AC105" s="59"/>
      <c r="AD105" s="59"/>
      <c r="AE105" s="70"/>
      <c r="AF105" s="59"/>
      <c r="AG105" s="170"/>
      <c r="AH105" s="128" t="s">
        <v>112</v>
      </c>
      <c r="AI105" s="67"/>
      <c r="AJ105" s="67"/>
      <c r="AK105" s="59"/>
      <c r="AL105" s="124" t="s">
        <v>110</v>
      </c>
      <c r="AM105" s="59"/>
      <c r="AN105" s="124"/>
      <c r="AO105" s="59"/>
      <c r="AP105" s="59"/>
      <c r="AQ105" s="59"/>
      <c r="AR105" s="70"/>
      <c r="AS105" s="59"/>
      <c r="AT105" s="170"/>
      <c r="AU105" s="34"/>
      <c r="AV105" s="5"/>
      <c r="AW105" s="36"/>
      <c r="AX105" s="3"/>
      <c r="CN105" s="249" t="e">
        <f t="shared" si="6"/>
        <v>#VALUE!</v>
      </c>
      <c r="CO105" s="250" t="e">
        <f t="shared" si="7"/>
        <v>#VALUE!</v>
      </c>
      <c r="CP105" s="250" t="e">
        <f t="shared" si="8"/>
        <v>#VALUE!</v>
      </c>
      <c r="CQ105" s="250" t="e">
        <f t="shared" si="9"/>
        <v>#VALUE!</v>
      </c>
      <c r="CR105" s="250" t="e">
        <f t="shared" si="10"/>
        <v>#VALUE!</v>
      </c>
    </row>
    <row r="106" spans="1:96" ht="21" hidden="1" customHeight="1">
      <c r="B106" s="17" t="s">
        <v>203</v>
      </c>
      <c r="C106" s="58"/>
      <c r="D106" s="121"/>
      <c r="E106" s="31"/>
      <c r="F106" s="128"/>
      <c r="G106" s="153"/>
      <c r="H106" s="47"/>
      <c r="I106" s="48"/>
      <c r="J106" s="49"/>
      <c r="K106" s="58"/>
      <c r="L106" s="150" t="str">
        <f t="shared" si="11"/>
        <v>なし</v>
      </c>
      <c r="M106" s="59"/>
      <c r="N106" s="214"/>
      <c r="O106" s="215"/>
      <c r="P106" s="214"/>
      <c r="Q106" s="72" t="s">
        <v>110</v>
      </c>
      <c r="R106" s="140"/>
      <c r="S106" s="143"/>
      <c r="T106" s="34"/>
      <c r="U106" s="128"/>
      <c r="V106" s="75"/>
      <c r="W106" s="75"/>
      <c r="X106" s="63"/>
      <c r="Y106" s="121" t="s">
        <v>110</v>
      </c>
      <c r="Z106" s="63"/>
      <c r="AA106" s="116"/>
      <c r="AB106" s="59"/>
      <c r="AC106" s="59"/>
      <c r="AD106" s="59"/>
      <c r="AE106" s="70"/>
      <c r="AF106" s="59"/>
      <c r="AG106" s="170"/>
      <c r="AH106" s="128" t="s">
        <v>112</v>
      </c>
      <c r="AI106" s="67"/>
      <c r="AJ106" s="67"/>
      <c r="AK106" s="59"/>
      <c r="AL106" s="124" t="s">
        <v>110</v>
      </c>
      <c r="AM106" s="59"/>
      <c r="AN106" s="124"/>
      <c r="AO106" s="59"/>
      <c r="AP106" s="59"/>
      <c r="AQ106" s="59"/>
      <c r="AR106" s="70"/>
      <c r="AS106" s="59"/>
      <c r="AT106" s="170"/>
      <c r="AU106" s="34"/>
      <c r="AV106" s="5"/>
      <c r="AW106" s="36"/>
      <c r="AX106" s="3"/>
      <c r="CN106" s="249" t="e">
        <f t="shared" si="6"/>
        <v>#VALUE!</v>
      </c>
      <c r="CO106" s="250" t="e">
        <f t="shared" si="7"/>
        <v>#VALUE!</v>
      </c>
      <c r="CP106" s="250" t="e">
        <f t="shared" si="8"/>
        <v>#VALUE!</v>
      </c>
      <c r="CQ106" s="250" t="e">
        <f t="shared" si="9"/>
        <v>#VALUE!</v>
      </c>
      <c r="CR106" s="250" t="e">
        <f t="shared" si="10"/>
        <v>#VALUE!</v>
      </c>
    </row>
    <row r="107" spans="1:96" ht="21" hidden="1" customHeight="1">
      <c r="B107" s="17" t="s">
        <v>204</v>
      </c>
      <c r="C107" s="58"/>
      <c r="D107" s="121"/>
      <c r="E107" s="31"/>
      <c r="F107" s="128"/>
      <c r="G107" s="153"/>
      <c r="H107" s="47"/>
      <c r="I107" s="48"/>
      <c r="J107" s="49"/>
      <c r="K107" s="58"/>
      <c r="L107" s="150" t="str">
        <f t="shared" si="11"/>
        <v>なし</v>
      </c>
      <c r="M107" s="59"/>
      <c r="N107" s="214"/>
      <c r="O107" s="215"/>
      <c r="P107" s="214"/>
      <c r="Q107" s="72" t="s">
        <v>110</v>
      </c>
      <c r="R107" s="140"/>
      <c r="S107" s="143"/>
      <c r="T107" s="34"/>
      <c r="U107" s="128"/>
      <c r="V107" s="75"/>
      <c r="W107" s="75"/>
      <c r="X107" s="63"/>
      <c r="Y107" s="121" t="s">
        <v>110</v>
      </c>
      <c r="Z107" s="63"/>
      <c r="AA107" s="116"/>
      <c r="AB107" s="59"/>
      <c r="AC107" s="59"/>
      <c r="AD107" s="59"/>
      <c r="AE107" s="70"/>
      <c r="AF107" s="59"/>
      <c r="AG107" s="170"/>
      <c r="AH107" s="128" t="s">
        <v>112</v>
      </c>
      <c r="AI107" s="67"/>
      <c r="AJ107" s="67"/>
      <c r="AK107" s="59"/>
      <c r="AL107" s="124" t="s">
        <v>110</v>
      </c>
      <c r="AM107" s="59"/>
      <c r="AN107" s="124"/>
      <c r="AO107" s="59"/>
      <c r="AP107" s="59"/>
      <c r="AQ107" s="59"/>
      <c r="AR107" s="70"/>
      <c r="AS107" s="59"/>
      <c r="AT107" s="170"/>
      <c r="AU107" s="34"/>
      <c r="AV107" s="5"/>
      <c r="AW107" s="36"/>
      <c r="AX107" s="3"/>
      <c r="CN107" s="249" t="e">
        <f t="shared" si="6"/>
        <v>#VALUE!</v>
      </c>
      <c r="CO107" s="250" t="e">
        <f t="shared" si="7"/>
        <v>#VALUE!</v>
      </c>
      <c r="CP107" s="250" t="e">
        <f t="shared" si="8"/>
        <v>#VALUE!</v>
      </c>
      <c r="CQ107" s="250" t="e">
        <f t="shared" si="9"/>
        <v>#VALUE!</v>
      </c>
      <c r="CR107" s="250" t="e">
        <f t="shared" si="10"/>
        <v>#VALUE!</v>
      </c>
    </row>
    <row r="108" spans="1:96" ht="21" hidden="1" customHeight="1">
      <c r="B108" s="17" t="s">
        <v>205</v>
      </c>
      <c r="C108" s="58"/>
      <c r="D108" s="121"/>
      <c r="E108" s="31"/>
      <c r="F108" s="128"/>
      <c r="G108" s="153"/>
      <c r="H108" s="47"/>
      <c r="I108" s="48"/>
      <c r="J108" s="49"/>
      <c r="K108" s="58"/>
      <c r="L108" s="150" t="str">
        <f t="shared" si="11"/>
        <v>なし</v>
      </c>
      <c r="M108" s="59"/>
      <c r="N108" s="214"/>
      <c r="O108" s="215"/>
      <c r="P108" s="214"/>
      <c r="Q108" s="72" t="s">
        <v>110</v>
      </c>
      <c r="R108" s="140"/>
      <c r="S108" s="143"/>
      <c r="T108" s="34"/>
      <c r="U108" s="128"/>
      <c r="V108" s="75"/>
      <c r="W108" s="75"/>
      <c r="X108" s="63"/>
      <c r="Y108" s="121" t="s">
        <v>110</v>
      </c>
      <c r="Z108" s="63"/>
      <c r="AA108" s="116"/>
      <c r="AB108" s="59"/>
      <c r="AC108" s="59"/>
      <c r="AD108" s="59"/>
      <c r="AE108" s="70"/>
      <c r="AF108" s="59"/>
      <c r="AG108" s="170"/>
      <c r="AH108" s="128" t="s">
        <v>112</v>
      </c>
      <c r="AI108" s="67"/>
      <c r="AJ108" s="67"/>
      <c r="AK108" s="59"/>
      <c r="AL108" s="124" t="s">
        <v>110</v>
      </c>
      <c r="AM108" s="59"/>
      <c r="AN108" s="124"/>
      <c r="AO108" s="59"/>
      <c r="AP108" s="59"/>
      <c r="AQ108" s="59"/>
      <c r="AR108" s="70"/>
      <c r="AS108" s="59"/>
      <c r="AT108" s="170"/>
      <c r="AU108" s="34"/>
      <c r="AV108" s="5"/>
      <c r="AW108" s="36"/>
      <c r="AX108" s="3"/>
      <c r="CN108" s="249" t="e">
        <f t="shared" si="6"/>
        <v>#VALUE!</v>
      </c>
      <c r="CO108" s="250" t="e">
        <f t="shared" si="7"/>
        <v>#VALUE!</v>
      </c>
      <c r="CP108" s="250" t="e">
        <f t="shared" si="8"/>
        <v>#VALUE!</v>
      </c>
      <c r="CQ108" s="250" t="e">
        <f t="shared" si="9"/>
        <v>#VALUE!</v>
      </c>
      <c r="CR108" s="250" t="e">
        <f t="shared" si="10"/>
        <v>#VALUE!</v>
      </c>
    </row>
    <row r="109" spans="1:96" ht="21" hidden="1" customHeight="1">
      <c r="B109" s="17" t="s">
        <v>206</v>
      </c>
      <c r="C109" s="58"/>
      <c r="D109" s="121"/>
      <c r="E109" s="31"/>
      <c r="F109" s="128"/>
      <c r="G109" s="153"/>
      <c r="H109" s="47"/>
      <c r="I109" s="48"/>
      <c r="J109" s="49"/>
      <c r="K109" s="58"/>
      <c r="L109" s="150" t="str">
        <f t="shared" si="11"/>
        <v>なし</v>
      </c>
      <c r="M109" s="59"/>
      <c r="N109" s="214"/>
      <c r="O109" s="215"/>
      <c r="P109" s="214"/>
      <c r="Q109" s="72" t="s">
        <v>110</v>
      </c>
      <c r="R109" s="140"/>
      <c r="S109" s="143"/>
      <c r="T109" s="34"/>
      <c r="U109" s="128"/>
      <c r="V109" s="75"/>
      <c r="W109" s="75"/>
      <c r="X109" s="63"/>
      <c r="Y109" s="121" t="s">
        <v>110</v>
      </c>
      <c r="Z109" s="63"/>
      <c r="AA109" s="116"/>
      <c r="AB109" s="59"/>
      <c r="AC109" s="59"/>
      <c r="AD109" s="59"/>
      <c r="AE109" s="70"/>
      <c r="AF109" s="59"/>
      <c r="AG109" s="170"/>
      <c r="AH109" s="128" t="s">
        <v>112</v>
      </c>
      <c r="AI109" s="67"/>
      <c r="AJ109" s="67"/>
      <c r="AK109" s="59"/>
      <c r="AL109" s="124" t="s">
        <v>110</v>
      </c>
      <c r="AM109" s="59"/>
      <c r="AN109" s="124"/>
      <c r="AO109" s="59"/>
      <c r="AP109" s="59"/>
      <c r="AQ109" s="59"/>
      <c r="AR109" s="70"/>
      <c r="AS109" s="59"/>
      <c r="AT109" s="170"/>
      <c r="AU109" s="34"/>
      <c r="AV109" s="5"/>
      <c r="AW109" s="36"/>
      <c r="AX109" s="3"/>
      <c r="CN109" s="249" t="e">
        <f t="shared" si="6"/>
        <v>#VALUE!</v>
      </c>
      <c r="CO109" s="250" t="e">
        <f t="shared" si="7"/>
        <v>#VALUE!</v>
      </c>
      <c r="CP109" s="250" t="e">
        <f t="shared" si="8"/>
        <v>#VALUE!</v>
      </c>
      <c r="CQ109" s="250" t="e">
        <f t="shared" si="9"/>
        <v>#VALUE!</v>
      </c>
      <c r="CR109" s="250" t="e">
        <f t="shared" si="10"/>
        <v>#VALUE!</v>
      </c>
    </row>
    <row r="110" spans="1:96" ht="21" hidden="1" customHeight="1">
      <c r="B110" s="17" t="s">
        <v>207</v>
      </c>
      <c r="C110" s="58"/>
      <c r="D110" s="121"/>
      <c r="E110" s="31"/>
      <c r="F110" s="128"/>
      <c r="G110" s="153"/>
      <c r="H110" s="47"/>
      <c r="I110" s="48"/>
      <c r="J110" s="49"/>
      <c r="K110" s="58"/>
      <c r="L110" s="150" t="str">
        <f t="shared" si="11"/>
        <v>なし</v>
      </c>
      <c r="M110" s="59"/>
      <c r="N110" s="214"/>
      <c r="O110" s="215"/>
      <c r="P110" s="214"/>
      <c r="Q110" s="72" t="s">
        <v>110</v>
      </c>
      <c r="R110" s="140"/>
      <c r="S110" s="143"/>
      <c r="T110" s="34"/>
      <c r="U110" s="128"/>
      <c r="V110" s="75"/>
      <c r="W110" s="75"/>
      <c r="X110" s="63"/>
      <c r="Y110" s="121" t="s">
        <v>110</v>
      </c>
      <c r="Z110" s="63"/>
      <c r="AA110" s="116"/>
      <c r="AB110" s="59"/>
      <c r="AC110" s="59"/>
      <c r="AD110" s="59"/>
      <c r="AE110" s="70"/>
      <c r="AF110" s="59"/>
      <c r="AG110" s="170"/>
      <c r="AH110" s="128" t="s">
        <v>112</v>
      </c>
      <c r="AI110" s="67"/>
      <c r="AJ110" s="67"/>
      <c r="AK110" s="59"/>
      <c r="AL110" s="124" t="s">
        <v>110</v>
      </c>
      <c r="AM110" s="59"/>
      <c r="AN110" s="124"/>
      <c r="AO110" s="59"/>
      <c r="AP110" s="59"/>
      <c r="AQ110" s="59"/>
      <c r="AR110" s="70"/>
      <c r="AS110" s="59"/>
      <c r="AT110" s="170"/>
      <c r="AU110" s="34"/>
      <c r="AV110" s="5"/>
      <c r="AW110" s="36"/>
      <c r="AX110" s="3"/>
      <c r="CN110" s="249" t="e">
        <f t="shared" si="6"/>
        <v>#VALUE!</v>
      </c>
      <c r="CO110" s="250" t="e">
        <f t="shared" si="7"/>
        <v>#VALUE!</v>
      </c>
      <c r="CP110" s="250" t="e">
        <f t="shared" si="8"/>
        <v>#VALUE!</v>
      </c>
      <c r="CQ110" s="250" t="e">
        <f t="shared" si="9"/>
        <v>#VALUE!</v>
      </c>
      <c r="CR110" s="250" t="e">
        <f t="shared" si="10"/>
        <v>#VALUE!</v>
      </c>
    </row>
    <row r="111" spans="1:96" ht="21" hidden="1" customHeight="1">
      <c r="B111" s="17" t="s">
        <v>208</v>
      </c>
      <c r="C111" s="58"/>
      <c r="D111" s="121"/>
      <c r="E111" s="31"/>
      <c r="F111" s="128"/>
      <c r="G111" s="153"/>
      <c r="H111" s="47"/>
      <c r="I111" s="48"/>
      <c r="J111" s="49"/>
      <c r="K111" s="58"/>
      <c r="L111" s="150" t="str">
        <f t="shared" si="11"/>
        <v>なし</v>
      </c>
      <c r="M111" s="59"/>
      <c r="N111" s="214"/>
      <c r="O111" s="215"/>
      <c r="P111" s="214"/>
      <c r="Q111" s="72" t="s">
        <v>110</v>
      </c>
      <c r="R111" s="140"/>
      <c r="S111" s="143"/>
      <c r="T111" s="34"/>
      <c r="U111" s="128"/>
      <c r="V111" s="75"/>
      <c r="W111" s="75"/>
      <c r="X111" s="63"/>
      <c r="Y111" s="121" t="s">
        <v>110</v>
      </c>
      <c r="Z111" s="63"/>
      <c r="AA111" s="116"/>
      <c r="AB111" s="59"/>
      <c r="AC111" s="59"/>
      <c r="AD111" s="59"/>
      <c r="AE111" s="70"/>
      <c r="AF111" s="59"/>
      <c r="AG111" s="170"/>
      <c r="AH111" s="128" t="s">
        <v>112</v>
      </c>
      <c r="AI111" s="67"/>
      <c r="AJ111" s="67"/>
      <c r="AK111" s="59"/>
      <c r="AL111" s="124" t="s">
        <v>110</v>
      </c>
      <c r="AM111" s="59"/>
      <c r="AN111" s="124"/>
      <c r="AO111" s="59"/>
      <c r="AP111" s="59"/>
      <c r="AQ111" s="59"/>
      <c r="AR111" s="70"/>
      <c r="AS111" s="59"/>
      <c r="AT111" s="170"/>
      <c r="AU111" s="34"/>
      <c r="AV111" s="5"/>
      <c r="AW111" s="36"/>
      <c r="AX111" s="3"/>
      <c r="CN111" s="249" t="e">
        <f t="shared" si="6"/>
        <v>#VALUE!</v>
      </c>
      <c r="CO111" s="250" t="e">
        <f t="shared" si="7"/>
        <v>#VALUE!</v>
      </c>
      <c r="CP111" s="250" t="e">
        <f t="shared" si="8"/>
        <v>#VALUE!</v>
      </c>
      <c r="CQ111" s="250" t="e">
        <f t="shared" si="9"/>
        <v>#VALUE!</v>
      </c>
      <c r="CR111" s="250" t="e">
        <f t="shared" si="10"/>
        <v>#VALUE!</v>
      </c>
    </row>
    <row r="112" spans="1:96" ht="21" hidden="1" customHeight="1">
      <c r="B112" s="17" t="s">
        <v>209</v>
      </c>
      <c r="C112" s="58"/>
      <c r="D112" s="121"/>
      <c r="E112" s="31"/>
      <c r="F112" s="128"/>
      <c r="G112" s="153"/>
      <c r="H112" s="47"/>
      <c r="I112" s="48"/>
      <c r="J112" s="49"/>
      <c r="K112" s="58"/>
      <c r="L112" s="150" t="str">
        <f t="shared" si="11"/>
        <v>なし</v>
      </c>
      <c r="M112" s="59"/>
      <c r="N112" s="214"/>
      <c r="O112" s="215"/>
      <c r="P112" s="214"/>
      <c r="Q112" s="72" t="s">
        <v>110</v>
      </c>
      <c r="R112" s="140"/>
      <c r="S112" s="143"/>
      <c r="T112" s="34"/>
      <c r="U112" s="128"/>
      <c r="V112" s="75"/>
      <c r="W112" s="75"/>
      <c r="X112" s="63"/>
      <c r="Y112" s="121" t="s">
        <v>110</v>
      </c>
      <c r="Z112" s="63"/>
      <c r="AA112" s="116"/>
      <c r="AB112" s="59"/>
      <c r="AC112" s="59"/>
      <c r="AD112" s="59"/>
      <c r="AE112" s="70"/>
      <c r="AF112" s="59"/>
      <c r="AG112" s="170"/>
      <c r="AH112" s="128" t="s">
        <v>112</v>
      </c>
      <c r="AI112" s="67"/>
      <c r="AJ112" s="67"/>
      <c r="AK112" s="59"/>
      <c r="AL112" s="124" t="s">
        <v>110</v>
      </c>
      <c r="AM112" s="59"/>
      <c r="AN112" s="124"/>
      <c r="AO112" s="59"/>
      <c r="AP112" s="59"/>
      <c r="AQ112" s="59"/>
      <c r="AR112" s="70"/>
      <c r="AS112" s="59"/>
      <c r="AT112" s="170"/>
      <c r="AU112" s="34"/>
      <c r="AV112" s="5"/>
      <c r="AW112" s="36"/>
      <c r="AX112" s="3"/>
      <c r="CN112" s="249" t="e">
        <f t="shared" si="6"/>
        <v>#VALUE!</v>
      </c>
      <c r="CO112" s="250" t="e">
        <f t="shared" si="7"/>
        <v>#VALUE!</v>
      </c>
      <c r="CP112" s="250" t="e">
        <f t="shared" si="8"/>
        <v>#VALUE!</v>
      </c>
      <c r="CQ112" s="250" t="e">
        <f t="shared" si="9"/>
        <v>#VALUE!</v>
      </c>
      <c r="CR112" s="250" t="e">
        <f t="shared" si="10"/>
        <v>#VALUE!</v>
      </c>
    </row>
    <row r="113" spans="2:96" ht="21" hidden="1" customHeight="1">
      <c r="B113" s="17" t="s">
        <v>210</v>
      </c>
      <c r="C113" s="58"/>
      <c r="D113" s="121"/>
      <c r="E113" s="31"/>
      <c r="F113" s="128"/>
      <c r="G113" s="153"/>
      <c r="H113" s="47"/>
      <c r="I113" s="48"/>
      <c r="J113" s="49"/>
      <c r="K113" s="58"/>
      <c r="L113" s="150" t="str">
        <f t="shared" si="11"/>
        <v>なし</v>
      </c>
      <c r="M113" s="59"/>
      <c r="N113" s="214"/>
      <c r="O113" s="215"/>
      <c r="P113" s="214"/>
      <c r="Q113" s="72" t="s">
        <v>110</v>
      </c>
      <c r="R113" s="140"/>
      <c r="S113" s="143"/>
      <c r="T113" s="34"/>
      <c r="U113" s="128"/>
      <c r="V113" s="75"/>
      <c r="W113" s="75"/>
      <c r="X113" s="63"/>
      <c r="Y113" s="121" t="s">
        <v>110</v>
      </c>
      <c r="Z113" s="63"/>
      <c r="AA113" s="116"/>
      <c r="AB113" s="59"/>
      <c r="AC113" s="59"/>
      <c r="AD113" s="59"/>
      <c r="AE113" s="70"/>
      <c r="AF113" s="59"/>
      <c r="AG113" s="170"/>
      <c r="AH113" s="128" t="s">
        <v>112</v>
      </c>
      <c r="AI113" s="67"/>
      <c r="AJ113" s="67"/>
      <c r="AK113" s="59"/>
      <c r="AL113" s="124" t="s">
        <v>110</v>
      </c>
      <c r="AM113" s="59"/>
      <c r="AN113" s="124"/>
      <c r="AO113" s="59"/>
      <c r="AP113" s="59"/>
      <c r="AQ113" s="59"/>
      <c r="AR113" s="70"/>
      <c r="AS113" s="59"/>
      <c r="AT113" s="170"/>
      <c r="AU113" s="34"/>
      <c r="AV113" s="5"/>
      <c r="AW113" s="36"/>
      <c r="AX113" s="3"/>
      <c r="CN113" s="249" t="e">
        <f t="shared" si="6"/>
        <v>#VALUE!</v>
      </c>
      <c r="CO113" s="250" t="e">
        <f t="shared" si="7"/>
        <v>#VALUE!</v>
      </c>
      <c r="CP113" s="250" t="e">
        <f t="shared" si="8"/>
        <v>#VALUE!</v>
      </c>
      <c r="CQ113" s="250" t="e">
        <f t="shared" si="9"/>
        <v>#VALUE!</v>
      </c>
      <c r="CR113" s="250" t="e">
        <f t="shared" si="10"/>
        <v>#VALUE!</v>
      </c>
    </row>
    <row r="114" spans="2:96" ht="21" hidden="1" customHeight="1">
      <c r="B114" s="18" t="s">
        <v>211</v>
      </c>
      <c r="C114" s="60"/>
      <c r="D114" s="122"/>
      <c r="E114" s="37"/>
      <c r="F114" s="129"/>
      <c r="G114" s="154"/>
      <c r="H114" s="51"/>
      <c r="I114" s="52"/>
      <c r="J114" s="53"/>
      <c r="K114" s="60"/>
      <c r="L114" s="151" t="str">
        <f>IF(OR($K114="インターネット",$K114="インターネットVPN"),"あり","なし")</f>
        <v>なし</v>
      </c>
      <c r="M114" s="61"/>
      <c r="N114" s="151"/>
      <c r="O114" s="216"/>
      <c r="P114" s="151"/>
      <c r="Q114" s="73" t="s">
        <v>110</v>
      </c>
      <c r="R114" s="141"/>
      <c r="S114" s="144"/>
      <c r="T114" s="38"/>
      <c r="U114" s="129"/>
      <c r="V114" s="76"/>
      <c r="W114" s="76"/>
      <c r="X114" s="64"/>
      <c r="Y114" s="122" t="s">
        <v>110</v>
      </c>
      <c r="Z114" s="64"/>
      <c r="AA114" s="117"/>
      <c r="AB114" s="61"/>
      <c r="AC114" s="61"/>
      <c r="AD114" s="61"/>
      <c r="AE114" s="61"/>
      <c r="AF114" s="61"/>
      <c r="AG114" s="125"/>
      <c r="AH114" s="129" t="s">
        <v>112</v>
      </c>
      <c r="AI114" s="68"/>
      <c r="AJ114" s="68"/>
      <c r="AK114" s="61"/>
      <c r="AL114" s="125" t="s">
        <v>110</v>
      </c>
      <c r="AM114" s="61"/>
      <c r="AN114" s="125"/>
      <c r="AO114" s="61"/>
      <c r="AP114" s="61"/>
      <c r="AQ114" s="61"/>
      <c r="AR114" s="61"/>
      <c r="AS114" s="61"/>
      <c r="AT114" s="125"/>
      <c r="AU114" s="38"/>
      <c r="AV114" s="5"/>
      <c r="AW114" s="36"/>
      <c r="AX114" s="3"/>
      <c r="CN114" s="249" t="e">
        <f t="shared" si="6"/>
        <v>#VALUE!</v>
      </c>
      <c r="CO114" s="250" t="e">
        <f t="shared" si="7"/>
        <v>#VALUE!</v>
      </c>
      <c r="CP114" s="250" t="e">
        <f t="shared" si="8"/>
        <v>#VALUE!</v>
      </c>
      <c r="CQ114" s="250" t="e">
        <f t="shared" si="9"/>
        <v>#VALUE!</v>
      </c>
      <c r="CR114" s="250" t="e">
        <f t="shared" si="10"/>
        <v>#VALUE!</v>
      </c>
    </row>
    <row r="115" spans="2:96" ht="21" customHeight="1">
      <c r="B115" s="133"/>
      <c r="C115" s="133"/>
      <c r="D115" s="133"/>
      <c r="E115" s="133"/>
      <c r="F115" s="134"/>
      <c r="G115" s="134"/>
      <c r="H115" s="135"/>
      <c r="I115" s="134"/>
      <c r="J115" s="136"/>
      <c r="K115" s="136"/>
      <c r="L115" s="136"/>
      <c r="M115" s="136"/>
      <c r="N115" s="137"/>
      <c r="O115" s="137"/>
      <c r="P115" s="137"/>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5"/>
      <c r="AW115" s="36"/>
      <c r="AX115" s="3"/>
    </row>
    <row r="116" spans="2:96" s="3" customFormat="1">
      <c r="B116" s="19"/>
      <c r="C116" s="19"/>
      <c r="D116" s="19"/>
      <c r="E116" s="19"/>
    </row>
    <row r="372" spans="72:72" hidden="1">
      <c r="BT372" s="20" t="s">
        <v>212</v>
      </c>
    </row>
    <row r="373" spans="72:72" hidden="1">
      <c r="BT373" s="20" t="s">
        <v>213</v>
      </c>
    </row>
    <row r="374" spans="72:72" hidden="1">
      <c r="BT374" s="20" t="s">
        <v>214</v>
      </c>
    </row>
    <row r="375" spans="72:72" hidden="1">
      <c r="BT375" s="20" t="s">
        <v>215</v>
      </c>
    </row>
    <row r="376" spans="72:72" hidden="1">
      <c r="BT376" s="20" t="s">
        <v>216</v>
      </c>
    </row>
    <row r="377" spans="72:72" hidden="1">
      <c r="BT377" s="20" t="s">
        <v>217</v>
      </c>
    </row>
    <row r="378" spans="72:72" hidden="1">
      <c r="BT378" s="20" t="s">
        <v>218</v>
      </c>
    </row>
    <row r="379" spans="72:72" hidden="1">
      <c r="BT379" s="20" t="s">
        <v>219</v>
      </c>
    </row>
    <row r="380" spans="72:72" hidden="1">
      <c r="BT380" s="20"/>
    </row>
    <row r="381" spans="72:72" hidden="1">
      <c r="BT381" s="20" t="s">
        <v>212</v>
      </c>
    </row>
    <row r="382" spans="72:72" hidden="1">
      <c r="BT382" s="20" t="s">
        <v>220</v>
      </c>
    </row>
    <row r="383" spans="72:72" hidden="1">
      <c r="BT383" s="20" t="s">
        <v>221</v>
      </c>
    </row>
    <row r="384" spans="72:72" hidden="1">
      <c r="BT384" s="20"/>
    </row>
    <row r="385" spans="72:72" hidden="1">
      <c r="BT385" s="20" t="s">
        <v>212</v>
      </c>
    </row>
    <row r="386" spans="72:72" hidden="1">
      <c r="BT386" s="20" t="s">
        <v>222</v>
      </c>
    </row>
    <row r="387" spans="72:72" hidden="1">
      <c r="BT387" s="20" t="s">
        <v>223</v>
      </c>
    </row>
    <row r="388" spans="72:72" hidden="1">
      <c r="BT388" s="20"/>
    </row>
    <row r="389" spans="72:72" hidden="1">
      <c r="BT389" s="20" t="s">
        <v>212</v>
      </c>
    </row>
    <row r="390" spans="72:72" hidden="1">
      <c r="BT390" s="20" t="s">
        <v>224</v>
      </c>
    </row>
    <row r="391" spans="72:72" hidden="1">
      <c r="BT391" s="20" t="s">
        <v>225</v>
      </c>
    </row>
    <row r="392" spans="72:72" hidden="1">
      <c r="BT392" s="20"/>
    </row>
    <row r="393" spans="72:72" hidden="1">
      <c r="BT393" s="20" t="s">
        <v>212</v>
      </c>
    </row>
    <row r="394" spans="72:72" hidden="1">
      <c r="BT394" s="20" t="s">
        <v>226</v>
      </c>
    </row>
    <row r="395" spans="72:72" hidden="1">
      <c r="BT395" s="20" t="s">
        <v>227</v>
      </c>
    </row>
    <row r="396" spans="72:72" hidden="1">
      <c r="BT396" s="20" t="s">
        <v>228</v>
      </c>
    </row>
    <row r="397" spans="72:72" hidden="1">
      <c r="BT397" s="20" t="s">
        <v>229</v>
      </c>
    </row>
    <row r="398" spans="72:72" hidden="1">
      <c r="BT398" s="21"/>
    </row>
    <row r="399" spans="72:72" hidden="1">
      <c r="BT399" s="20" t="s">
        <v>212</v>
      </c>
    </row>
    <row r="400" spans="72:72" hidden="1">
      <c r="BT400" s="20" t="s">
        <v>230</v>
      </c>
    </row>
    <row r="401" spans="72:73" hidden="1">
      <c r="BT401" s="20" t="s">
        <v>231</v>
      </c>
    </row>
    <row r="402" spans="72:73" hidden="1">
      <c r="BT402" s="20" t="s">
        <v>232</v>
      </c>
    </row>
    <row r="403" spans="72:73" hidden="1">
      <c r="BT403" s="21"/>
    </row>
    <row r="404" spans="72:73" hidden="1">
      <c r="BT404" s="20" t="s">
        <v>212</v>
      </c>
    </row>
    <row r="405" spans="72:73" hidden="1">
      <c r="BT405" s="20" t="s">
        <v>233</v>
      </c>
    </row>
    <row r="406" spans="72:73" hidden="1">
      <c r="BT406" s="20" t="s">
        <v>234</v>
      </c>
    </row>
    <row r="407" spans="72:73" hidden="1">
      <c r="BT407" s="21"/>
    </row>
    <row r="408" spans="72:73" hidden="1">
      <c r="BT408" s="20"/>
    </row>
    <row r="409" spans="72:73" hidden="1">
      <c r="BT409" s="20"/>
    </row>
    <row r="410" spans="72:73" hidden="1">
      <c r="BT410" s="20" t="s">
        <v>94</v>
      </c>
      <c r="BU410" s="20" t="s">
        <v>94</v>
      </c>
    </row>
    <row r="411" spans="72:73" hidden="1">
      <c r="BT411" s="20" t="s">
        <v>235</v>
      </c>
      <c r="BU411" s="20" t="s">
        <v>235</v>
      </c>
    </row>
    <row r="412" spans="72:73" hidden="1">
      <c r="BT412" s="20" t="s">
        <v>236</v>
      </c>
      <c r="BU412" s="20" t="s">
        <v>236</v>
      </c>
    </row>
    <row r="413" spans="72:73" hidden="1">
      <c r="BT413" s="20" t="s">
        <v>237</v>
      </c>
      <c r="BU413" s="20" t="s">
        <v>237</v>
      </c>
    </row>
    <row r="414" spans="72:73" hidden="1">
      <c r="BT414" s="20" t="s">
        <v>238</v>
      </c>
      <c r="BU414" s="20" t="s">
        <v>238</v>
      </c>
    </row>
    <row r="415" spans="72:73" hidden="1">
      <c r="BT415" s="20" t="s">
        <v>239</v>
      </c>
      <c r="BU415" s="20" t="s">
        <v>239</v>
      </c>
    </row>
    <row r="416" spans="72:73" hidden="1">
      <c r="BT416" s="20" t="s">
        <v>240</v>
      </c>
      <c r="BU416" s="20" t="s">
        <v>240</v>
      </c>
    </row>
    <row r="417" spans="47:73" hidden="1">
      <c r="BT417" s="20" t="s">
        <v>241</v>
      </c>
      <c r="BU417" s="20" t="s">
        <v>241</v>
      </c>
    </row>
    <row r="418" spans="47:73" hidden="1">
      <c r="BT418" s="20"/>
    </row>
    <row r="419" spans="47:73" hidden="1">
      <c r="BT419" s="20"/>
    </row>
    <row r="420" spans="47:73" hidden="1">
      <c r="BT420" s="20"/>
    </row>
    <row r="421" spans="47:73" hidden="1">
      <c r="BT421" s="20"/>
    </row>
    <row r="422" spans="47:73" hidden="1">
      <c r="BT422" s="20"/>
    </row>
    <row r="423" spans="47:73" hidden="1">
      <c r="BT423" s="79" t="s">
        <v>242</v>
      </c>
      <c r="BU423" s="79" t="s">
        <v>243</v>
      </c>
    </row>
    <row r="424" spans="47:73" hidden="1">
      <c r="AU424" s="3"/>
      <c r="AW424" s="5"/>
      <c r="BT424" s="79" t="s">
        <v>242</v>
      </c>
      <c r="BU424" s="79" t="s">
        <v>244</v>
      </c>
    </row>
    <row r="425" spans="47:73" hidden="1">
      <c r="AU425" s="3"/>
      <c r="AW425" s="5"/>
      <c r="BT425" s="79" t="s">
        <v>242</v>
      </c>
      <c r="BU425" s="79" t="s">
        <v>245</v>
      </c>
    </row>
    <row r="426" spans="47:73" hidden="1">
      <c r="AU426" s="3"/>
      <c r="AW426" s="5"/>
      <c r="BT426" s="79" t="s">
        <v>242</v>
      </c>
      <c r="BU426" s="79" t="s">
        <v>246</v>
      </c>
    </row>
    <row r="427" spans="47:73" hidden="1">
      <c r="AU427" s="3"/>
      <c r="AW427" s="5"/>
      <c r="BT427" s="79" t="s">
        <v>242</v>
      </c>
      <c r="BU427" s="79" t="s">
        <v>247</v>
      </c>
    </row>
    <row r="428" spans="47:73" hidden="1">
      <c r="AU428" s="3"/>
      <c r="AW428" s="5"/>
      <c r="BT428" s="79" t="s">
        <v>242</v>
      </c>
      <c r="BU428" s="79" t="s">
        <v>248</v>
      </c>
    </row>
    <row r="429" spans="47:73" hidden="1">
      <c r="AU429" s="3"/>
      <c r="AW429" s="5"/>
      <c r="BT429" s="79" t="s">
        <v>242</v>
      </c>
      <c r="BU429" s="79" t="s">
        <v>249</v>
      </c>
    </row>
    <row r="430" spans="47:73" hidden="1">
      <c r="AU430" s="3"/>
      <c r="AW430" s="5"/>
      <c r="BT430" s="79" t="s">
        <v>242</v>
      </c>
      <c r="BU430" s="79" t="s">
        <v>250</v>
      </c>
    </row>
    <row r="431" spans="47:73" hidden="1">
      <c r="AU431" s="3"/>
      <c r="AW431" s="5"/>
      <c r="BT431" s="79" t="s">
        <v>251</v>
      </c>
      <c r="BU431" s="79" t="s">
        <v>252</v>
      </c>
    </row>
    <row r="432" spans="47:73" hidden="1">
      <c r="AU432" s="3"/>
      <c r="AW432" s="5"/>
      <c r="BT432" s="79" t="s">
        <v>251</v>
      </c>
      <c r="BU432" s="79" t="s">
        <v>253</v>
      </c>
    </row>
    <row r="433" spans="47:73" hidden="1">
      <c r="AU433" s="3"/>
      <c r="AW433" s="5"/>
      <c r="BT433" s="79" t="s">
        <v>242</v>
      </c>
      <c r="BU433" s="79" t="s">
        <v>254</v>
      </c>
    </row>
    <row r="434" spans="47:73" hidden="1">
      <c r="AU434" s="3"/>
      <c r="AW434" s="5"/>
      <c r="BT434" s="79" t="s">
        <v>242</v>
      </c>
      <c r="BU434" s="79" t="s">
        <v>255</v>
      </c>
    </row>
    <row r="435" spans="47:73" hidden="1">
      <c r="AU435" s="3"/>
      <c r="AW435" s="5"/>
      <c r="BT435" s="79" t="s">
        <v>242</v>
      </c>
      <c r="BU435" s="79" t="s">
        <v>256</v>
      </c>
    </row>
    <row r="436" spans="47:73" hidden="1">
      <c r="AU436" s="3"/>
      <c r="AW436" s="5"/>
      <c r="BT436" s="79" t="s">
        <v>242</v>
      </c>
      <c r="BU436" s="79" t="s">
        <v>257</v>
      </c>
    </row>
    <row r="437" spans="47:73" hidden="1">
      <c r="AU437" s="3"/>
      <c r="AW437" s="5"/>
      <c r="BT437" s="79" t="s">
        <v>242</v>
      </c>
      <c r="BU437" s="79" t="s">
        <v>258</v>
      </c>
    </row>
    <row r="438" spans="47:73" hidden="1">
      <c r="AU438" s="3"/>
      <c r="AW438" s="5"/>
      <c r="BT438" s="79" t="s">
        <v>242</v>
      </c>
      <c r="BU438" s="79" t="s">
        <v>259</v>
      </c>
    </row>
    <row r="439" spans="47:73" hidden="1">
      <c r="AU439" s="3"/>
      <c r="AW439" s="5"/>
      <c r="BT439" s="79" t="s">
        <v>242</v>
      </c>
      <c r="BU439" s="79" t="s">
        <v>260</v>
      </c>
    </row>
    <row r="440" spans="47:73" hidden="1">
      <c r="AU440" s="3"/>
      <c r="AW440" s="5"/>
      <c r="BT440" s="79" t="s">
        <v>242</v>
      </c>
      <c r="BU440" s="79" t="s">
        <v>261</v>
      </c>
    </row>
    <row r="441" spans="47:73" hidden="1">
      <c r="AU441" s="3"/>
      <c r="AW441" s="5"/>
      <c r="BT441" s="79" t="s">
        <v>242</v>
      </c>
      <c r="BU441" s="79" t="s">
        <v>262</v>
      </c>
    </row>
    <row r="442" spans="47:73" hidden="1">
      <c r="AU442" s="3"/>
      <c r="AW442" s="5"/>
      <c r="BT442" s="79" t="s">
        <v>242</v>
      </c>
      <c r="BU442" s="79" t="s">
        <v>263</v>
      </c>
    </row>
    <row r="443" spans="47:73" hidden="1">
      <c r="AU443" s="3"/>
      <c r="AW443" s="5"/>
      <c r="BT443" s="79" t="s">
        <v>242</v>
      </c>
      <c r="BU443" s="79" t="s">
        <v>264</v>
      </c>
    </row>
    <row r="444" spans="47:73" hidden="1">
      <c r="AU444" s="3"/>
      <c r="AW444" s="5"/>
      <c r="BT444" s="79" t="s">
        <v>242</v>
      </c>
      <c r="BU444" s="79" t="s">
        <v>265</v>
      </c>
    </row>
    <row r="445" spans="47:73" hidden="1">
      <c r="AU445" s="3"/>
      <c r="AW445" s="5"/>
      <c r="BT445" s="79" t="s">
        <v>242</v>
      </c>
      <c r="BU445" s="79" t="s">
        <v>266</v>
      </c>
    </row>
    <row r="446" spans="47:73" hidden="1">
      <c r="AU446" s="3"/>
      <c r="AW446" s="5"/>
      <c r="BT446" s="79" t="s">
        <v>267</v>
      </c>
      <c r="BU446" s="79" t="s">
        <v>268</v>
      </c>
    </row>
    <row r="447" spans="47:73" hidden="1">
      <c r="AU447" s="3"/>
      <c r="AW447" s="5"/>
      <c r="BT447" s="79" t="s">
        <v>267</v>
      </c>
      <c r="BU447" s="79" t="s">
        <v>269</v>
      </c>
    </row>
    <row r="448" spans="47:73" hidden="1">
      <c r="AU448" s="3"/>
      <c r="AW448" s="5"/>
      <c r="BT448" s="79" t="s">
        <v>267</v>
      </c>
      <c r="BU448" s="79" t="s">
        <v>270</v>
      </c>
    </row>
    <row r="449" spans="47:73" hidden="1">
      <c r="AU449" s="3"/>
      <c r="AW449" s="5"/>
      <c r="BT449" s="79" t="s">
        <v>267</v>
      </c>
      <c r="BU449" s="79" t="s">
        <v>271</v>
      </c>
    </row>
    <row r="450" spans="47:73" hidden="1">
      <c r="AU450" s="3"/>
      <c r="AW450" s="5"/>
      <c r="BT450" s="79" t="s">
        <v>235</v>
      </c>
      <c r="BU450" s="79" t="s">
        <v>272</v>
      </c>
    </row>
    <row r="451" spans="47:73" hidden="1">
      <c r="AU451" s="3"/>
      <c r="AW451" s="5"/>
      <c r="BT451" s="79" t="s">
        <v>235</v>
      </c>
      <c r="BU451" s="79" t="s">
        <v>273</v>
      </c>
    </row>
    <row r="452" spans="47:73" hidden="1">
      <c r="AU452" s="3"/>
      <c r="AW452" s="5"/>
      <c r="BT452" s="79" t="s">
        <v>235</v>
      </c>
      <c r="BU452" s="79" t="s">
        <v>274</v>
      </c>
    </row>
    <row r="453" spans="47:73" hidden="1">
      <c r="AU453" s="3"/>
      <c r="AW453" s="5"/>
      <c r="BT453" s="79" t="s">
        <v>275</v>
      </c>
      <c r="BU453" s="79" t="s">
        <v>276</v>
      </c>
    </row>
    <row r="454" spans="47:73" hidden="1">
      <c r="AU454" s="3"/>
      <c r="AW454" s="5"/>
      <c r="BT454" s="79" t="s">
        <v>275</v>
      </c>
      <c r="BU454" s="79" t="s">
        <v>277</v>
      </c>
    </row>
    <row r="455" spans="47:73" hidden="1">
      <c r="AU455" s="3"/>
      <c r="AW455" s="5"/>
      <c r="BT455" s="79" t="s">
        <v>275</v>
      </c>
      <c r="BU455" s="79" t="s">
        <v>278</v>
      </c>
    </row>
    <row r="456" spans="47:73" hidden="1">
      <c r="AU456" s="3"/>
      <c r="AW456" s="5"/>
      <c r="BT456" s="79" t="s">
        <v>275</v>
      </c>
      <c r="BU456" s="79" t="s">
        <v>279</v>
      </c>
    </row>
    <row r="457" spans="47:73" hidden="1">
      <c r="AU457" s="3"/>
      <c r="AW457" s="5"/>
      <c r="BT457" s="79" t="s">
        <v>236</v>
      </c>
      <c r="BU457" s="79" t="s">
        <v>280</v>
      </c>
    </row>
    <row r="458" spans="47:73" hidden="1">
      <c r="AU458" s="3"/>
      <c r="AW458" s="5"/>
      <c r="BT458" s="79" t="s">
        <v>275</v>
      </c>
      <c r="BU458" s="79" t="s">
        <v>281</v>
      </c>
    </row>
    <row r="459" spans="47:73" hidden="1">
      <c r="AU459" s="3"/>
      <c r="AW459" s="5"/>
      <c r="BT459" s="79" t="s">
        <v>275</v>
      </c>
      <c r="BU459" s="79" t="s">
        <v>282</v>
      </c>
    </row>
    <row r="460" spans="47:73" hidden="1">
      <c r="AU460" s="3"/>
      <c r="AW460" s="5"/>
      <c r="BT460" s="79" t="s">
        <v>275</v>
      </c>
      <c r="BU460" s="79" t="s">
        <v>283</v>
      </c>
    </row>
    <row r="461" spans="47:73" hidden="1">
      <c r="AU461" s="3"/>
      <c r="AW461" s="5"/>
      <c r="BT461" s="79" t="s">
        <v>275</v>
      </c>
      <c r="BU461" s="79" t="s">
        <v>284</v>
      </c>
    </row>
    <row r="462" spans="47:73" hidden="1">
      <c r="AU462" s="3"/>
      <c r="AW462" s="5"/>
      <c r="BT462" s="79" t="s">
        <v>275</v>
      </c>
      <c r="BU462" s="79" t="s">
        <v>285</v>
      </c>
    </row>
    <row r="463" spans="47:73" hidden="1">
      <c r="AU463" s="3"/>
      <c r="AW463" s="5"/>
      <c r="BT463" s="79" t="s">
        <v>286</v>
      </c>
      <c r="BU463" s="79" t="s">
        <v>287</v>
      </c>
    </row>
    <row r="464" spans="47:73" hidden="1">
      <c r="AU464" s="3"/>
      <c r="AW464" s="5"/>
      <c r="BT464" s="79" t="s">
        <v>286</v>
      </c>
      <c r="BU464" s="79" t="s">
        <v>288</v>
      </c>
    </row>
    <row r="465" spans="47:73" hidden="1">
      <c r="AU465" s="3"/>
      <c r="AW465" s="5"/>
      <c r="BT465" s="79" t="s">
        <v>286</v>
      </c>
      <c r="BU465" s="79" t="s">
        <v>289</v>
      </c>
    </row>
    <row r="466" spans="47:73" hidden="1">
      <c r="AU466" s="3"/>
      <c r="AW466" s="5"/>
      <c r="BT466" s="79" t="s">
        <v>286</v>
      </c>
      <c r="BU466" s="79" t="s">
        <v>290</v>
      </c>
    </row>
    <row r="467" spans="47:73" hidden="1">
      <c r="AU467" s="3"/>
      <c r="AW467" s="5"/>
      <c r="BT467" s="79" t="s">
        <v>286</v>
      </c>
      <c r="BU467" s="79" t="s">
        <v>291</v>
      </c>
    </row>
    <row r="468" spans="47:73" hidden="1">
      <c r="AU468" s="3"/>
      <c r="AW468" s="5"/>
      <c r="BT468" s="79" t="s">
        <v>286</v>
      </c>
      <c r="BU468" s="79" t="s">
        <v>292</v>
      </c>
    </row>
    <row r="469" spans="47:73" hidden="1">
      <c r="AU469" s="3"/>
      <c r="AW469" s="5"/>
      <c r="BT469" s="79" t="s">
        <v>286</v>
      </c>
      <c r="BU469" s="79" t="s">
        <v>293</v>
      </c>
    </row>
    <row r="470" spans="47:73" hidden="1">
      <c r="AU470" s="3"/>
      <c r="AW470" s="5"/>
      <c r="BT470" s="79" t="s">
        <v>286</v>
      </c>
      <c r="BU470" s="79" t="s">
        <v>294</v>
      </c>
    </row>
    <row r="471" spans="47:73" hidden="1">
      <c r="AU471" s="3"/>
      <c r="AW471" s="5"/>
      <c r="BT471" s="79" t="s">
        <v>286</v>
      </c>
      <c r="BU471" s="79" t="s">
        <v>295</v>
      </c>
    </row>
    <row r="472" spans="47:73" hidden="1">
      <c r="AU472" s="3"/>
      <c r="AW472" s="5"/>
      <c r="BT472" s="79" t="s">
        <v>296</v>
      </c>
      <c r="BU472" s="79" t="s">
        <v>297</v>
      </c>
    </row>
    <row r="473" spans="47:73" hidden="1">
      <c r="AU473" s="3"/>
      <c r="AW473" s="5"/>
      <c r="BT473" s="79" t="s">
        <v>296</v>
      </c>
      <c r="BU473" s="79" t="s">
        <v>298</v>
      </c>
    </row>
    <row r="474" spans="47:73" hidden="1">
      <c r="AU474" s="3"/>
      <c r="AW474" s="5"/>
      <c r="BT474" s="79" t="s">
        <v>296</v>
      </c>
      <c r="BU474" s="79" t="s">
        <v>299</v>
      </c>
    </row>
    <row r="475" spans="47:73" hidden="1">
      <c r="AU475" s="3"/>
      <c r="AW475" s="5"/>
      <c r="BT475" s="79" t="s">
        <v>296</v>
      </c>
      <c r="BU475" s="79" t="s">
        <v>300</v>
      </c>
    </row>
    <row r="476" spans="47:73" hidden="1">
      <c r="AU476" s="3"/>
      <c r="AW476" s="5"/>
      <c r="BT476" s="79" t="s">
        <v>296</v>
      </c>
      <c r="BU476" s="79" t="s">
        <v>301</v>
      </c>
    </row>
    <row r="477" spans="47:73" hidden="1">
      <c r="AU477" s="3"/>
      <c r="AW477" s="5"/>
      <c r="BT477" s="79" t="s">
        <v>296</v>
      </c>
      <c r="BU477" s="79" t="s">
        <v>302</v>
      </c>
    </row>
    <row r="478" spans="47:73" hidden="1">
      <c r="AU478" s="3"/>
      <c r="AW478" s="5"/>
      <c r="BT478" s="79" t="s">
        <v>296</v>
      </c>
      <c r="BU478" s="79" t="s">
        <v>303</v>
      </c>
    </row>
    <row r="479" spans="47:73" hidden="1">
      <c r="AU479" s="3"/>
      <c r="AW479" s="5"/>
      <c r="BT479" s="79" t="s">
        <v>296</v>
      </c>
      <c r="BU479" s="79" t="s">
        <v>304</v>
      </c>
    </row>
    <row r="480" spans="47:73" hidden="1">
      <c r="AU480" s="3"/>
      <c r="AW480" s="5"/>
      <c r="BT480" s="79" t="s">
        <v>296</v>
      </c>
      <c r="BU480" s="79" t="s">
        <v>305</v>
      </c>
    </row>
    <row r="481" spans="47:73" hidden="1">
      <c r="AU481" s="3"/>
      <c r="AW481" s="5"/>
      <c r="BT481" s="79" t="s">
        <v>296</v>
      </c>
      <c r="BU481" s="79" t="s">
        <v>306</v>
      </c>
    </row>
    <row r="482" spans="47:73" hidden="1">
      <c r="AU482" s="3"/>
      <c r="AW482" s="5"/>
      <c r="BT482" s="79" t="s">
        <v>296</v>
      </c>
      <c r="BU482" s="79" t="s">
        <v>307</v>
      </c>
    </row>
    <row r="483" spans="47:73" hidden="1">
      <c r="AU483" s="3"/>
      <c r="AW483" s="5"/>
      <c r="BT483" s="79" t="s">
        <v>296</v>
      </c>
      <c r="BU483" s="79" t="s">
        <v>308</v>
      </c>
    </row>
    <row r="484" spans="47:73" hidden="1">
      <c r="AU484" s="3"/>
      <c r="AW484" s="5"/>
      <c r="BT484" s="79" t="s">
        <v>296</v>
      </c>
      <c r="BU484" s="79" t="s">
        <v>309</v>
      </c>
    </row>
    <row r="485" spans="47:73" hidden="1">
      <c r="AU485" s="3"/>
      <c r="AW485" s="5"/>
      <c r="BT485" s="79" t="s">
        <v>296</v>
      </c>
      <c r="BU485" s="79" t="s">
        <v>310</v>
      </c>
    </row>
    <row r="486" spans="47:73" hidden="1">
      <c r="AU486" s="3"/>
      <c r="AW486" s="5"/>
      <c r="BT486" s="79" t="s">
        <v>296</v>
      </c>
      <c r="BU486" s="79" t="s">
        <v>311</v>
      </c>
    </row>
    <row r="487" spans="47:73" hidden="1">
      <c r="AU487" s="3"/>
      <c r="AW487" s="5"/>
      <c r="BT487" s="79" t="s">
        <v>296</v>
      </c>
      <c r="BU487" s="79" t="s">
        <v>312</v>
      </c>
    </row>
    <row r="488" spans="47:73" hidden="1">
      <c r="AU488" s="3"/>
      <c r="AW488" s="5"/>
      <c r="BT488" s="79" t="s">
        <v>296</v>
      </c>
      <c r="BU488" s="79" t="s">
        <v>313</v>
      </c>
    </row>
    <row r="489" spans="47:73" hidden="1">
      <c r="AU489" s="3"/>
      <c r="AW489" s="5"/>
      <c r="BT489" s="79" t="s">
        <v>296</v>
      </c>
      <c r="BU489" s="79" t="s">
        <v>314</v>
      </c>
    </row>
    <row r="490" spans="47:73" hidden="1">
      <c r="AU490" s="3"/>
      <c r="AW490" s="5"/>
      <c r="BT490" s="79" t="s">
        <v>296</v>
      </c>
      <c r="BU490" s="79" t="s">
        <v>315</v>
      </c>
    </row>
    <row r="491" spans="47:73" hidden="1">
      <c r="AU491" s="3"/>
      <c r="AW491" s="5"/>
      <c r="BT491" s="79" t="s">
        <v>296</v>
      </c>
      <c r="BU491" s="79" t="s">
        <v>316</v>
      </c>
    </row>
    <row r="492" spans="47:73" hidden="1">
      <c r="AU492" s="3"/>
      <c r="AW492" s="5"/>
      <c r="BT492" s="79" t="s">
        <v>239</v>
      </c>
      <c r="BU492" s="79" t="s">
        <v>317</v>
      </c>
    </row>
    <row r="493" spans="47:73" hidden="1">
      <c r="AU493" s="3"/>
      <c r="AW493" s="5"/>
      <c r="BT493" s="79" t="s">
        <v>239</v>
      </c>
      <c r="BU493" s="79" t="s">
        <v>318</v>
      </c>
    </row>
    <row r="494" spans="47:73" hidden="1">
      <c r="AU494" s="3"/>
      <c r="AW494" s="5"/>
      <c r="BT494" s="79" t="s">
        <v>319</v>
      </c>
      <c r="BU494" s="79" t="s">
        <v>320</v>
      </c>
    </row>
    <row r="495" spans="47:73" hidden="1">
      <c r="AU495" s="3"/>
      <c r="AW495" s="5"/>
      <c r="BT495" s="79" t="s">
        <v>319</v>
      </c>
      <c r="BU495" s="79" t="s">
        <v>321</v>
      </c>
    </row>
    <row r="496" spans="47:73" hidden="1">
      <c r="AU496" s="3"/>
      <c r="AW496" s="5"/>
      <c r="BT496" s="79" t="s">
        <v>319</v>
      </c>
      <c r="BU496" s="79" t="s">
        <v>322</v>
      </c>
    </row>
    <row r="497" spans="47:73" hidden="1">
      <c r="AU497" s="3"/>
      <c r="AW497" s="5"/>
      <c r="BT497" s="79" t="s">
        <v>319</v>
      </c>
      <c r="BU497" s="79" t="s">
        <v>323</v>
      </c>
    </row>
    <row r="498" spans="47:73" hidden="1">
      <c r="AU498" s="3"/>
      <c r="AW498" s="5"/>
      <c r="BT498" s="79" t="s">
        <v>319</v>
      </c>
      <c r="BU498" s="79" t="s">
        <v>324</v>
      </c>
    </row>
    <row r="499" spans="47:73" hidden="1">
      <c r="AU499" s="3"/>
      <c r="AW499" s="5"/>
      <c r="BT499" s="79" t="s">
        <v>319</v>
      </c>
      <c r="BU499" s="79" t="s">
        <v>325</v>
      </c>
    </row>
    <row r="500" spans="47:73" hidden="1">
      <c r="AU500" s="3"/>
      <c r="AW500" s="5"/>
      <c r="BT500" s="79" t="s">
        <v>319</v>
      </c>
      <c r="BU500" s="79" t="s">
        <v>326</v>
      </c>
    </row>
    <row r="501" spans="47:73" hidden="1">
      <c r="AU501" s="3"/>
      <c r="AW501" s="5"/>
      <c r="BT501" s="79" t="s">
        <v>319</v>
      </c>
      <c r="BU501" s="79" t="s">
        <v>327</v>
      </c>
    </row>
    <row r="502" spans="47:73" hidden="1">
      <c r="AU502" s="3"/>
      <c r="AW502" s="5"/>
      <c r="BT502" s="79" t="s">
        <v>319</v>
      </c>
      <c r="BU502" s="79" t="s">
        <v>328</v>
      </c>
    </row>
    <row r="503" spans="47:73" hidden="1">
      <c r="AU503" s="3"/>
      <c r="AW503" s="5"/>
      <c r="BT503" s="79" t="s">
        <v>319</v>
      </c>
      <c r="BU503" s="79" t="s">
        <v>329</v>
      </c>
    </row>
    <row r="504" spans="47:73" hidden="1">
      <c r="AU504" s="3"/>
      <c r="AW504" s="5"/>
      <c r="BT504" s="79" t="s">
        <v>319</v>
      </c>
      <c r="BU504" s="79" t="s">
        <v>330</v>
      </c>
    </row>
    <row r="505" spans="47:73" hidden="1">
      <c r="AU505" s="3"/>
      <c r="AW505" s="5"/>
      <c r="BT505" s="79" t="s">
        <v>331</v>
      </c>
      <c r="BU505" s="79" t="s">
        <v>332</v>
      </c>
    </row>
    <row r="506" spans="47:73" hidden="1">
      <c r="AU506" s="3"/>
      <c r="AW506" s="5"/>
      <c r="BT506" s="79" t="s">
        <v>240</v>
      </c>
      <c r="BU506" s="79" t="s">
        <v>333</v>
      </c>
    </row>
    <row r="507" spans="47:73" hidden="1">
      <c r="AU507" s="3"/>
      <c r="AW507" s="5"/>
      <c r="BT507" s="79" t="s">
        <v>331</v>
      </c>
      <c r="BU507" s="79" t="s">
        <v>334</v>
      </c>
    </row>
    <row r="508" spans="47:73" hidden="1">
      <c r="AU508" s="3"/>
      <c r="AW508" s="5"/>
      <c r="BT508" s="79" t="s">
        <v>331</v>
      </c>
      <c r="BU508" s="79" t="s">
        <v>335</v>
      </c>
    </row>
    <row r="509" spans="47:73" hidden="1">
      <c r="AU509" s="3"/>
      <c r="AW509" s="5"/>
      <c r="BT509" s="79" t="s">
        <v>331</v>
      </c>
      <c r="BU509" s="79" t="s">
        <v>336</v>
      </c>
    </row>
    <row r="510" spans="47:73" hidden="1">
      <c r="AU510" s="3"/>
      <c r="AW510" s="5"/>
      <c r="BT510" s="79" t="s">
        <v>331</v>
      </c>
      <c r="BU510" s="79" t="s">
        <v>337</v>
      </c>
    </row>
    <row r="511" spans="47:73" hidden="1">
      <c r="AU511" s="3"/>
      <c r="AW511" s="5"/>
      <c r="BT511" s="79" t="s">
        <v>331</v>
      </c>
      <c r="BU511" s="79" t="s">
        <v>338</v>
      </c>
    </row>
    <row r="512" spans="47:73" hidden="1">
      <c r="AU512" s="3"/>
      <c r="AW512" s="5"/>
      <c r="BT512" s="79" t="s">
        <v>331</v>
      </c>
      <c r="BU512" s="79" t="s">
        <v>339</v>
      </c>
    </row>
    <row r="513" spans="47:73" hidden="1">
      <c r="AU513" s="3"/>
      <c r="AW513" s="5"/>
      <c r="BT513" s="79" t="s">
        <v>331</v>
      </c>
      <c r="BU513" s="79" t="s">
        <v>340</v>
      </c>
    </row>
    <row r="514" spans="47:73" hidden="1">
      <c r="AU514" s="3"/>
      <c r="AW514" s="5"/>
      <c r="BT514" s="79" t="s">
        <v>331</v>
      </c>
      <c r="BU514" s="79" t="s">
        <v>341</v>
      </c>
    </row>
    <row r="515" spans="47:73" hidden="1">
      <c r="AU515" s="3"/>
      <c r="AW515" s="5"/>
      <c r="BT515" s="79" t="s">
        <v>331</v>
      </c>
      <c r="BU515" s="79" t="s">
        <v>342</v>
      </c>
    </row>
    <row r="516" spans="47:73" hidden="1">
      <c r="AU516" s="3"/>
      <c r="AW516" s="5"/>
      <c r="BT516" s="79" t="s">
        <v>343</v>
      </c>
      <c r="BU516" s="79" t="s">
        <v>344</v>
      </c>
    </row>
    <row r="517" spans="47:73" hidden="1">
      <c r="AU517" s="3"/>
      <c r="AW517" s="5"/>
      <c r="BT517" s="79" t="s">
        <v>343</v>
      </c>
      <c r="BU517" s="79" t="s">
        <v>345</v>
      </c>
    </row>
    <row r="518" spans="47:73" hidden="1">
      <c r="AU518" s="3"/>
      <c r="AW518" s="5"/>
      <c r="BT518" s="79" t="s">
        <v>343</v>
      </c>
      <c r="BU518" s="79" t="s">
        <v>346</v>
      </c>
    </row>
    <row r="519" spans="47:73" hidden="1">
      <c r="AU519" s="3"/>
      <c r="AW519" s="5"/>
      <c r="BT519" s="79" t="s">
        <v>343</v>
      </c>
      <c r="BU519" s="79" t="s">
        <v>347</v>
      </c>
    </row>
    <row r="520" spans="47:73" hidden="1">
      <c r="AU520" s="3"/>
      <c r="AW520" s="5"/>
      <c r="BT520" s="79" t="s">
        <v>343</v>
      </c>
      <c r="BU520" s="79" t="s">
        <v>348</v>
      </c>
    </row>
    <row r="521" spans="47:73" hidden="1">
      <c r="AU521" s="3"/>
      <c r="AW521" s="5"/>
      <c r="BT521" s="79" t="s">
        <v>343</v>
      </c>
      <c r="BU521" s="79" t="s">
        <v>349</v>
      </c>
    </row>
    <row r="522" spans="47:73" hidden="1">
      <c r="AU522" s="3"/>
      <c r="AW522" s="5"/>
      <c r="BT522" s="79" t="s">
        <v>343</v>
      </c>
      <c r="BU522" s="79" t="s">
        <v>350</v>
      </c>
    </row>
    <row r="523" spans="47:73" hidden="1">
      <c r="AU523" s="3"/>
      <c r="AW523" s="5"/>
      <c r="BT523" s="79" t="s">
        <v>343</v>
      </c>
      <c r="BU523" s="79" t="s">
        <v>351</v>
      </c>
    </row>
    <row r="524" spans="47:73" hidden="1">
      <c r="AU524" s="3"/>
      <c r="AW524" s="5"/>
      <c r="BT524" s="79" t="s">
        <v>343</v>
      </c>
      <c r="BU524" s="79" t="s">
        <v>352</v>
      </c>
    </row>
    <row r="525" spans="47:73" hidden="1">
      <c r="AU525" s="3"/>
      <c r="AW525" s="5"/>
      <c r="BT525" s="79" t="s">
        <v>343</v>
      </c>
      <c r="BU525" s="79" t="s">
        <v>353</v>
      </c>
    </row>
    <row r="526" spans="47:73" hidden="1">
      <c r="AU526" s="3"/>
      <c r="AW526" s="5"/>
      <c r="BT526" s="79" t="s">
        <v>343</v>
      </c>
      <c r="BU526" s="79" t="s">
        <v>354</v>
      </c>
    </row>
    <row r="527" spans="47:73" hidden="1">
      <c r="AU527" s="3"/>
      <c r="AW527" s="5"/>
      <c r="BT527" s="79" t="s">
        <v>343</v>
      </c>
      <c r="BU527" s="79" t="s">
        <v>355</v>
      </c>
    </row>
    <row r="528" spans="47:73" hidden="1">
      <c r="AU528" s="3"/>
      <c r="AW528" s="5"/>
      <c r="BT528" s="79" t="s">
        <v>343</v>
      </c>
      <c r="BU528" s="79" t="s">
        <v>356</v>
      </c>
    </row>
    <row r="529" spans="47:73" hidden="1">
      <c r="AU529" s="3"/>
      <c r="AW529" s="5"/>
    </row>
    <row r="530" spans="47:73" hidden="1"/>
    <row r="531" spans="47:73" hidden="1"/>
    <row r="532" spans="47:73" hidden="1"/>
    <row r="533" spans="47:73" hidden="1">
      <c r="BT533" s="217" t="s">
        <v>357</v>
      </c>
    </row>
    <row r="534" spans="47:73" hidden="1">
      <c r="BT534" s="217" t="s">
        <v>358</v>
      </c>
    </row>
    <row r="535" spans="47:73" hidden="1">
      <c r="BT535" s="217" t="s">
        <v>359</v>
      </c>
    </row>
    <row r="536" spans="47:73" hidden="1"/>
    <row r="537" spans="47:73" hidden="1"/>
    <row r="538" spans="47:73" hidden="1">
      <c r="BT538" s="217" t="s">
        <v>360</v>
      </c>
      <c r="BU538" s="217" t="s">
        <v>361</v>
      </c>
    </row>
    <row r="539" spans="47:73" hidden="1">
      <c r="BT539" s="217" t="s">
        <v>362</v>
      </c>
      <c r="BU539" s="217" t="s">
        <v>363</v>
      </c>
    </row>
    <row r="540" spans="47:73" hidden="1">
      <c r="BT540" s="217"/>
      <c r="BU540" s="217" t="s">
        <v>364</v>
      </c>
    </row>
  </sheetData>
  <mergeCells count="41">
    <mergeCell ref="AN12:AN13"/>
    <mergeCell ref="AO12:AT12"/>
    <mergeCell ref="O12:P12"/>
    <mergeCell ref="AH12:AH13"/>
    <mergeCell ref="AI12:AI13"/>
    <mergeCell ref="AJ12:AJ13"/>
    <mergeCell ref="AK12:AK13"/>
    <mergeCell ref="AL12:AL13"/>
    <mergeCell ref="AM12:AM13"/>
    <mergeCell ref="W12:W13"/>
    <mergeCell ref="X12:X13"/>
    <mergeCell ref="Y12:Y13"/>
    <mergeCell ref="Z12:Z13"/>
    <mergeCell ref="AA12:AA13"/>
    <mergeCell ref="AB12:AG12"/>
    <mergeCell ref="Q12:Q13"/>
    <mergeCell ref="U11:AG11"/>
    <mergeCell ref="AH11:AT11"/>
    <mergeCell ref="AU11:AU13"/>
    <mergeCell ref="C12:C13"/>
    <mergeCell ref="D12:D13"/>
    <mergeCell ref="F12:F13"/>
    <mergeCell ref="G12:G13"/>
    <mergeCell ref="H12:H13"/>
    <mergeCell ref="I12:I13"/>
    <mergeCell ref="J12:J13"/>
    <mergeCell ref="R11:S11"/>
    <mergeCell ref="R12:R13"/>
    <mergeCell ref="S12:S13"/>
    <mergeCell ref="T12:T13"/>
    <mergeCell ref="U12:U13"/>
    <mergeCell ref="V12:V13"/>
    <mergeCell ref="B11:B13"/>
    <mergeCell ref="C11:D11"/>
    <mergeCell ref="E11:E13"/>
    <mergeCell ref="F11:J11"/>
    <mergeCell ref="K11:Q11"/>
    <mergeCell ref="K12:K13"/>
    <mergeCell ref="L12:L13"/>
    <mergeCell ref="M12:M13"/>
    <mergeCell ref="N12:N13"/>
  </mergeCells>
  <phoneticPr fontId="6"/>
  <conditionalFormatting sqref="E15:E114">
    <cfRule type="expression" dxfId="27" priority="13">
      <formula>$AI15="ルーター"</formula>
    </cfRule>
  </conditionalFormatting>
  <conditionalFormatting sqref="L15:L114">
    <cfRule type="expression" dxfId="26" priority="15">
      <formula>OR($K15="インターネット",$K15="インターネットVPN")</formula>
    </cfRule>
  </conditionalFormatting>
  <conditionalFormatting sqref="M15:M114">
    <cfRule type="expression" dxfId="25" priority="12">
      <formula>$L15="あり"</formula>
    </cfRule>
  </conditionalFormatting>
  <conditionalFormatting sqref="N15:N114">
    <cfRule type="expression" dxfId="24" priority="4">
      <formula>AND($L15="あり",$M15="固定IP")</formula>
    </cfRule>
  </conditionalFormatting>
  <conditionalFormatting sqref="O15:O114">
    <cfRule type="expression" dxfId="23" priority="7">
      <formula>AND($L15="あり",$M15="動的IP")</formula>
    </cfRule>
  </conditionalFormatting>
  <conditionalFormatting sqref="P15:P114">
    <cfRule type="expression" dxfId="22" priority="6">
      <formula>AND($M15="動的IP",$O15="確認実施済み")</formula>
    </cfRule>
  </conditionalFormatting>
  <conditionalFormatting sqref="Q15:Q114">
    <cfRule type="expression" dxfId="21" priority="3">
      <formula>$L15="あり"</formula>
    </cfRule>
  </conditionalFormatting>
  <conditionalFormatting sqref="R15:S114">
    <cfRule type="expression" dxfId="20" priority="14">
      <formula>AND($L15="あり",$Q15&lt;&gt;"ー")</formula>
    </cfRule>
  </conditionalFormatting>
  <conditionalFormatting sqref="R18:S18">
    <cfRule type="expression" dxfId="19" priority="2">
      <formula>AND($L18="あり",$O18&lt;&gt;"ー")</formula>
    </cfRule>
  </conditionalFormatting>
  <conditionalFormatting sqref="R21:S22">
    <cfRule type="expression" dxfId="18" priority="1">
      <formula>AND($L21="あり",$O21&lt;&gt;"ー")</formula>
    </cfRule>
  </conditionalFormatting>
  <conditionalFormatting sqref="AB15:AG114">
    <cfRule type="expression" dxfId="17" priority="11">
      <formula>$AA15="確認済み"</formula>
    </cfRule>
  </conditionalFormatting>
  <conditionalFormatting sqref="AH15:AH114">
    <cfRule type="expression" dxfId="16" priority="16">
      <formula>$K15="あり"</formula>
    </cfRule>
  </conditionalFormatting>
  <conditionalFormatting sqref="AI15:AN114">
    <cfRule type="expression" dxfId="15" priority="10">
      <formula>$AH15&lt;&gt;"ー"</formula>
    </cfRule>
  </conditionalFormatting>
  <conditionalFormatting sqref="AO15:AT114">
    <cfRule type="expression" dxfId="14" priority="9">
      <formula>AND($AH15&lt;&gt;"ー",$AN15="確認済み")</formula>
    </cfRule>
  </conditionalFormatting>
  <dataValidations count="24">
    <dataValidation type="list" allowBlank="1" showInputMessage="1" showErrorMessage="1" sqref="AF14:AF114 AK14:AK114 X14:X114 AS14:AS114" xr:uid="{704E5B55-113B-48AF-AA43-29353B7DB8F9}">
      <formula1>"はい,いいえ,わからない"</formula1>
    </dataValidation>
    <dataValidation type="list" allowBlank="1" showInputMessage="1" showErrorMessage="1" sqref="M14:M114" xr:uid="{B6B2D332-2B20-4262-BFE1-8B4F9D44ADC0}">
      <formula1>$BT$538:$BT$539</formula1>
    </dataValidation>
    <dataValidation type="list" allowBlank="1" showInputMessage="1" sqref="F14:F114" xr:uid="{E2984EAD-BEAD-4FDB-8E8F-14C5BA432729}">
      <formula1>"電子カルテ,医事,薬剤,検査,放射線"</formula1>
    </dataValidation>
    <dataValidation type="list" allowBlank="1" showInputMessage="1" showErrorMessage="1" sqref="K14:K114" xr:uid="{7DC5D8FE-B730-436C-A531-25F28B872C9B}">
      <formula1>"インターネット,インターネットVPN,閉域網,電話回線のみ"</formula1>
    </dataValidation>
    <dataValidation type="list" allowBlank="1" showInputMessage="1" sqref="W14:W114" xr:uid="{5DA00BE4-9FDF-4FC2-9DA1-A46B2824871A}">
      <formula1>INDIRECT($V14)</formula1>
    </dataValidation>
    <dataValidation type="list" allowBlank="1" showInputMessage="1" showErrorMessage="1" sqref="AA14:AA114 AN14:AN114" xr:uid="{F0FA9026-CA6E-4A7C-B10B-1B937967B816}">
      <formula1>"未確認,確認済み"</formula1>
    </dataValidation>
    <dataValidation type="list" allowBlank="1" showInputMessage="1" sqref="AJ14:AJ114" xr:uid="{D61EDFE3-6CEE-4B5E-9E68-E0BFDCE80F03}">
      <formula1>INDIRECT($AI14)</formula1>
    </dataValidation>
    <dataValidation type="list" allowBlank="1" showInputMessage="1" sqref="AI14:AI114" xr:uid="{B1DEBC21-8241-4634-B511-EFDA61737DCB}">
      <formula1>$BU$410:$BU$417</formula1>
    </dataValidation>
    <dataValidation type="list" errorStyle="information" allowBlank="1" showInputMessage="1" sqref="V14:V114" xr:uid="{AD526A6F-5636-49E3-BE36-30F27B480A7E}">
      <formula1>$BU$410:$BU$417</formula1>
    </dataValidation>
    <dataValidation type="list" allowBlank="1" sqref="AH14:AH114" xr:uid="{EC50BF4A-555C-4DDE-B356-D9A4322631D0}">
      <formula1>"ルーター,ファイアウォール/UTM,ー"</formula1>
    </dataValidation>
    <dataValidation type="list" allowBlank="1" showInputMessage="1" showErrorMessage="1" sqref="AC14:AC114 AP14:AP114" xr:uid="{188E7DD3-AB96-487A-A492-9F28ED6F36FB}">
      <formula1>"混在あり,混在なし"</formula1>
    </dataValidation>
    <dataValidation type="list" allowBlank="1" showInputMessage="1" showErrorMessage="1" sqref="AG114 AT114" xr:uid="{9CF707FD-43D3-4517-928C-8B8B5ED924E6}">
      <formula1>"なし,2ヶ月以内,6ヶ月以内,1年以内,1年以上,その他"</formula1>
    </dataValidation>
    <dataValidation type="list" allowBlank="1" showInputMessage="1" showErrorMessage="1" sqref="AG14:AG113 AT14:AT113" xr:uid="{47C688C3-9049-4E1A-9456-82D59A803445}">
      <formula1>"なし,2ヶ月以内,6ヶ月以内,,1年以内,1年以上,不定期,わからない"</formula1>
    </dataValidation>
    <dataValidation type="list" allowBlank="1" showInputMessage="1" sqref="E14:E114" xr:uid="{5BBE1108-9F38-41FD-BC28-B012C53FEF24}">
      <formula1>"あり"</formula1>
    </dataValidation>
    <dataValidation type="list" allowBlank="1" showInputMessage="1" showErrorMessage="1" sqref="C14:D114" xr:uid="{84F9F03D-B3E9-4FF9-B7DB-38142F004F8D}">
      <formula1>"調査希望あり,調査希望なし"</formula1>
    </dataValidation>
    <dataValidation type="list" allowBlank="1" showInputMessage="1" showErrorMessage="1" sqref="AE14:AE114 AR14:AR114" xr:uid="{CD3BE95E-C473-4625-8167-4DB7AA0A5303}">
      <formula1>"はい,工場出荷時のパスワードを利用,わからない"</formula1>
    </dataValidation>
    <dataValidation type="list" allowBlank="1" showInputMessage="1" showErrorMessage="1" sqref="AB14:AB114 AO14:AO114" xr:uid="{4CC58D9C-D2E1-45F4-BA62-06AF7DC6F44D}">
      <formula1>"13桁以上,8-12桁,8桁未満"</formula1>
    </dataValidation>
    <dataValidation type="list" allowBlank="1" showInputMessage="1" showErrorMessage="1" sqref="L14:L114" xr:uid="{3322816A-5DD6-4739-B64F-BB6337B5DAAD}">
      <formula1>"あり,なし,わからない"</formula1>
    </dataValidation>
    <dataValidation type="list" allowBlank="1" showInputMessage="1" showErrorMessage="1" sqref="AD14:AD114 AQ14:AQ114" xr:uid="{FC126575-857E-48A7-A577-CB3AE8F9E755}">
      <formula1>"はい,いいえ"</formula1>
    </dataValidation>
    <dataValidation allowBlank="1" showInputMessage="1" errorTitle="入力内容を見直してください。" error="以下のいずれかの理由によって、入力を制限しています。_x000a_・記入していただいたIPアドレスがグローバルIPアドレスではない_x000a_・グローバルIP利用にて”なし”を選択している_x000a_・通信形態にて”閉域網”か&quot;電話回線のみ&quot;を選択している" sqref="P14:P114" xr:uid="{82382F76-B775-4990-86F2-CBC005DA9A37}"/>
    <dataValidation type="list" allowBlank="1" showInputMessage="1" errorTitle="入力内容を見直してください。" error="以下のいずれかの理由によって、入力を制限しています。_x000a_・記入していただいたIPアドレスがグローバルIPアドレスではない_x000a_・グローバルIP利用にて”なし”を選択している_x000a_・通信形態にて”閉域網”か&quot;電話回線のみ&quot;を選択している" sqref="N14" xr:uid="{4229B858-D548-4A2E-B5B1-BA60E3D80035}">
      <formula1>"わからない"</formula1>
    </dataValidation>
    <dataValidation type="list" allowBlank="1" showInputMessage="1" showErrorMessage="1" errorTitle="入力内容を見直してください。" error="固定IPである場合、この欄に記入は不要です。" sqref="O14:O114" xr:uid="{13065208-90C2-4831-8DEB-E728BE6DB62F}">
      <formula1>INDIRECT($M14)</formula1>
    </dataValidation>
    <dataValidation type="custom" showInputMessage="1" showErrorMessage="1" errorTitle="入力内容を見直してください。" error="以下のいずれかの理由によって、入力を制限しています。_x000a_・記入していただいたIPアドレスがグローバルIPアドレスではない_x000a_・記入していただいたIPアドレスがシェアードアドレスである_x000a_・グローバルIP利用にて”なし”を選択している_x000a_・通信形態にて”閉域網”か&quot;電話回線のみ&quot;を選択している" sqref="N15:N114" xr:uid="{9944B3DB-616E-4B30-9585-C148D03E4709}">
      <formula1>IF(OR(OR($K15="閉域網",$K15="電話回線のみ"),$L15="なし",$CR15="private"),FALSE,TRUE)</formula1>
    </dataValidation>
    <dataValidation type="list" allowBlank="1" showInputMessage="1" showErrorMessage="1" sqref="U14:U114" xr:uid="{64DA1CFB-8622-4A93-A375-ACFCB50320F6}">
      <formula1>"ルーター,ファイアウォール/UTM,"</formula1>
    </dataValidation>
  </dataValidations>
  <printOptions horizontalCentered="1" verticalCentered="1"/>
  <pageMargins left="0.39370078740157483" right="0.39370078740157483" top="0.39370078740157483" bottom="0.39370078740157483" header="0.31496062992125984" footer="0.31496062992125984"/>
  <pageSetup paperSize="8" scale="1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6F9E3-2A31-43EC-BD29-6087DFB83BDC}">
  <sheetPr codeName="Sheet2">
    <tabColor rgb="FFFFFF00"/>
    <pageSetUpPr fitToPage="1"/>
  </sheetPr>
  <dimension ref="A1:AA173"/>
  <sheetViews>
    <sheetView view="pageBreakPreview" zoomScale="70" zoomScaleNormal="100" zoomScaleSheetLayoutView="70" workbookViewId="0"/>
  </sheetViews>
  <sheetFormatPr defaultColWidth="8.125" defaultRowHeight="15.95"/>
  <cols>
    <col min="1" max="1" width="0.875" style="3" customWidth="1"/>
    <col min="2" max="2" width="9.625" style="21" customWidth="1"/>
    <col min="3" max="3" width="20" style="5" customWidth="1"/>
    <col min="4" max="4" width="9.375" style="5" bestFit="1" customWidth="1"/>
    <col min="5" max="5" width="20" style="5" customWidth="1"/>
    <col min="6" max="7" width="18.5" style="5" customWidth="1"/>
    <col min="8" max="8" width="20" style="5" customWidth="1"/>
    <col min="9" max="9" width="18.5" style="5" customWidth="1"/>
    <col min="10" max="10" width="31.375" style="5" customWidth="1"/>
    <col min="11" max="11" width="31.375" style="5" bestFit="1" customWidth="1"/>
    <col min="12" max="12" width="29.625" style="5" customWidth="1"/>
    <col min="13" max="13" width="23" style="3" customWidth="1"/>
    <col min="14" max="14" width="8" style="3" customWidth="1"/>
    <col min="15" max="26" width="8.125" style="5"/>
    <col min="27" max="27" width="28.125" style="5" hidden="1" customWidth="1"/>
    <col min="28" max="16384" width="8.125" style="5"/>
  </cols>
  <sheetData>
    <row r="1" spans="1:27" s="2" customFormat="1" ht="24" customHeight="1">
      <c r="A1" s="1"/>
      <c r="B1" s="22" t="s">
        <v>365</v>
      </c>
      <c r="C1" s="1"/>
      <c r="D1" s="1"/>
      <c r="E1" s="1"/>
      <c r="F1" s="1"/>
      <c r="G1" s="1"/>
      <c r="H1" s="1"/>
      <c r="I1" s="1"/>
      <c r="J1" s="1"/>
      <c r="K1" s="1"/>
      <c r="L1" s="1"/>
      <c r="M1" s="1"/>
      <c r="N1" s="1"/>
      <c r="AA1" s="84" t="s">
        <v>366</v>
      </c>
    </row>
    <row r="2" spans="1:27" ht="24.6">
      <c r="B2" s="22"/>
      <c r="C2" s="22"/>
      <c r="D2" s="22"/>
      <c r="E2" s="22"/>
      <c r="F2" s="22"/>
      <c r="G2" s="22"/>
      <c r="H2" s="22"/>
      <c r="I2" s="22"/>
      <c r="J2" s="22"/>
      <c r="K2" s="22"/>
      <c r="L2" s="22"/>
      <c r="M2" s="4"/>
      <c r="N2" s="1"/>
      <c r="AA2" s="85" t="s">
        <v>367</v>
      </c>
    </row>
    <row r="3" spans="1:27" ht="20.25" customHeight="1">
      <c r="B3" s="86"/>
      <c r="C3" s="26"/>
      <c r="D3" s="26"/>
      <c r="E3" s="26"/>
      <c r="F3" s="26"/>
      <c r="G3" s="3"/>
      <c r="H3" s="26"/>
      <c r="I3" s="26"/>
      <c r="J3" s="23"/>
      <c r="K3" s="23"/>
      <c r="L3" s="24"/>
      <c r="M3" s="6"/>
      <c r="N3" s="1"/>
      <c r="AA3" s="85" t="s">
        <v>368</v>
      </c>
    </row>
    <row r="4" spans="1:27" ht="24.6">
      <c r="A4" s="25"/>
      <c r="B4" s="39" t="s">
        <v>31</v>
      </c>
      <c r="C4" s="22"/>
      <c r="D4" s="22"/>
      <c r="E4" s="22"/>
      <c r="F4" s="22"/>
      <c r="G4" s="22"/>
      <c r="H4" s="22"/>
      <c r="I4" s="22"/>
      <c r="J4" s="22"/>
      <c r="K4" s="22"/>
      <c r="L4" s="22"/>
      <c r="M4" s="22"/>
      <c r="N4" s="1"/>
      <c r="O4" s="4"/>
      <c r="P4" s="3"/>
      <c r="AA4" s="85" t="s">
        <v>369</v>
      </c>
    </row>
    <row r="5" spans="1:27" ht="24.6">
      <c r="B5" s="29" t="s">
        <v>32</v>
      </c>
      <c r="C5" s="22"/>
      <c r="D5" s="22"/>
      <c r="E5" s="22"/>
      <c r="F5" s="22"/>
      <c r="G5" s="22"/>
      <c r="H5" s="22"/>
      <c r="I5" s="22"/>
      <c r="J5" s="22"/>
      <c r="K5" s="22"/>
      <c r="L5" s="22"/>
      <c r="M5" s="22"/>
      <c r="N5" s="1"/>
      <c r="O5" s="4"/>
      <c r="P5" s="3"/>
      <c r="AA5" s="85" t="s">
        <v>370</v>
      </c>
    </row>
    <row r="6" spans="1:27" ht="24.6">
      <c r="B6" s="29" t="s">
        <v>34</v>
      </c>
      <c r="C6" s="22"/>
      <c r="D6" s="22"/>
      <c r="E6" s="22"/>
      <c r="F6" s="22"/>
      <c r="G6" s="22"/>
      <c r="H6" s="22"/>
      <c r="I6" s="22"/>
      <c r="J6" s="22"/>
      <c r="K6" s="22"/>
      <c r="L6" s="22"/>
      <c r="M6" s="22"/>
      <c r="N6" s="22"/>
      <c r="O6" s="4"/>
      <c r="P6" s="3"/>
      <c r="AA6" s="85" t="s">
        <v>371</v>
      </c>
    </row>
    <row r="7" spans="1:27" ht="24.6">
      <c r="B7" s="29" t="s">
        <v>35</v>
      </c>
      <c r="C7" s="22"/>
      <c r="D7" s="22"/>
      <c r="E7" s="22"/>
      <c r="F7" s="22"/>
      <c r="G7" s="22"/>
      <c r="H7" s="22"/>
      <c r="I7" s="22"/>
      <c r="J7" s="22"/>
      <c r="K7" s="22"/>
      <c r="L7" s="22"/>
      <c r="M7" s="22"/>
      <c r="N7" s="22"/>
      <c r="O7" s="4"/>
      <c r="P7" s="3"/>
      <c r="AA7" s="85" t="s">
        <v>372</v>
      </c>
    </row>
    <row r="8" spans="1:27" ht="11.45" customHeight="1">
      <c r="B8" s="29"/>
      <c r="C8" s="26"/>
      <c r="D8" s="26"/>
      <c r="E8" s="26"/>
      <c r="F8" s="26"/>
      <c r="G8" s="23"/>
      <c r="H8" s="26"/>
      <c r="I8" s="26"/>
      <c r="J8" s="23"/>
      <c r="K8" s="23"/>
      <c r="L8" s="24"/>
      <c r="M8" s="6"/>
      <c r="AA8" s="85" t="s">
        <v>373</v>
      </c>
    </row>
    <row r="9" spans="1:27" s="3" customFormat="1" ht="21.95">
      <c r="B9" s="10" t="s">
        <v>374</v>
      </c>
      <c r="AA9" s="85" t="s">
        <v>375</v>
      </c>
    </row>
    <row r="10" spans="1:27" s="3" customFormat="1" ht="21.6" customHeight="1">
      <c r="B10" s="88"/>
      <c r="C10" s="89"/>
      <c r="D10" s="89"/>
      <c r="E10" s="90" t="s">
        <v>376</v>
      </c>
      <c r="F10" s="90"/>
      <c r="G10" s="90"/>
      <c r="H10" s="90" t="s">
        <v>377</v>
      </c>
      <c r="I10" s="90"/>
      <c r="J10" s="353"/>
      <c r="K10" s="380"/>
      <c r="L10" s="81"/>
      <c r="AA10" s="85" t="s">
        <v>378</v>
      </c>
    </row>
    <row r="11" spans="1:27" s="3" customFormat="1" ht="63.75" customHeight="1">
      <c r="B11" s="91"/>
      <c r="C11" s="83" t="s">
        <v>379</v>
      </c>
      <c r="D11" s="82" t="s">
        <v>380</v>
      </c>
      <c r="E11" s="92" t="s">
        <v>381</v>
      </c>
      <c r="F11" s="92" t="s">
        <v>382</v>
      </c>
      <c r="G11" s="92" t="s">
        <v>383</v>
      </c>
      <c r="H11" s="92" t="s">
        <v>384</v>
      </c>
      <c r="I11" s="92" t="s">
        <v>385</v>
      </c>
      <c r="J11" s="362" t="s">
        <v>386</v>
      </c>
      <c r="K11" s="381"/>
      <c r="L11" s="82" t="s">
        <v>45</v>
      </c>
      <c r="AA11" s="85" t="s">
        <v>378</v>
      </c>
    </row>
    <row r="12" spans="1:27" ht="62.25" customHeight="1">
      <c r="B12" s="93" t="s">
        <v>78</v>
      </c>
      <c r="C12" s="13" t="s">
        <v>387</v>
      </c>
      <c r="D12" s="30" t="s">
        <v>96</v>
      </c>
      <c r="E12" s="13" t="s">
        <v>388</v>
      </c>
      <c r="F12" s="94" t="s">
        <v>389</v>
      </c>
      <c r="G12" s="106" t="s">
        <v>390</v>
      </c>
      <c r="H12" s="13" t="s">
        <v>388</v>
      </c>
      <c r="I12" s="94" t="s">
        <v>389</v>
      </c>
      <c r="J12" s="104" t="s">
        <v>391</v>
      </c>
      <c r="K12" s="104"/>
      <c r="L12" s="13"/>
      <c r="M12" s="5"/>
      <c r="N12" s="11"/>
      <c r="O12" s="3"/>
      <c r="AA12" s="85" t="s">
        <v>392</v>
      </c>
    </row>
    <row r="13" spans="1:27" s="14" customFormat="1" ht="62.25" customHeight="1">
      <c r="A13" s="7"/>
      <c r="B13" s="95" t="s">
        <v>393</v>
      </c>
      <c r="C13" s="96"/>
      <c r="D13" s="97"/>
      <c r="E13" s="96"/>
      <c r="F13" s="98"/>
      <c r="G13" s="107"/>
      <c r="H13" s="100"/>
      <c r="I13" s="101"/>
      <c r="J13" s="105"/>
      <c r="K13" s="105"/>
      <c r="L13" s="99"/>
      <c r="N13" s="15"/>
      <c r="O13" s="7"/>
      <c r="AA13" s="85" t="s">
        <v>394</v>
      </c>
    </row>
    <row r="14" spans="1:27" s="14" customFormat="1" ht="62.25" customHeight="1">
      <c r="A14" s="7"/>
      <c r="B14" s="95" t="s">
        <v>395</v>
      </c>
      <c r="C14" s="96"/>
      <c r="D14" s="97"/>
      <c r="E14" s="96"/>
      <c r="F14" s="96"/>
      <c r="G14" s="108"/>
      <c r="H14" s="100"/>
      <c r="I14" s="100"/>
      <c r="J14" s="105"/>
      <c r="K14" s="105"/>
      <c r="L14" s="99"/>
      <c r="N14" s="15"/>
      <c r="O14" s="7"/>
      <c r="AA14" s="87" t="s">
        <v>396</v>
      </c>
    </row>
    <row r="15" spans="1:27" s="14" customFormat="1" ht="62.25" customHeight="1">
      <c r="A15" s="7"/>
      <c r="B15" s="95" t="s">
        <v>397</v>
      </c>
      <c r="C15" s="96"/>
      <c r="D15" s="97"/>
      <c r="E15" s="96"/>
      <c r="F15" s="96"/>
      <c r="G15" s="108"/>
      <c r="H15" s="100"/>
      <c r="I15" s="100"/>
      <c r="J15" s="105"/>
      <c r="K15" s="105"/>
      <c r="L15" s="99"/>
      <c r="N15" s="15"/>
      <c r="O15" s="102"/>
      <c r="AA15" s="87"/>
    </row>
    <row r="16" spans="1:27" s="14" customFormat="1" ht="62.25" customHeight="1">
      <c r="A16" s="7"/>
      <c r="B16" s="95" t="s">
        <v>398</v>
      </c>
      <c r="C16" s="96"/>
      <c r="D16" s="97"/>
      <c r="E16" s="96"/>
      <c r="F16" s="96"/>
      <c r="G16" s="108"/>
      <c r="H16" s="100"/>
      <c r="I16" s="100"/>
      <c r="J16" s="105"/>
      <c r="K16" s="105"/>
      <c r="L16" s="99"/>
      <c r="N16" s="15"/>
      <c r="O16" s="102"/>
    </row>
    <row r="17" spans="1:27" s="14" customFormat="1" ht="62.25" customHeight="1">
      <c r="A17" s="7"/>
      <c r="B17" s="95" t="s">
        <v>399</v>
      </c>
      <c r="C17" s="96"/>
      <c r="D17" s="97"/>
      <c r="E17" s="96"/>
      <c r="F17" s="96"/>
      <c r="G17" s="108"/>
      <c r="H17" s="100"/>
      <c r="I17" s="100"/>
      <c r="J17" s="105"/>
      <c r="K17" s="105"/>
      <c r="L17" s="99"/>
      <c r="N17" s="103"/>
      <c r="O17" s="7"/>
    </row>
    <row r="18" spans="1:27">
      <c r="B18" s="19"/>
      <c r="C18" s="3"/>
      <c r="D18" s="3"/>
      <c r="E18" s="3"/>
      <c r="F18" s="3"/>
      <c r="G18" s="3"/>
      <c r="H18" s="3"/>
      <c r="I18" s="3"/>
      <c r="J18" s="3"/>
      <c r="K18" s="3"/>
      <c r="L18" s="3"/>
    </row>
    <row r="19" spans="1:27">
      <c r="B19" s="19"/>
      <c r="C19" s="3"/>
      <c r="D19" s="3"/>
      <c r="E19" s="3"/>
      <c r="F19" s="3"/>
      <c r="G19" s="3"/>
      <c r="H19" s="3"/>
      <c r="I19" s="3"/>
      <c r="J19" s="3"/>
      <c r="K19" s="3"/>
      <c r="L19" s="3"/>
    </row>
    <row r="20" spans="1:27">
      <c r="B20" s="19"/>
      <c r="C20" s="3"/>
      <c r="D20" s="3"/>
      <c r="E20" s="3"/>
      <c r="F20" s="3"/>
      <c r="G20" s="3"/>
      <c r="H20" s="3"/>
      <c r="I20" s="3"/>
      <c r="J20" s="3"/>
      <c r="K20" s="3"/>
      <c r="L20" s="3"/>
    </row>
    <row r="21" spans="1:27">
      <c r="B21" s="19"/>
      <c r="C21" s="3"/>
      <c r="D21" s="3"/>
      <c r="E21" s="3"/>
      <c r="F21" s="3"/>
      <c r="G21" s="3"/>
      <c r="H21" s="3"/>
      <c r="I21" s="3"/>
      <c r="J21" s="3"/>
      <c r="K21" s="3"/>
      <c r="L21" s="3"/>
    </row>
    <row r="22" spans="1:27">
      <c r="B22" s="19"/>
      <c r="C22" s="3"/>
      <c r="D22" s="3"/>
      <c r="E22" s="3"/>
      <c r="F22" s="3"/>
      <c r="G22" s="3"/>
      <c r="H22" s="3"/>
      <c r="I22" s="3"/>
      <c r="J22" s="3"/>
      <c r="K22" s="3"/>
      <c r="L22" s="3"/>
    </row>
    <row r="23" spans="1:27">
      <c r="B23" s="19"/>
      <c r="C23" s="3"/>
      <c r="D23" s="3"/>
      <c r="E23" s="3"/>
      <c r="F23" s="3"/>
      <c r="G23" s="3"/>
      <c r="H23" s="3"/>
      <c r="I23" s="3"/>
      <c r="J23" s="3"/>
      <c r="K23" s="3"/>
      <c r="L23" s="3"/>
    </row>
    <row r="24" spans="1:27">
      <c r="B24" s="19"/>
      <c r="C24" s="3"/>
      <c r="D24" s="3"/>
      <c r="E24" s="3"/>
      <c r="F24" s="3"/>
      <c r="G24" s="3"/>
      <c r="H24" s="3"/>
      <c r="I24" s="3"/>
      <c r="J24" s="3"/>
      <c r="K24" s="3"/>
      <c r="L24" s="3"/>
    </row>
    <row r="25" spans="1:27">
      <c r="B25" s="19"/>
      <c r="C25" s="3"/>
      <c r="D25" s="3"/>
      <c r="E25" s="3"/>
      <c r="F25" s="3"/>
      <c r="G25" s="3"/>
      <c r="H25" s="3"/>
      <c r="I25" s="3"/>
      <c r="J25" s="3"/>
      <c r="K25" s="3"/>
      <c r="L25" s="3"/>
    </row>
    <row r="26" spans="1:27">
      <c r="B26" s="19"/>
      <c r="C26" s="3"/>
      <c r="D26" s="3"/>
      <c r="E26" s="3"/>
      <c r="F26" s="3"/>
      <c r="G26" s="3"/>
      <c r="H26" s="3"/>
      <c r="I26" s="3"/>
      <c r="J26" s="3"/>
      <c r="K26" s="3"/>
      <c r="L26" s="3"/>
      <c r="AA26" s="87"/>
    </row>
    <row r="27" spans="1:27">
      <c r="B27" s="19"/>
      <c r="C27" s="3"/>
      <c r="D27" s="3"/>
      <c r="E27" s="3"/>
      <c r="F27" s="3"/>
      <c r="G27" s="3"/>
      <c r="H27" s="3"/>
      <c r="I27" s="3"/>
      <c r="J27" s="3"/>
      <c r="K27" s="3"/>
      <c r="L27" s="3"/>
    </row>
    <row r="28" spans="1:27">
      <c r="B28" s="19"/>
      <c r="C28" s="3"/>
      <c r="D28" s="3"/>
      <c r="E28" s="3"/>
      <c r="F28" s="3"/>
      <c r="G28" s="3"/>
      <c r="H28" s="3"/>
      <c r="I28" s="3"/>
      <c r="J28" s="3"/>
      <c r="K28" s="3"/>
      <c r="L28" s="3"/>
    </row>
    <row r="29" spans="1:27" s="3" customFormat="1">
      <c r="B29" s="19"/>
      <c r="O29" s="5"/>
      <c r="P29" s="5"/>
      <c r="Q29" s="5"/>
      <c r="R29" s="5"/>
      <c r="S29" s="5"/>
      <c r="T29" s="5"/>
      <c r="U29" s="5"/>
      <c r="V29" s="5"/>
      <c r="W29" s="5"/>
      <c r="X29" s="5"/>
      <c r="Y29" s="5"/>
      <c r="Z29" s="5"/>
      <c r="AA29" s="5"/>
    </row>
    <row r="30" spans="1:27" s="3" customFormat="1">
      <c r="B30" s="19"/>
      <c r="O30" s="5"/>
      <c r="P30" s="5"/>
      <c r="Q30" s="5"/>
      <c r="R30" s="5"/>
      <c r="S30" s="5"/>
      <c r="T30" s="5"/>
      <c r="U30" s="5"/>
      <c r="V30" s="5"/>
      <c r="W30" s="5"/>
      <c r="X30" s="5"/>
      <c r="Y30" s="5"/>
      <c r="Z30" s="5"/>
      <c r="AA30" s="5"/>
    </row>
    <row r="31" spans="1:27" s="3" customFormat="1">
      <c r="B31" s="19"/>
      <c r="O31" s="5"/>
      <c r="P31" s="5"/>
      <c r="Q31" s="5"/>
      <c r="R31" s="5"/>
      <c r="S31" s="5"/>
      <c r="T31" s="5"/>
      <c r="U31" s="5"/>
      <c r="V31" s="5"/>
      <c r="W31" s="5"/>
      <c r="X31" s="5"/>
      <c r="Y31" s="5"/>
      <c r="Z31" s="5"/>
      <c r="AA31" s="5"/>
    </row>
    <row r="32" spans="1:27" s="3" customFormat="1">
      <c r="B32" s="19"/>
      <c r="O32" s="5"/>
      <c r="P32" s="5"/>
      <c r="Q32" s="5"/>
      <c r="R32" s="5"/>
      <c r="S32" s="5"/>
      <c r="T32" s="5"/>
      <c r="U32" s="5"/>
      <c r="V32" s="5"/>
      <c r="W32" s="5"/>
      <c r="X32" s="5"/>
      <c r="Y32" s="5"/>
      <c r="Z32" s="5"/>
      <c r="AA32" s="5"/>
    </row>
    <row r="33" spans="2:27" s="3" customFormat="1">
      <c r="B33" s="19"/>
      <c r="O33" s="5"/>
      <c r="P33" s="5"/>
      <c r="Q33" s="5"/>
      <c r="R33" s="5"/>
      <c r="S33" s="5"/>
      <c r="T33" s="5"/>
      <c r="U33" s="5"/>
      <c r="V33" s="5"/>
      <c r="W33" s="5"/>
      <c r="X33" s="5"/>
      <c r="Y33" s="5"/>
      <c r="Z33" s="5"/>
      <c r="AA33" s="5"/>
    </row>
    <row r="34" spans="2:27" s="3" customFormat="1">
      <c r="B34" s="19"/>
      <c r="O34" s="5"/>
      <c r="P34" s="5"/>
      <c r="Q34" s="5"/>
      <c r="R34" s="5"/>
      <c r="S34" s="5"/>
      <c r="T34" s="5"/>
      <c r="U34" s="5"/>
      <c r="V34" s="5"/>
      <c r="W34" s="5"/>
      <c r="X34" s="5"/>
      <c r="Y34" s="5"/>
      <c r="Z34" s="5"/>
      <c r="AA34" s="5"/>
    </row>
    <row r="35" spans="2:27" s="3" customFormat="1">
      <c r="B35" s="19"/>
      <c r="O35" s="5"/>
      <c r="P35" s="5"/>
      <c r="Q35" s="5"/>
      <c r="R35" s="5"/>
      <c r="S35" s="5"/>
      <c r="T35" s="5"/>
      <c r="U35" s="5"/>
      <c r="V35" s="5"/>
      <c r="W35" s="5"/>
      <c r="X35" s="5"/>
      <c r="Y35" s="5"/>
      <c r="Z35" s="5"/>
      <c r="AA35" s="5"/>
    </row>
    <row r="36" spans="2:27" s="3" customFormat="1">
      <c r="B36" s="19"/>
      <c r="O36" s="5"/>
      <c r="P36" s="5"/>
      <c r="Q36" s="5"/>
      <c r="R36" s="5"/>
      <c r="S36" s="5"/>
      <c r="T36" s="5"/>
      <c r="U36" s="5"/>
      <c r="V36" s="5"/>
      <c r="W36" s="5"/>
      <c r="X36" s="5"/>
      <c r="Y36" s="5"/>
      <c r="Z36" s="5"/>
      <c r="AA36" s="5"/>
    </row>
    <row r="37" spans="2:27" s="3" customFormat="1">
      <c r="B37" s="19"/>
      <c r="O37" s="5"/>
      <c r="P37" s="5"/>
      <c r="Q37" s="5"/>
      <c r="R37" s="5"/>
      <c r="S37" s="5"/>
      <c r="T37" s="5"/>
      <c r="U37" s="5"/>
      <c r="V37" s="5"/>
      <c r="W37" s="5"/>
      <c r="X37" s="5"/>
      <c r="Y37" s="5"/>
      <c r="Z37" s="5"/>
      <c r="AA37" s="5"/>
    </row>
    <row r="67" spans="2:2">
      <c r="B67" s="20" t="s">
        <v>212</v>
      </c>
    </row>
    <row r="68" spans="2:2">
      <c r="B68" s="20" t="s">
        <v>213</v>
      </c>
    </row>
    <row r="69" spans="2:2">
      <c r="B69" s="20" t="s">
        <v>214</v>
      </c>
    </row>
    <row r="70" spans="2:2">
      <c r="B70" s="20" t="s">
        <v>215</v>
      </c>
    </row>
    <row r="71" spans="2:2">
      <c r="B71" s="20" t="s">
        <v>216</v>
      </c>
    </row>
    <row r="72" spans="2:2">
      <c r="B72" s="20" t="s">
        <v>217</v>
      </c>
    </row>
    <row r="73" spans="2:2">
      <c r="B73" s="20" t="s">
        <v>218</v>
      </c>
    </row>
    <row r="74" spans="2:2">
      <c r="B74" s="20" t="s">
        <v>219</v>
      </c>
    </row>
    <row r="75" spans="2:2">
      <c r="B75" s="20"/>
    </row>
    <row r="76" spans="2:2">
      <c r="B76" s="20" t="s">
        <v>212</v>
      </c>
    </row>
    <row r="77" spans="2:2">
      <c r="B77" s="20" t="s">
        <v>220</v>
      </c>
    </row>
    <row r="78" spans="2:2">
      <c r="B78" s="20" t="s">
        <v>221</v>
      </c>
    </row>
    <row r="79" spans="2:2">
      <c r="B79" s="20"/>
    </row>
    <row r="80" spans="2:2">
      <c r="B80" s="20" t="s">
        <v>212</v>
      </c>
    </row>
    <row r="81" spans="2:2">
      <c r="B81" s="20" t="s">
        <v>222</v>
      </c>
    </row>
    <row r="82" spans="2:2">
      <c r="B82" s="20" t="s">
        <v>223</v>
      </c>
    </row>
    <row r="83" spans="2:2">
      <c r="B83" s="20"/>
    </row>
    <row r="84" spans="2:2">
      <c r="B84" s="20" t="s">
        <v>212</v>
      </c>
    </row>
    <row r="85" spans="2:2">
      <c r="B85" s="20" t="s">
        <v>224</v>
      </c>
    </row>
    <row r="86" spans="2:2">
      <c r="B86" s="20" t="s">
        <v>225</v>
      </c>
    </row>
    <row r="87" spans="2:2">
      <c r="B87" s="20"/>
    </row>
    <row r="88" spans="2:2">
      <c r="B88" s="20" t="s">
        <v>212</v>
      </c>
    </row>
    <row r="89" spans="2:2">
      <c r="B89" s="20" t="s">
        <v>226</v>
      </c>
    </row>
    <row r="90" spans="2:2">
      <c r="B90" s="20" t="s">
        <v>227</v>
      </c>
    </row>
    <row r="91" spans="2:2">
      <c r="B91" s="20" t="s">
        <v>228</v>
      </c>
    </row>
    <row r="92" spans="2:2">
      <c r="B92" s="20" t="s">
        <v>229</v>
      </c>
    </row>
    <row r="94" spans="2:2">
      <c r="B94" s="20" t="s">
        <v>212</v>
      </c>
    </row>
    <row r="95" spans="2:2">
      <c r="B95" s="20" t="s">
        <v>230</v>
      </c>
    </row>
    <row r="96" spans="2:2">
      <c r="B96" s="20" t="s">
        <v>231</v>
      </c>
    </row>
    <row r="97" spans="2:2">
      <c r="B97" s="20" t="s">
        <v>232</v>
      </c>
    </row>
    <row r="99" spans="2:2">
      <c r="B99" s="20" t="s">
        <v>212</v>
      </c>
    </row>
    <row r="100" spans="2:2">
      <c r="B100" s="20" t="s">
        <v>233</v>
      </c>
    </row>
    <row r="101" spans="2:2">
      <c r="B101" s="20" t="s">
        <v>234</v>
      </c>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20"/>
    </row>
    <row r="114" spans="2:2">
      <c r="B114" s="20"/>
    </row>
    <row r="115" spans="2:2">
      <c r="B115" s="20"/>
    </row>
    <row r="116" spans="2:2">
      <c r="B116" s="20"/>
    </row>
    <row r="117" spans="2:2">
      <c r="B117" s="20"/>
    </row>
    <row r="118" spans="2:2">
      <c r="B118" s="20"/>
    </row>
    <row r="119" spans="2:2">
      <c r="B119" s="20"/>
    </row>
    <row r="120" spans="2:2">
      <c r="B120" s="20"/>
    </row>
    <row r="121" spans="2:2">
      <c r="B121" s="20"/>
    </row>
    <row r="122" spans="2:2">
      <c r="B122" s="20"/>
    </row>
    <row r="123" spans="2:2">
      <c r="B123" s="20"/>
    </row>
    <row r="124" spans="2:2">
      <c r="B124" s="20"/>
    </row>
    <row r="125" spans="2:2">
      <c r="B125" s="20"/>
    </row>
    <row r="126" spans="2:2">
      <c r="B126" s="20"/>
    </row>
    <row r="127" spans="2:2">
      <c r="B127" s="20"/>
    </row>
    <row r="128" spans="2:2">
      <c r="B128" s="20"/>
    </row>
    <row r="129" spans="2:2">
      <c r="B129" s="20"/>
    </row>
    <row r="130" spans="2:2">
      <c r="B130" s="20"/>
    </row>
    <row r="131" spans="2:2">
      <c r="B131" s="20"/>
    </row>
    <row r="132" spans="2:2">
      <c r="B132" s="20"/>
    </row>
    <row r="133" spans="2:2">
      <c r="B133" s="20"/>
    </row>
    <row r="134" spans="2:2">
      <c r="B134" s="20"/>
    </row>
    <row r="135" spans="2:2">
      <c r="B135" s="20"/>
    </row>
    <row r="136" spans="2:2">
      <c r="B136" s="20"/>
    </row>
    <row r="137" spans="2:2">
      <c r="B137" s="20"/>
    </row>
    <row r="138" spans="2:2">
      <c r="B138" s="20"/>
    </row>
    <row r="139" spans="2:2">
      <c r="B139" s="20"/>
    </row>
    <row r="140" spans="2:2">
      <c r="B140" s="20"/>
    </row>
    <row r="141" spans="2:2">
      <c r="B141" s="20"/>
    </row>
    <row r="142" spans="2:2">
      <c r="B142" s="20"/>
    </row>
    <row r="143" spans="2:2">
      <c r="B143" s="20"/>
    </row>
    <row r="144" spans="2:2">
      <c r="B144" s="20"/>
    </row>
    <row r="145" spans="2:2">
      <c r="B145" s="20"/>
    </row>
    <row r="146" spans="2:2">
      <c r="B146" s="20"/>
    </row>
    <row r="147" spans="2:2">
      <c r="B147" s="20"/>
    </row>
    <row r="148" spans="2:2">
      <c r="B148" s="20"/>
    </row>
    <row r="149" spans="2:2">
      <c r="B149" s="20"/>
    </row>
    <row r="150" spans="2:2">
      <c r="B150" s="20"/>
    </row>
    <row r="151" spans="2:2">
      <c r="B151" s="20"/>
    </row>
    <row r="152" spans="2:2">
      <c r="B152" s="20"/>
    </row>
    <row r="153" spans="2:2">
      <c r="B153" s="20"/>
    </row>
    <row r="154" spans="2:2">
      <c r="B154" s="20"/>
    </row>
    <row r="155" spans="2:2">
      <c r="B155" s="20"/>
    </row>
    <row r="156" spans="2:2">
      <c r="B156" s="20"/>
    </row>
    <row r="157" spans="2:2">
      <c r="B157" s="20"/>
    </row>
    <row r="158" spans="2:2">
      <c r="B158" s="20"/>
    </row>
    <row r="159" spans="2:2">
      <c r="B159" s="20"/>
    </row>
    <row r="160" spans="2:2">
      <c r="B160" s="20"/>
    </row>
    <row r="161" spans="2:2">
      <c r="B161" s="20"/>
    </row>
    <row r="162" spans="2:2">
      <c r="B162" s="20"/>
    </row>
    <row r="163" spans="2:2">
      <c r="B163" s="20"/>
    </row>
    <row r="164" spans="2:2">
      <c r="B164" s="20"/>
    </row>
    <row r="165" spans="2:2">
      <c r="B165" s="20"/>
    </row>
    <row r="166" spans="2:2">
      <c r="B166" s="20"/>
    </row>
    <row r="167" spans="2:2">
      <c r="B167" s="20"/>
    </row>
    <row r="168" spans="2:2">
      <c r="B168" s="20"/>
    </row>
    <row r="169" spans="2:2">
      <c r="B169" s="20"/>
    </row>
    <row r="170" spans="2:2">
      <c r="B170" s="20"/>
    </row>
    <row r="171" spans="2:2">
      <c r="B171" s="20"/>
    </row>
    <row r="172" spans="2:2">
      <c r="B172" s="20"/>
    </row>
    <row r="173" spans="2:2">
      <c r="B173" s="20"/>
    </row>
  </sheetData>
  <mergeCells count="2">
    <mergeCell ref="J10:K10"/>
    <mergeCell ref="J11:K11"/>
  </mergeCells>
  <phoneticPr fontId="6"/>
  <conditionalFormatting sqref="H13:I17">
    <cfRule type="expression" dxfId="13" priority="1">
      <formula>$D13="はい"</formula>
    </cfRule>
  </conditionalFormatting>
  <dataValidations count="4">
    <dataValidation type="list" errorStyle="information" allowBlank="1" showInputMessage="1" sqref="C13:C17" xr:uid="{0BF63C2F-05BD-45DE-8505-4820DA5D09BD}">
      <formula1>"電子カルテ,医事,薬剤,検査,放射線"</formula1>
    </dataValidation>
    <dataValidation type="list" allowBlank="1" showInputMessage="1" showErrorMessage="1" sqref="C12" xr:uid="{83AEC3E7-5AD8-4C86-9C16-48BBD9DB6513}">
      <formula1>"電子カルテ,医事,薬剤,検査,放射線"</formula1>
    </dataValidation>
    <dataValidation type="list" allowBlank="1" showInputMessage="1" showErrorMessage="1" sqref="D12:D17" xr:uid="{43A35E59-2AC8-44C3-A2CB-0B4AF9BEA7A7}">
      <formula1>"はい,いいえ,わからない"</formula1>
    </dataValidation>
    <dataValidation type="list" allowBlank="1" showInputMessage="1" sqref="J12:K17" xr:uid="{71986DE0-2174-40C8-A096-67C8BD6AE0D4}">
      <formula1>$AA:$AA</formula1>
    </dataValidation>
  </dataValidations>
  <printOptions horizontalCentered="1" verticalCentered="1"/>
  <pageMargins left="0.39370078740157483" right="0.39370078740157483" top="0.39370078740157483" bottom="0.39370078740157483" header="0.31496062992125984" footer="0.31496062992125984"/>
  <pageSetup paperSize="9" scale="5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E3FF5-2705-4DA2-AA6F-F7F1DF42C504}">
  <sheetPr codeName="Sheet5">
    <tabColor rgb="FFFFFF00"/>
  </sheetPr>
  <dimension ref="A1:DU586"/>
  <sheetViews>
    <sheetView showGridLines="0" showZeros="0" zoomScale="70" zoomScaleNormal="70" zoomScaleSheetLayoutView="40" workbookViewId="0">
      <pane xSplit="23" ySplit="1" topLeftCell="X2" activePane="bottomRight" state="frozen"/>
      <selection pane="bottomRight" activeCell="A2" sqref="A2:W40"/>
      <selection pane="bottomLeft" activeCell="A41" sqref="A41:W79"/>
      <selection pane="topRight" activeCell="A41" sqref="A41:W79"/>
    </sheetView>
  </sheetViews>
  <sheetFormatPr defaultColWidth="3.375" defaultRowHeight="18"/>
  <cols>
    <col min="1" max="24" width="7.625" customWidth="1"/>
    <col min="25" max="99" width="3.375" customWidth="1"/>
    <col min="100" max="100" width="3.125" customWidth="1"/>
    <col min="101" max="101" width="24.375" customWidth="1"/>
    <col min="102" max="102" width="8" style="223" hidden="1" customWidth="1"/>
    <col min="103" max="103" width="9.375" style="223" hidden="1" customWidth="1"/>
    <col min="104" max="104" width="16.625" style="223" hidden="1" customWidth="1"/>
    <col min="105" max="105" width="39.125" style="223" hidden="1" customWidth="1"/>
    <col min="106" max="106" width="26.5" style="223" hidden="1" customWidth="1"/>
    <col min="107" max="108" width="40.25" style="223" hidden="1" customWidth="1"/>
    <col min="109" max="109" width="26.5" style="223" hidden="1" customWidth="1"/>
    <col min="110" max="110" width="40.25" style="223" hidden="1" customWidth="1"/>
    <col min="111" max="111" width="11.25" style="223" hidden="1" customWidth="1"/>
    <col min="112" max="112" width="10.375" style="223" hidden="1" customWidth="1"/>
    <col min="113" max="113" width="17.625" style="223" hidden="1" customWidth="1"/>
    <col min="114" max="114" width="35.125" style="223" hidden="1" customWidth="1"/>
    <col min="115" max="115" width="20.125" style="223" hidden="1" customWidth="1"/>
    <col min="116" max="116" width="9.75" style="223" hidden="1" customWidth="1"/>
    <col min="117" max="117" width="20.125" style="223" hidden="1" customWidth="1"/>
    <col min="118" max="118" width="43.875" style="223" hidden="1" customWidth="1"/>
    <col min="119" max="119" width="19.5" style="223" hidden="1" customWidth="1"/>
    <col min="120" max="120" width="60.125" style="223" hidden="1" customWidth="1"/>
    <col min="121" max="121" width="20.875" style="223" hidden="1" customWidth="1"/>
    <col min="122" max="122" width="82.375" style="223" hidden="1" customWidth="1"/>
    <col min="123" max="123" width="20.875" style="223" hidden="1" customWidth="1"/>
    <col min="124" max="124" width="82.375" style="223" hidden="1" customWidth="1"/>
    <col min="125" max="125" width="3.375" hidden="1" customWidth="1"/>
  </cols>
  <sheetData>
    <row r="1" spans="1:124" ht="24.95" thickBot="1">
      <c r="A1" s="22" t="s">
        <v>400</v>
      </c>
      <c r="R1" s="382" t="s">
        <v>401</v>
      </c>
      <c r="S1" s="382"/>
      <c r="T1" s="382"/>
      <c r="U1" s="382"/>
      <c r="V1" s="382"/>
      <c r="W1" s="382"/>
    </row>
    <row r="2" spans="1:124" ht="20.100000000000001" customHeight="1" thickBot="1">
      <c r="A2" s="383" t="s">
        <v>402</v>
      </c>
      <c r="B2" s="384"/>
      <c r="C2" s="384"/>
      <c r="D2" s="384"/>
      <c r="E2" s="384"/>
      <c r="F2" s="384"/>
      <c r="G2" s="384"/>
      <c r="H2" s="384"/>
      <c r="I2" s="384"/>
      <c r="J2" s="384"/>
      <c r="K2" s="384"/>
      <c r="L2" s="384"/>
      <c r="M2" s="384"/>
      <c r="N2" s="384"/>
      <c r="O2" s="384"/>
      <c r="P2" s="384"/>
      <c r="Q2" s="384"/>
      <c r="R2" s="384"/>
      <c r="S2" s="384"/>
      <c r="T2" s="384"/>
      <c r="U2" s="384"/>
      <c r="V2" s="384"/>
      <c r="W2" s="385"/>
      <c r="CX2" s="392" t="s">
        <v>403</v>
      </c>
      <c r="CY2" s="393"/>
      <c r="CZ2" s="394"/>
      <c r="DA2" s="224" t="s">
        <v>404</v>
      </c>
      <c r="DB2" s="225"/>
      <c r="DC2" s="225"/>
      <c r="DD2" s="225"/>
      <c r="DE2" s="225"/>
      <c r="DF2" s="225"/>
      <c r="DH2" s="395" t="s">
        <v>405</v>
      </c>
      <c r="DI2" s="396"/>
      <c r="DJ2" s="226" t="s">
        <v>404</v>
      </c>
      <c r="DM2" s="227" t="s">
        <v>406</v>
      </c>
      <c r="DN2" s="228" t="str">
        <f>IF(DH4=0,"",DH4)&amp;" "&amp;IF(DI4=0,"",DI4)&amp;CHAR(10)&amp;IF(DJ4=0,"",DJ4)&amp;CHAR(10)&amp;IF(DK4=0,"",DK4)</f>
        <v xml:space="preserve">端末1 
</v>
      </c>
      <c r="DO2" s="229" t="s">
        <v>407</v>
      </c>
      <c r="DP2" s="228" t="str">
        <f t="shared" ref="DP2:DP65" si="0">IF(CX4=0,"",CX4)&amp;" "&amp;IF(CY4=0,"",CY4)&amp;CHAR(10)&amp;IF(CZ4=0,"",CZ4)&amp;CHAR(10)&amp;IF(DA4=0,"",DA4)</f>
        <v xml:space="preserve">回線1 
</v>
      </c>
      <c r="DQ2" s="230" t="s">
        <v>408</v>
      </c>
      <c r="DR2" s="228" t="str">
        <f t="shared" ref="DR2:DR65" si="1">IF(CX4=0,"",CX4)&amp;" "&amp;IF(CY4=0,"",CY4)&amp;CHAR(10)&amp;IF(DB4=0,"",DB4)&amp;CHAR(10)&amp;IF(DC4=0,"",DC4)</f>
        <v xml:space="preserve">回線1 
Firepower1140
</v>
      </c>
      <c r="DS2" s="231" t="s">
        <v>409</v>
      </c>
      <c r="DT2" s="228" t="str">
        <f t="shared" ref="DT2:DT65" si="2">IF(CX4=0,"",CX4)&amp;" "&amp;IF(CY4=0,"",CY4)&amp;CHAR(10)&amp;IF(DD4="ー","装置②なし",IF(DE4=0,"",DE4)&amp;CHAR(10)&amp;IF(DF4=0,"",DF4))</f>
        <v>回線1 
装置②なし</v>
      </c>
    </row>
    <row r="3" spans="1:124" ht="18.600000000000001" customHeight="1" thickBot="1">
      <c r="A3" s="386"/>
      <c r="B3" s="387"/>
      <c r="C3" s="387"/>
      <c r="D3" s="387"/>
      <c r="E3" s="387"/>
      <c r="F3" s="387"/>
      <c r="G3" s="387"/>
      <c r="H3" s="387"/>
      <c r="I3" s="387"/>
      <c r="J3" s="387"/>
      <c r="K3" s="387"/>
      <c r="L3" s="387"/>
      <c r="M3" s="387"/>
      <c r="N3" s="387"/>
      <c r="O3" s="387"/>
      <c r="P3" s="387"/>
      <c r="Q3" s="387"/>
      <c r="R3" s="387"/>
      <c r="S3" s="387"/>
      <c r="T3" s="387"/>
      <c r="U3" s="387"/>
      <c r="V3" s="387"/>
      <c r="W3" s="388"/>
      <c r="CX3" s="232" t="s">
        <v>410</v>
      </c>
      <c r="CY3" s="233" t="s">
        <v>411</v>
      </c>
      <c r="CZ3" s="233" t="s">
        <v>412</v>
      </c>
      <c r="DA3" s="233" t="s">
        <v>413</v>
      </c>
      <c r="DB3" s="234" t="s">
        <v>414</v>
      </c>
      <c r="DC3" s="234" t="s">
        <v>415</v>
      </c>
      <c r="DD3" s="235" t="s">
        <v>416</v>
      </c>
      <c r="DE3" s="235" t="s">
        <v>417</v>
      </c>
      <c r="DF3" s="235" t="s">
        <v>418</v>
      </c>
      <c r="DH3" s="236" t="s">
        <v>419</v>
      </c>
      <c r="DI3" s="236" t="s">
        <v>420</v>
      </c>
      <c r="DJ3" s="236" t="s">
        <v>421</v>
      </c>
      <c r="DK3" s="237" t="s">
        <v>422</v>
      </c>
      <c r="DL3" s="238"/>
      <c r="DM3" s="238"/>
      <c r="DN3" s="239" t="str">
        <f>IF(DH5=0,"",DH5)&amp;" "&amp;IF(DI5=0,"",DI5)&amp;CHAR(10)&amp;IF(DJ5=0,"",DJ5)&amp;CHAR(10)&amp;IF(DK5=0,"",DK5)</f>
        <v xml:space="preserve">端末2 
</v>
      </c>
      <c r="DP3" s="239" t="str">
        <f t="shared" si="0"/>
        <v xml:space="preserve">回線2 
</v>
      </c>
      <c r="DR3" s="239" t="str">
        <f t="shared" si="1"/>
        <v xml:space="preserve">回線2 
</v>
      </c>
      <c r="DT3" s="239" t="str">
        <f t="shared" si="2"/>
        <v>回線2 
装置②なし</v>
      </c>
    </row>
    <row r="4" spans="1:124" ht="18" customHeight="1">
      <c r="A4" s="386"/>
      <c r="B4" s="387"/>
      <c r="C4" s="387"/>
      <c r="D4" s="387"/>
      <c r="E4" s="387"/>
      <c r="F4" s="387"/>
      <c r="G4" s="387"/>
      <c r="H4" s="387"/>
      <c r="I4" s="387"/>
      <c r="J4" s="387"/>
      <c r="K4" s="387"/>
      <c r="L4" s="387"/>
      <c r="M4" s="387"/>
      <c r="N4" s="387"/>
      <c r="O4" s="387"/>
      <c r="P4" s="387"/>
      <c r="Q4" s="387"/>
      <c r="R4" s="387"/>
      <c r="S4" s="387"/>
      <c r="T4" s="387"/>
      <c r="U4" s="387"/>
      <c r="V4" s="387"/>
      <c r="W4" s="388"/>
      <c r="CX4" s="254" t="str" cm="1">
        <f t="array" ref="CX4:CX103">回線・機器情報記入シート!B15:B114</f>
        <v>回線1</v>
      </c>
      <c r="CY4" s="255" cm="1">
        <f t="array" ref="CY4:CY103">回線・機器情報記入シート!H15:H114</f>
        <v>0</v>
      </c>
      <c r="CZ4" s="255" cm="1">
        <f t="array" ref="CZ4:CZ103">回線・機器情報記入シート!F15:F114</f>
        <v>0</v>
      </c>
      <c r="DA4" s="255" cm="1">
        <f t="array" ref="DA4:DA103">回線・機器情報記入シート!T15:T114</f>
        <v>0</v>
      </c>
      <c r="DB4" s="255" t="str" cm="1">
        <f t="array" ref="DB4:DB103">回線・機器情報記入シート!W15:W114</f>
        <v>Firepower1140</v>
      </c>
      <c r="DC4" s="255" cm="1">
        <f t="array" ref="DC4:DC103">回線・機器情報記入シート!Z15:Z114</f>
        <v>0</v>
      </c>
      <c r="DD4" s="255" t="str" cm="1">
        <f t="array" ref="DD4:DD103">回線・機器情報記入シート!AH15:AH114</f>
        <v>ー</v>
      </c>
      <c r="DE4" s="255" cm="1">
        <f t="array" ref="DE4:DE103">回線・機器情報記入シート!AJ15:AJ114</f>
        <v>0</v>
      </c>
      <c r="DF4" s="255" cm="1">
        <f t="array" ref="DF4:DF103">回線・機器情報記入シート!AM15:AM114</f>
        <v>0</v>
      </c>
      <c r="DH4" s="246" t="str" cm="1">
        <f t="array" ref="DH4:DH8">調査端末情報記入シート!$B$13:$B$17</f>
        <v>端末1</v>
      </c>
      <c r="DI4" s="246" cm="1">
        <f t="array" ref="DI4:DI8">調査端末情報記入シート!$E$13:$E$17</f>
        <v>0</v>
      </c>
      <c r="DJ4" s="246" cm="1">
        <f t="array" ref="DJ4:DJ8">調査端末情報記入シート!$C$13:$C$17</f>
        <v>0</v>
      </c>
      <c r="DK4" s="243" cm="1">
        <f t="array" ref="DK4:DK8">調査端末情報記入シート!$G$13:$G$17</f>
        <v>0</v>
      </c>
      <c r="DL4" s="247"/>
      <c r="DM4" s="247"/>
      <c r="DN4" s="239" t="str">
        <f>IF(DH6=0,"",DH6)&amp;" "&amp;IF(DI6=0,"",DI6)&amp;CHAR(10)&amp;IF(DJ6=0,"",DJ6)&amp;CHAR(10)&amp;IF(DK6=0,"",DK6)</f>
        <v xml:space="preserve">端末3 
</v>
      </c>
      <c r="DP4" s="239" t="str">
        <f t="shared" si="0"/>
        <v xml:space="preserve">回線3 
</v>
      </c>
      <c r="DR4" s="239" t="str">
        <f t="shared" si="1"/>
        <v xml:space="preserve">回線3 
</v>
      </c>
      <c r="DT4" s="239" t="str">
        <f t="shared" si="2"/>
        <v>回線3 
装置②なし</v>
      </c>
    </row>
    <row r="5" spans="1:124" ht="18" customHeight="1">
      <c r="A5" s="386"/>
      <c r="B5" s="387"/>
      <c r="C5" s="387"/>
      <c r="D5" s="387"/>
      <c r="E5" s="387"/>
      <c r="F5" s="387"/>
      <c r="G5" s="387"/>
      <c r="H5" s="387"/>
      <c r="I5" s="387"/>
      <c r="J5" s="387"/>
      <c r="K5" s="387"/>
      <c r="L5" s="387"/>
      <c r="M5" s="387"/>
      <c r="N5" s="387"/>
      <c r="O5" s="387"/>
      <c r="P5" s="387"/>
      <c r="Q5" s="387"/>
      <c r="R5" s="387"/>
      <c r="S5" s="387"/>
      <c r="T5" s="387"/>
      <c r="U5" s="387"/>
      <c r="V5" s="387"/>
      <c r="W5" s="388"/>
      <c r="CX5" s="241" t="str">
        <v>回線2</v>
      </c>
      <c r="CY5" s="244">
        <v>0</v>
      </c>
      <c r="CZ5" s="244">
        <v>0</v>
      </c>
      <c r="DA5" s="244">
        <v>0</v>
      </c>
      <c r="DB5" s="244">
        <v>0</v>
      </c>
      <c r="DC5" s="244">
        <v>0</v>
      </c>
      <c r="DD5" s="244" t="str">
        <v>ー</v>
      </c>
      <c r="DE5" s="244">
        <v>0</v>
      </c>
      <c r="DF5" s="244">
        <v>0</v>
      </c>
      <c r="DH5" s="244" t="str">
        <v>端末2</v>
      </c>
      <c r="DI5" s="244">
        <v>0</v>
      </c>
      <c r="DJ5" s="244">
        <v>0</v>
      </c>
      <c r="DK5" s="244">
        <v>0</v>
      </c>
      <c r="DN5" s="239" t="str">
        <f>IF(DH7=0,"",DH7)&amp;" "&amp;IF(DI7=0,"",DI7)&amp;CHAR(10)&amp;IF(DJ7=0,"",DJ7)&amp;CHAR(10)&amp;IF(DK7=0,"",DK7)</f>
        <v xml:space="preserve">端末4 
</v>
      </c>
      <c r="DP5" s="239" t="str">
        <f t="shared" si="0"/>
        <v xml:space="preserve">回線4 
</v>
      </c>
      <c r="DR5" s="239" t="str">
        <f t="shared" si="1"/>
        <v xml:space="preserve">回線4 
</v>
      </c>
      <c r="DT5" s="239" t="str">
        <f t="shared" si="2"/>
        <v>回線4 
装置②なし</v>
      </c>
    </row>
    <row r="6" spans="1:124" ht="18" customHeight="1" thickBot="1">
      <c r="A6" s="386"/>
      <c r="B6" s="387"/>
      <c r="C6" s="387"/>
      <c r="D6" s="387"/>
      <c r="E6" s="387"/>
      <c r="F6" s="387"/>
      <c r="G6" s="387"/>
      <c r="H6" s="387"/>
      <c r="I6" s="387"/>
      <c r="J6" s="387"/>
      <c r="K6" s="387"/>
      <c r="L6" s="387"/>
      <c r="M6" s="387"/>
      <c r="N6" s="387"/>
      <c r="O6" s="387"/>
      <c r="P6" s="387"/>
      <c r="Q6" s="387"/>
      <c r="R6" s="387"/>
      <c r="S6" s="387"/>
      <c r="T6" s="387"/>
      <c r="U6" s="387"/>
      <c r="V6" s="387"/>
      <c r="W6" s="388"/>
      <c r="CX6" s="241" t="str">
        <v>回線3</v>
      </c>
      <c r="CY6" s="244">
        <v>0</v>
      </c>
      <c r="CZ6" s="244">
        <v>0</v>
      </c>
      <c r="DA6" s="244">
        <v>0</v>
      </c>
      <c r="DB6" s="244">
        <v>0</v>
      </c>
      <c r="DC6" s="244">
        <v>0</v>
      </c>
      <c r="DD6" s="244" t="str">
        <v>ー</v>
      </c>
      <c r="DE6" s="244">
        <v>0</v>
      </c>
      <c r="DF6" s="244">
        <v>0</v>
      </c>
      <c r="DH6" s="244" t="str">
        <v>端末3</v>
      </c>
      <c r="DI6" s="244">
        <v>0</v>
      </c>
      <c r="DJ6" s="244">
        <v>0</v>
      </c>
      <c r="DK6" s="244">
        <v>0</v>
      </c>
      <c r="DN6" s="248" t="str">
        <f>IF(DH8=0,"",DH8)&amp;" "&amp;IF(DI8=0,"",DI8)&amp;CHAR(10)&amp;IF(DJ8=0,"",DJ8)&amp;CHAR(10)&amp;IF(DK8=0,"",DK8)</f>
        <v xml:space="preserve">端末5 
</v>
      </c>
      <c r="DP6" s="239" t="str">
        <f t="shared" si="0"/>
        <v xml:space="preserve">回線5 
</v>
      </c>
      <c r="DR6" s="239" t="str">
        <f t="shared" si="1"/>
        <v xml:space="preserve">回線5 
</v>
      </c>
      <c r="DT6" s="239" t="str">
        <f t="shared" si="2"/>
        <v>回線5 
装置②なし</v>
      </c>
    </row>
    <row r="7" spans="1:124" ht="18" customHeight="1">
      <c r="A7" s="386"/>
      <c r="B7" s="387"/>
      <c r="C7" s="387"/>
      <c r="D7" s="387"/>
      <c r="E7" s="387"/>
      <c r="F7" s="387"/>
      <c r="G7" s="387"/>
      <c r="H7" s="387"/>
      <c r="I7" s="387"/>
      <c r="J7" s="387"/>
      <c r="K7" s="387"/>
      <c r="L7" s="387"/>
      <c r="M7" s="387"/>
      <c r="N7" s="387"/>
      <c r="O7" s="387"/>
      <c r="P7" s="387"/>
      <c r="Q7" s="387"/>
      <c r="R7" s="387"/>
      <c r="S7" s="387"/>
      <c r="T7" s="387"/>
      <c r="U7" s="387"/>
      <c r="V7" s="387"/>
      <c r="W7" s="388"/>
      <c r="Y7" s="397" t="s">
        <v>423</v>
      </c>
      <c r="Z7" s="398"/>
      <c r="AA7" s="398"/>
      <c r="AB7" s="398"/>
      <c r="AC7" s="398"/>
      <c r="AD7" s="398"/>
      <c r="AE7" s="398"/>
      <c r="AF7" s="398"/>
      <c r="AG7" s="398"/>
      <c r="AH7" s="398"/>
      <c r="AI7" s="398"/>
      <c r="AJ7" s="398"/>
      <c r="AK7" s="398"/>
      <c r="AL7" s="398"/>
      <c r="AM7" s="398"/>
      <c r="AN7" s="398"/>
      <c r="AO7" s="398"/>
      <c r="AP7" s="398"/>
      <c r="AQ7" s="398"/>
      <c r="AR7" s="398"/>
      <c r="AS7" s="398"/>
      <c r="AT7" s="398"/>
      <c r="AU7" s="399"/>
      <c r="CX7" s="241" t="str">
        <v>回線4</v>
      </c>
      <c r="CY7" s="244">
        <v>0</v>
      </c>
      <c r="CZ7" s="244">
        <v>0</v>
      </c>
      <c r="DA7" s="244">
        <v>0</v>
      </c>
      <c r="DB7" s="244">
        <v>0</v>
      </c>
      <c r="DC7" s="244">
        <v>0</v>
      </c>
      <c r="DD7" s="244" t="str">
        <v>ー</v>
      </c>
      <c r="DE7" s="244">
        <v>0</v>
      </c>
      <c r="DF7" s="244">
        <v>0</v>
      </c>
      <c r="DH7" s="244" t="str">
        <v>端末4</v>
      </c>
      <c r="DI7" s="244">
        <v>0</v>
      </c>
      <c r="DJ7" s="244">
        <v>0</v>
      </c>
      <c r="DK7" s="244">
        <v>0</v>
      </c>
      <c r="DP7" s="239" t="str">
        <f t="shared" si="0"/>
        <v xml:space="preserve">回線6 
</v>
      </c>
      <c r="DR7" s="239" t="str">
        <f t="shared" si="1"/>
        <v xml:space="preserve">回線6 
</v>
      </c>
      <c r="DT7" s="239" t="str">
        <f t="shared" si="2"/>
        <v>回線6 
装置②なし</v>
      </c>
    </row>
    <row r="8" spans="1:124" ht="18.600000000000001" customHeight="1" thickBot="1">
      <c r="A8" s="386"/>
      <c r="B8" s="387"/>
      <c r="C8" s="387"/>
      <c r="D8" s="387"/>
      <c r="E8" s="387"/>
      <c r="F8" s="387"/>
      <c r="G8" s="387"/>
      <c r="H8" s="387"/>
      <c r="I8" s="387"/>
      <c r="J8" s="387"/>
      <c r="K8" s="387"/>
      <c r="L8" s="387"/>
      <c r="M8" s="387"/>
      <c r="N8" s="387"/>
      <c r="O8" s="387"/>
      <c r="P8" s="387"/>
      <c r="Q8" s="387"/>
      <c r="R8" s="387"/>
      <c r="S8" s="387"/>
      <c r="T8" s="387"/>
      <c r="U8" s="387"/>
      <c r="V8" s="387"/>
      <c r="W8" s="388"/>
      <c r="Y8" s="400"/>
      <c r="Z8" s="401"/>
      <c r="AA8" s="401"/>
      <c r="AB8" s="401"/>
      <c r="AC8" s="401"/>
      <c r="AD8" s="401"/>
      <c r="AE8" s="401"/>
      <c r="AF8" s="401"/>
      <c r="AG8" s="401"/>
      <c r="AH8" s="401"/>
      <c r="AI8" s="401"/>
      <c r="AJ8" s="401"/>
      <c r="AK8" s="401"/>
      <c r="AL8" s="401"/>
      <c r="AM8" s="401"/>
      <c r="AN8" s="401"/>
      <c r="AO8" s="401"/>
      <c r="AP8" s="401"/>
      <c r="AQ8" s="401"/>
      <c r="AR8" s="401"/>
      <c r="AS8" s="401"/>
      <c r="AT8" s="401"/>
      <c r="AU8" s="402"/>
      <c r="CX8" s="241" t="str">
        <v>回線5</v>
      </c>
      <c r="CY8" s="244">
        <v>0</v>
      </c>
      <c r="CZ8" s="244">
        <v>0</v>
      </c>
      <c r="DA8" s="244">
        <v>0</v>
      </c>
      <c r="DB8" s="244">
        <v>0</v>
      </c>
      <c r="DC8" s="244">
        <v>0</v>
      </c>
      <c r="DD8" s="244" t="str">
        <v>ー</v>
      </c>
      <c r="DE8" s="244">
        <v>0</v>
      </c>
      <c r="DF8" s="244">
        <v>0</v>
      </c>
      <c r="DH8" s="245" t="str">
        <v>端末5</v>
      </c>
      <c r="DI8" s="245">
        <v>0</v>
      </c>
      <c r="DJ8" s="245">
        <v>0</v>
      </c>
      <c r="DK8" s="245">
        <v>0</v>
      </c>
      <c r="DP8" s="239" t="str">
        <f t="shared" si="0"/>
        <v xml:space="preserve">回線7 
</v>
      </c>
      <c r="DR8" s="239" t="str">
        <f t="shared" si="1"/>
        <v xml:space="preserve">回線7 
</v>
      </c>
      <c r="DT8" s="239" t="str">
        <f t="shared" si="2"/>
        <v>回線7 
装置②なし</v>
      </c>
    </row>
    <row r="9" spans="1:124" ht="18" customHeight="1">
      <c r="A9" s="386"/>
      <c r="B9" s="387"/>
      <c r="C9" s="387"/>
      <c r="D9" s="387"/>
      <c r="E9" s="387"/>
      <c r="F9" s="387"/>
      <c r="G9" s="387"/>
      <c r="H9" s="387"/>
      <c r="I9" s="387"/>
      <c r="J9" s="387"/>
      <c r="K9" s="387"/>
      <c r="L9" s="387"/>
      <c r="M9" s="387"/>
      <c r="N9" s="387"/>
      <c r="O9" s="387"/>
      <c r="P9" s="387"/>
      <c r="Q9" s="387"/>
      <c r="R9" s="387"/>
      <c r="S9" s="387"/>
      <c r="T9" s="387"/>
      <c r="U9" s="387"/>
      <c r="V9" s="387"/>
      <c r="W9" s="388"/>
      <c r="Y9" s="400"/>
      <c r="Z9" s="401"/>
      <c r="AA9" s="401"/>
      <c r="AB9" s="401"/>
      <c r="AC9" s="401"/>
      <c r="AD9" s="401"/>
      <c r="AE9" s="401"/>
      <c r="AF9" s="401"/>
      <c r="AG9" s="401"/>
      <c r="AH9" s="401"/>
      <c r="AI9" s="401"/>
      <c r="AJ9" s="401"/>
      <c r="AK9" s="401"/>
      <c r="AL9" s="401"/>
      <c r="AM9" s="401"/>
      <c r="AN9" s="401"/>
      <c r="AO9" s="401"/>
      <c r="AP9" s="401"/>
      <c r="AQ9" s="401"/>
      <c r="AR9" s="401"/>
      <c r="AS9" s="401"/>
      <c r="AT9" s="401"/>
      <c r="AU9" s="402"/>
      <c r="CX9" s="241" t="str">
        <v>回線6</v>
      </c>
      <c r="CY9" s="244">
        <v>0</v>
      </c>
      <c r="CZ9" s="244">
        <v>0</v>
      </c>
      <c r="DA9" s="244">
        <v>0</v>
      </c>
      <c r="DB9" s="244">
        <v>0</v>
      </c>
      <c r="DC9" s="244">
        <v>0</v>
      </c>
      <c r="DD9" s="244" t="str">
        <v>ー</v>
      </c>
      <c r="DE9" s="244">
        <v>0</v>
      </c>
      <c r="DF9" s="244">
        <v>0</v>
      </c>
      <c r="DP9" s="239" t="str">
        <f t="shared" si="0"/>
        <v xml:space="preserve">回線8 
</v>
      </c>
      <c r="DR9" s="239" t="str">
        <f t="shared" si="1"/>
        <v xml:space="preserve">回線8 
</v>
      </c>
      <c r="DT9" s="239" t="str">
        <f t="shared" si="2"/>
        <v>回線8 
装置②なし</v>
      </c>
    </row>
    <row r="10" spans="1:124" ht="18" customHeight="1" thickBot="1">
      <c r="A10" s="386"/>
      <c r="B10" s="387"/>
      <c r="C10" s="387"/>
      <c r="D10" s="387"/>
      <c r="E10" s="387"/>
      <c r="F10" s="387"/>
      <c r="G10" s="387"/>
      <c r="H10" s="387"/>
      <c r="I10" s="387"/>
      <c r="J10" s="387"/>
      <c r="K10" s="387"/>
      <c r="L10" s="387"/>
      <c r="M10" s="387"/>
      <c r="N10" s="387"/>
      <c r="O10" s="387"/>
      <c r="P10" s="387"/>
      <c r="Q10" s="387"/>
      <c r="R10" s="387"/>
      <c r="S10" s="387"/>
      <c r="T10" s="387"/>
      <c r="U10" s="387"/>
      <c r="V10" s="387"/>
      <c r="W10" s="388"/>
      <c r="Y10" s="403"/>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5"/>
      <c r="CX10" s="241" t="str">
        <v>回線7</v>
      </c>
      <c r="CY10" s="244">
        <v>0</v>
      </c>
      <c r="CZ10" s="244">
        <v>0</v>
      </c>
      <c r="DA10" s="244">
        <v>0</v>
      </c>
      <c r="DB10" s="244">
        <v>0</v>
      </c>
      <c r="DC10" s="244">
        <v>0</v>
      </c>
      <c r="DD10" s="244" t="str">
        <v>ー</v>
      </c>
      <c r="DE10" s="244">
        <v>0</v>
      </c>
      <c r="DF10" s="244">
        <v>0</v>
      </c>
      <c r="DP10" s="239" t="str">
        <f t="shared" si="0"/>
        <v xml:space="preserve">回線9 
</v>
      </c>
      <c r="DR10" s="239" t="str">
        <f t="shared" si="1"/>
        <v xml:space="preserve">回線9 
</v>
      </c>
      <c r="DT10" s="239" t="str">
        <f t="shared" si="2"/>
        <v>回線9 
装置②なし</v>
      </c>
    </row>
    <row r="11" spans="1:124" ht="18" customHeight="1" thickBot="1">
      <c r="A11" s="386"/>
      <c r="B11" s="387"/>
      <c r="C11" s="387"/>
      <c r="D11" s="387"/>
      <c r="E11" s="387"/>
      <c r="F11" s="387"/>
      <c r="G11" s="387"/>
      <c r="H11" s="387"/>
      <c r="I11" s="387"/>
      <c r="J11" s="387"/>
      <c r="K11" s="387"/>
      <c r="L11" s="387"/>
      <c r="M11" s="387"/>
      <c r="N11" s="387"/>
      <c r="O11" s="387"/>
      <c r="P11" s="387"/>
      <c r="Q11" s="387"/>
      <c r="R11" s="387"/>
      <c r="S11" s="387"/>
      <c r="T11" s="387"/>
      <c r="U11" s="387"/>
      <c r="V11" s="387"/>
      <c r="W11" s="388"/>
      <c r="CX11" s="241" t="str">
        <v>回線8</v>
      </c>
      <c r="CY11" s="244">
        <v>0</v>
      </c>
      <c r="CZ11" s="244">
        <v>0</v>
      </c>
      <c r="DA11" s="244">
        <v>0</v>
      </c>
      <c r="DB11" s="244">
        <v>0</v>
      </c>
      <c r="DC11" s="244">
        <v>0</v>
      </c>
      <c r="DD11" s="244" t="str">
        <v>ー</v>
      </c>
      <c r="DE11" s="244">
        <v>0</v>
      </c>
      <c r="DF11" s="244">
        <v>0</v>
      </c>
      <c r="DP11" s="239" t="str">
        <f t="shared" si="0"/>
        <v xml:space="preserve">回線10 
</v>
      </c>
      <c r="DR11" s="239" t="str">
        <f t="shared" si="1"/>
        <v xml:space="preserve">回線10 
</v>
      </c>
      <c r="DT11" s="239" t="str">
        <f t="shared" si="2"/>
        <v>回線10 
装置②なし</v>
      </c>
    </row>
    <row r="12" spans="1:124">
      <c r="A12" s="386"/>
      <c r="B12" s="387"/>
      <c r="C12" s="387"/>
      <c r="D12" s="387"/>
      <c r="E12" s="387"/>
      <c r="F12" s="387"/>
      <c r="G12" s="387"/>
      <c r="H12" s="387"/>
      <c r="I12" s="387"/>
      <c r="J12" s="387"/>
      <c r="K12" s="387"/>
      <c r="L12" s="387"/>
      <c r="M12" s="387"/>
      <c r="N12" s="387"/>
      <c r="O12" s="387"/>
      <c r="P12" s="387"/>
      <c r="Q12" s="387"/>
      <c r="R12" s="387"/>
      <c r="S12" s="387"/>
      <c r="T12" s="387"/>
      <c r="U12" s="387"/>
      <c r="V12" s="387"/>
      <c r="W12" s="388"/>
      <c r="Y12" s="397" t="s">
        <v>424</v>
      </c>
      <c r="Z12" s="406"/>
      <c r="AA12" s="406"/>
      <c r="AB12" s="406"/>
      <c r="AC12" s="406"/>
      <c r="AD12" s="406"/>
      <c r="AE12" s="406"/>
      <c r="AF12" s="406"/>
      <c r="AG12" s="406"/>
      <c r="AH12" s="406"/>
      <c r="AI12" s="406"/>
      <c r="AJ12" s="406"/>
      <c r="AK12" s="406"/>
      <c r="AL12" s="406"/>
      <c r="AM12" s="406"/>
      <c r="AN12" s="406"/>
      <c r="AO12" s="406"/>
      <c r="AP12" s="406"/>
      <c r="AQ12" s="406"/>
      <c r="AR12" s="406"/>
      <c r="AS12" s="406"/>
      <c r="AT12" s="406"/>
      <c r="AU12" s="407"/>
      <c r="AW12" s="397" t="s">
        <v>425</v>
      </c>
      <c r="AX12" s="406"/>
      <c r="AY12" s="406"/>
      <c r="AZ12" s="406"/>
      <c r="BA12" s="406"/>
      <c r="BB12" s="406"/>
      <c r="BC12" s="406"/>
      <c r="BD12" s="406"/>
      <c r="BE12" s="406"/>
      <c r="BF12" s="406"/>
      <c r="BG12" s="406"/>
      <c r="BH12" s="406"/>
      <c r="BI12" s="406"/>
      <c r="BJ12" s="406"/>
      <c r="BK12" s="406"/>
      <c r="BL12" s="406"/>
      <c r="BM12" s="406"/>
      <c r="BN12" s="406"/>
      <c r="BO12" s="406"/>
      <c r="BP12" s="406"/>
      <c r="BQ12" s="406"/>
      <c r="BR12" s="406"/>
      <c r="BS12" s="407"/>
      <c r="BU12" s="397" t="s">
        <v>426</v>
      </c>
      <c r="BV12" s="406"/>
      <c r="BW12" s="406"/>
      <c r="BX12" s="406"/>
      <c r="BY12" s="406"/>
      <c r="BZ12" s="406"/>
      <c r="CA12" s="406"/>
      <c r="CB12" s="406"/>
      <c r="CC12" s="406"/>
      <c r="CD12" s="406"/>
      <c r="CE12" s="406"/>
      <c r="CF12" s="406"/>
      <c r="CG12" s="406"/>
      <c r="CH12" s="406"/>
      <c r="CI12" s="406"/>
      <c r="CJ12" s="406"/>
      <c r="CK12" s="406"/>
      <c r="CL12" s="406"/>
      <c r="CM12" s="406"/>
      <c r="CN12" s="406"/>
      <c r="CO12" s="406"/>
      <c r="CP12" s="406"/>
      <c r="CQ12" s="407"/>
      <c r="CX12" s="241" t="str">
        <v>回線9</v>
      </c>
      <c r="CY12" s="244">
        <v>0</v>
      </c>
      <c r="CZ12" s="244">
        <v>0</v>
      </c>
      <c r="DA12" s="244">
        <v>0</v>
      </c>
      <c r="DB12" s="244">
        <v>0</v>
      </c>
      <c r="DC12" s="244">
        <v>0</v>
      </c>
      <c r="DD12" s="244" t="str">
        <v>ー</v>
      </c>
      <c r="DE12" s="244">
        <v>0</v>
      </c>
      <c r="DF12" s="244">
        <v>0</v>
      </c>
      <c r="DP12" s="239" t="str">
        <f t="shared" si="0"/>
        <v xml:space="preserve">回線11 
</v>
      </c>
      <c r="DR12" s="239" t="str">
        <f t="shared" si="1"/>
        <v xml:space="preserve">回線11 
</v>
      </c>
      <c r="DT12" s="239" t="str">
        <f t="shared" si="2"/>
        <v>回線11 
装置②なし</v>
      </c>
    </row>
    <row r="13" spans="1:124">
      <c r="A13" s="386"/>
      <c r="B13" s="387"/>
      <c r="C13" s="387"/>
      <c r="D13" s="387"/>
      <c r="E13" s="387"/>
      <c r="F13" s="387"/>
      <c r="G13" s="387"/>
      <c r="H13" s="387"/>
      <c r="I13" s="387"/>
      <c r="J13" s="387"/>
      <c r="K13" s="387"/>
      <c r="L13" s="387"/>
      <c r="M13" s="387"/>
      <c r="N13" s="387"/>
      <c r="O13" s="387"/>
      <c r="P13" s="387"/>
      <c r="Q13" s="387"/>
      <c r="R13" s="387"/>
      <c r="S13" s="387"/>
      <c r="T13" s="387"/>
      <c r="U13" s="387"/>
      <c r="V13" s="387"/>
      <c r="W13" s="388"/>
      <c r="Y13" s="408"/>
      <c r="Z13" s="409"/>
      <c r="AA13" s="409"/>
      <c r="AB13" s="409"/>
      <c r="AC13" s="409"/>
      <c r="AD13" s="409"/>
      <c r="AE13" s="409"/>
      <c r="AF13" s="409"/>
      <c r="AG13" s="409"/>
      <c r="AH13" s="409"/>
      <c r="AI13" s="409"/>
      <c r="AJ13" s="409"/>
      <c r="AK13" s="409"/>
      <c r="AL13" s="409"/>
      <c r="AM13" s="409"/>
      <c r="AN13" s="409"/>
      <c r="AO13" s="409"/>
      <c r="AP13" s="409"/>
      <c r="AQ13" s="409"/>
      <c r="AR13" s="409"/>
      <c r="AS13" s="409"/>
      <c r="AT13" s="409"/>
      <c r="AU13" s="410"/>
      <c r="AW13" s="408"/>
      <c r="AX13" s="409"/>
      <c r="AY13" s="409"/>
      <c r="AZ13" s="409"/>
      <c r="BA13" s="409"/>
      <c r="BB13" s="409"/>
      <c r="BC13" s="409"/>
      <c r="BD13" s="409"/>
      <c r="BE13" s="409"/>
      <c r="BF13" s="409"/>
      <c r="BG13" s="409"/>
      <c r="BH13" s="409"/>
      <c r="BI13" s="409"/>
      <c r="BJ13" s="409"/>
      <c r="BK13" s="409"/>
      <c r="BL13" s="409"/>
      <c r="BM13" s="409"/>
      <c r="BN13" s="409"/>
      <c r="BO13" s="409"/>
      <c r="BP13" s="409"/>
      <c r="BQ13" s="409"/>
      <c r="BR13" s="409"/>
      <c r="BS13" s="410"/>
      <c r="BU13" s="408"/>
      <c r="BV13" s="409"/>
      <c r="BW13" s="409"/>
      <c r="BX13" s="409"/>
      <c r="BY13" s="409"/>
      <c r="BZ13" s="409"/>
      <c r="CA13" s="409"/>
      <c r="CB13" s="409"/>
      <c r="CC13" s="409"/>
      <c r="CD13" s="409"/>
      <c r="CE13" s="409"/>
      <c r="CF13" s="409"/>
      <c r="CG13" s="409"/>
      <c r="CH13" s="409"/>
      <c r="CI13" s="409"/>
      <c r="CJ13" s="409"/>
      <c r="CK13" s="409"/>
      <c r="CL13" s="409"/>
      <c r="CM13" s="409"/>
      <c r="CN13" s="409"/>
      <c r="CO13" s="409"/>
      <c r="CP13" s="409"/>
      <c r="CQ13" s="410"/>
      <c r="CX13" s="241" t="str">
        <v>回線10</v>
      </c>
      <c r="CY13" s="244">
        <v>0</v>
      </c>
      <c r="CZ13" s="244">
        <v>0</v>
      </c>
      <c r="DA13" s="244">
        <v>0</v>
      </c>
      <c r="DB13" s="244">
        <v>0</v>
      </c>
      <c r="DC13" s="244">
        <v>0</v>
      </c>
      <c r="DD13" s="244" t="str">
        <v>ー</v>
      </c>
      <c r="DE13" s="244">
        <v>0</v>
      </c>
      <c r="DF13" s="244">
        <v>0</v>
      </c>
      <c r="DP13" s="239" t="str">
        <f t="shared" si="0"/>
        <v xml:space="preserve">回線12 
</v>
      </c>
      <c r="DR13" s="239" t="str">
        <f t="shared" si="1"/>
        <v xml:space="preserve">回線12 
</v>
      </c>
      <c r="DT13" s="239" t="str">
        <f t="shared" si="2"/>
        <v>回線12 
装置②なし</v>
      </c>
    </row>
    <row r="14" spans="1:124">
      <c r="A14" s="386"/>
      <c r="B14" s="387"/>
      <c r="C14" s="387"/>
      <c r="D14" s="387"/>
      <c r="E14" s="387"/>
      <c r="F14" s="387"/>
      <c r="G14" s="387"/>
      <c r="H14" s="387"/>
      <c r="I14" s="387"/>
      <c r="J14" s="387"/>
      <c r="K14" s="387"/>
      <c r="L14" s="387"/>
      <c r="M14" s="387"/>
      <c r="N14" s="387"/>
      <c r="O14" s="387"/>
      <c r="P14" s="387"/>
      <c r="Q14" s="387"/>
      <c r="R14" s="387"/>
      <c r="S14" s="387"/>
      <c r="T14" s="387"/>
      <c r="U14" s="387"/>
      <c r="V14" s="387"/>
      <c r="W14" s="388"/>
      <c r="Y14" s="408"/>
      <c r="Z14" s="409"/>
      <c r="AA14" s="409"/>
      <c r="AB14" s="409"/>
      <c r="AC14" s="409"/>
      <c r="AD14" s="409"/>
      <c r="AE14" s="409"/>
      <c r="AF14" s="409"/>
      <c r="AG14" s="409"/>
      <c r="AH14" s="409"/>
      <c r="AI14" s="409"/>
      <c r="AJ14" s="409"/>
      <c r="AK14" s="409"/>
      <c r="AL14" s="409"/>
      <c r="AM14" s="409"/>
      <c r="AN14" s="409"/>
      <c r="AO14" s="409"/>
      <c r="AP14" s="409"/>
      <c r="AQ14" s="409"/>
      <c r="AR14" s="409"/>
      <c r="AS14" s="409"/>
      <c r="AT14" s="409"/>
      <c r="AU14" s="410"/>
      <c r="AW14" s="408"/>
      <c r="AX14" s="409"/>
      <c r="AY14" s="409"/>
      <c r="AZ14" s="409"/>
      <c r="BA14" s="409"/>
      <c r="BB14" s="409"/>
      <c r="BC14" s="409"/>
      <c r="BD14" s="409"/>
      <c r="BE14" s="409"/>
      <c r="BF14" s="409"/>
      <c r="BG14" s="409"/>
      <c r="BH14" s="409"/>
      <c r="BI14" s="409"/>
      <c r="BJ14" s="409"/>
      <c r="BK14" s="409"/>
      <c r="BL14" s="409"/>
      <c r="BM14" s="409"/>
      <c r="BN14" s="409"/>
      <c r="BO14" s="409"/>
      <c r="BP14" s="409"/>
      <c r="BQ14" s="409"/>
      <c r="BR14" s="409"/>
      <c r="BS14" s="410"/>
      <c r="BU14" s="408"/>
      <c r="BV14" s="409"/>
      <c r="BW14" s="409"/>
      <c r="BX14" s="409"/>
      <c r="BY14" s="409"/>
      <c r="BZ14" s="409"/>
      <c r="CA14" s="409"/>
      <c r="CB14" s="409"/>
      <c r="CC14" s="409"/>
      <c r="CD14" s="409"/>
      <c r="CE14" s="409"/>
      <c r="CF14" s="409"/>
      <c r="CG14" s="409"/>
      <c r="CH14" s="409"/>
      <c r="CI14" s="409"/>
      <c r="CJ14" s="409"/>
      <c r="CK14" s="409"/>
      <c r="CL14" s="409"/>
      <c r="CM14" s="409"/>
      <c r="CN14" s="409"/>
      <c r="CO14" s="409"/>
      <c r="CP14" s="409"/>
      <c r="CQ14" s="410"/>
      <c r="CX14" s="241" t="str">
        <v>回線11</v>
      </c>
      <c r="CY14" s="244">
        <v>0</v>
      </c>
      <c r="CZ14" s="244">
        <v>0</v>
      </c>
      <c r="DA14" s="244">
        <v>0</v>
      </c>
      <c r="DB14" s="244">
        <v>0</v>
      </c>
      <c r="DC14" s="244">
        <v>0</v>
      </c>
      <c r="DD14" s="244" t="str">
        <v>ー</v>
      </c>
      <c r="DE14" s="244">
        <v>0</v>
      </c>
      <c r="DF14" s="244">
        <v>0</v>
      </c>
      <c r="DP14" s="239" t="str">
        <f t="shared" si="0"/>
        <v xml:space="preserve">回線13 
</v>
      </c>
      <c r="DR14" s="239" t="str">
        <f t="shared" si="1"/>
        <v xml:space="preserve">回線13 
</v>
      </c>
      <c r="DT14" s="239" t="str">
        <f t="shared" si="2"/>
        <v>回線13 
装置②なし</v>
      </c>
    </row>
    <row r="15" spans="1:124">
      <c r="A15" s="386"/>
      <c r="B15" s="387"/>
      <c r="C15" s="387"/>
      <c r="D15" s="387"/>
      <c r="E15" s="387"/>
      <c r="F15" s="387"/>
      <c r="G15" s="387"/>
      <c r="H15" s="387"/>
      <c r="I15" s="387"/>
      <c r="J15" s="387"/>
      <c r="K15" s="387"/>
      <c r="L15" s="387"/>
      <c r="M15" s="387"/>
      <c r="N15" s="387"/>
      <c r="O15" s="387"/>
      <c r="P15" s="387"/>
      <c r="Q15" s="387"/>
      <c r="R15" s="387"/>
      <c r="S15" s="387"/>
      <c r="T15" s="387"/>
      <c r="U15" s="387"/>
      <c r="V15" s="387"/>
      <c r="W15" s="388"/>
      <c r="Y15" s="408"/>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10"/>
      <c r="AW15" s="408"/>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10"/>
      <c r="BU15" s="408"/>
      <c r="BV15" s="409"/>
      <c r="BW15" s="409"/>
      <c r="BX15" s="409"/>
      <c r="BY15" s="409"/>
      <c r="BZ15" s="409"/>
      <c r="CA15" s="409"/>
      <c r="CB15" s="409"/>
      <c r="CC15" s="409"/>
      <c r="CD15" s="409"/>
      <c r="CE15" s="409"/>
      <c r="CF15" s="409"/>
      <c r="CG15" s="409"/>
      <c r="CH15" s="409"/>
      <c r="CI15" s="409"/>
      <c r="CJ15" s="409"/>
      <c r="CK15" s="409"/>
      <c r="CL15" s="409"/>
      <c r="CM15" s="409"/>
      <c r="CN15" s="409"/>
      <c r="CO15" s="409"/>
      <c r="CP15" s="409"/>
      <c r="CQ15" s="410"/>
      <c r="CX15" s="241" t="str">
        <v>回線12</v>
      </c>
      <c r="CY15" s="244">
        <v>0</v>
      </c>
      <c r="CZ15" s="244">
        <v>0</v>
      </c>
      <c r="DA15" s="244">
        <v>0</v>
      </c>
      <c r="DB15" s="244">
        <v>0</v>
      </c>
      <c r="DC15" s="244">
        <v>0</v>
      </c>
      <c r="DD15" s="244" t="str">
        <v>ー</v>
      </c>
      <c r="DE15" s="244">
        <v>0</v>
      </c>
      <c r="DF15" s="244">
        <v>0</v>
      </c>
      <c r="DP15" s="239" t="str">
        <f t="shared" si="0"/>
        <v xml:space="preserve">回線14 
</v>
      </c>
      <c r="DR15" s="239" t="str">
        <f t="shared" si="1"/>
        <v xml:space="preserve">回線14 
</v>
      </c>
      <c r="DT15" s="239" t="str">
        <f t="shared" si="2"/>
        <v>回線14 
装置②なし</v>
      </c>
    </row>
    <row r="16" spans="1:124">
      <c r="A16" s="386"/>
      <c r="B16" s="387"/>
      <c r="C16" s="387"/>
      <c r="D16" s="387"/>
      <c r="E16" s="387"/>
      <c r="F16" s="387"/>
      <c r="G16" s="387"/>
      <c r="H16" s="387"/>
      <c r="I16" s="387"/>
      <c r="J16" s="387"/>
      <c r="K16" s="387"/>
      <c r="L16" s="387"/>
      <c r="M16" s="387"/>
      <c r="N16" s="387"/>
      <c r="O16" s="387"/>
      <c r="P16" s="387"/>
      <c r="Q16" s="387"/>
      <c r="R16" s="387"/>
      <c r="S16" s="387"/>
      <c r="T16" s="387"/>
      <c r="U16" s="387"/>
      <c r="V16" s="387"/>
      <c r="W16" s="388"/>
      <c r="Y16" s="408"/>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10"/>
      <c r="AW16" s="408"/>
      <c r="AX16" s="409"/>
      <c r="AY16" s="409"/>
      <c r="AZ16" s="409"/>
      <c r="BA16" s="409"/>
      <c r="BB16" s="409"/>
      <c r="BC16" s="409"/>
      <c r="BD16" s="409"/>
      <c r="BE16" s="409"/>
      <c r="BF16" s="409"/>
      <c r="BG16" s="409"/>
      <c r="BH16" s="409"/>
      <c r="BI16" s="409"/>
      <c r="BJ16" s="409"/>
      <c r="BK16" s="409"/>
      <c r="BL16" s="409"/>
      <c r="BM16" s="409"/>
      <c r="BN16" s="409"/>
      <c r="BO16" s="409"/>
      <c r="BP16" s="409"/>
      <c r="BQ16" s="409"/>
      <c r="BR16" s="409"/>
      <c r="BS16" s="410"/>
      <c r="BU16" s="408"/>
      <c r="BV16" s="409"/>
      <c r="BW16" s="409"/>
      <c r="BX16" s="409"/>
      <c r="BY16" s="409"/>
      <c r="BZ16" s="409"/>
      <c r="CA16" s="409"/>
      <c r="CB16" s="409"/>
      <c r="CC16" s="409"/>
      <c r="CD16" s="409"/>
      <c r="CE16" s="409"/>
      <c r="CF16" s="409"/>
      <c r="CG16" s="409"/>
      <c r="CH16" s="409"/>
      <c r="CI16" s="409"/>
      <c r="CJ16" s="409"/>
      <c r="CK16" s="409"/>
      <c r="CL16" s="409"/>
      <c r="CM16" s="409"/>
      <c r="CN16" s="409"/>
      <c r="CO16" s="409"/>
      <c r="CP16" s="409"/>
      <c r="CQ16" s="410"/>
      <c r="CX16" s="241" t="str">
        <v>回線13</v>
      </c>
      <c r="CY16" s="244">
        <v>0</v>
      </c>
      <c r="CZ16" s="244">
        <v>0</v>
      </c>
      <c r="DA16" s="244">
        <v>0</v>
      </c>
      <c r="DB16" s="244">
        <v>0</v>
      </c>
      <c r="DC16" s="244">
        <v>0</v>
      </c>
      <c r="DD16" s="244" t="str">
        <v>ー</v>
      </c>
      <c r="DE16" s="244">
        <v>0</v>
      </c>
      <c r="DF16" s="244">
        <v>0</v>
      </c>
      <c r="DP16" s="239" t="str">
        <f t="shared" si="0"/>
        <v xml:space="preserve">回線15 
</v>
      </c>
      <c r="DR16" s="239" t="str">
        <f t="shared" si="1"/>
        <v xml:space="preserve">回線15 
</v>
      </c>
      <c r="DT16" s="239" t="str">
        <f t="shared" si="2"/>
        <v>回線15 
装置②なし</v>
      </c>
    </row>
    <row r="17" spans="1:124">
      <c r="A17" s="386"/>
      <c r="B17" s="387"/>
      <c r="C17" s="387"/>
      <c r="D17" s="387"/>
      <c r="E17" s="387"/>
      <c r="F17" s="387"/>
      <c r="G17" s="387"/>
      <c r="H17" s="387"/>
      <c r="I17" s="387"/>
      <c r="J17" s="387"/>
      <c r="K17" s="387"/>
      <c r="L17" s="387"/>
      <c r="M17" s="387"/>
      <c r="N17" s="387"/>
      <c r="O17" s="387"/>
      <c r="P17" s="387"/>
      <c r="Q17" s="387"/>
      <c r="R17" s="387"/>
      <c r="S17" s="387"/>
      <c r="T17" s="387"/>
      <c r="U17" s="387"/>
      <c r="V17" s="387"/>
      <c r="W17" s="388"/>
      <c r="Y17" s="408"/>
      <c r="Z17" s="409"/>
      <c r="AA17" s="409"/>
      <c r="AB17" s="409"/>
      <c r="AC17" s="409"/>
      <c r="AD17" s="409"/>
      <c r="AE17" s="409"/>
      <c r="AF17" s="409"/>
      <c r="AG17" s="409"/>
      <c r="AH17" s="409"/>
      <c r="AI17" s="409"/>
      <c r="AJ17" s="409"/>
      <c r="AK17" s="409"/>
      <c r="AL17" s="409"/>
      <c r="AM17" s="409"/>
      <c r="AN17" s="409"/>
      <c r="AO17" s="409"/>
      <c r="AP17" s="409"/>
      <c r="AQ17" s="409"/>
      <c r="AR17" s="409"/>
      <c r="AS17" s="409"/>
      <c r="AT17" s="409"/>
      <c r="AU17" s="410"/>
      <c r="AW17" s="408"/>
      <c r="AX17" s="409"/>
      <c r="AY17" s="409"/>
      <c r="AZ17" s="409"/>
      <c r="BA17" s="409"/>
      <c r="BB17" s="409"/>
      <c r="BC17" s="409"/>
      <c r="BD17" s="409"/>
      <c r="BE17" s="409"/>
      <c r="BF17" s="409"/>
      <c r="BG17" s="409"/>
      <c r="BH17" s="409"/>
      <c r="BI17" s="409"/>
      <c r="BJ17" s="409"/>
      <c r="BK17" s="409"/>
      <c r="BL17" s="409"/>
      <c r="BM17" s="409"/>
      <c r="BN17" s="409"/>
      <c r="BO17" s="409"/>
      <c r="BP17" s="409"/>
      <c r="BQ17" s="409"/>
      <c r="BR17" s="409"/>
      <c r="BS17" s="410"/>
      <c r="BU17" s="408"/>
      <c r="BV17" s="409"/>
      <c r="BW17" s="409"/>
      <c r="BX17" s="409"/>
      <c r="BY17" s="409"/>
      <c r="BZ17" s="409"/>
      <c r="CA17" s="409"/>
      <c r="CB17" s="409"/>
      <c r="CC17" s="409"/>
      <c r="CD17" s="409"/>
      <c r="CE17" s="409"/>
      <c r="CF17" s="409"/>
      <c r="CG17" s="409"/>
      <c r="CH17" s="409"/>
      <c r="CI17" s="409"/>
      <c r="CJ17" s="409"/>
      <c r="CK17" s="409"/>
      <c r="CL17" s="409"/>
      <c r="CM17" s="409"/>
      <c r="CN17" s="409"/>
      <c r="CO17" s="409"/>
      <c r="CP17" s="409"/>
      <c r="CQ17" s="410"/>
      <c r="CX17" s="241" t="str">
        <v>回線14</v>
      </c>
      <c r="CY17" s="244">
        <v>0</v>
      </c>
      <c r="CZ17" s="244">
        <v>0</v>
      </c>
      <c r="DA17" s="244">
        <v>0</v>
      </c>
      <c r="DB17" s="244">
        <v>0</v>
      </c>
      <c r="DC17" s="244">
        <v>0</v>
      </c>
      <c r="DD17" s="244" t="str">
        <v>ー</v>
      </c>
      <c r="DE17" s="244">
        <v>0</v>
      </c>
      <c r="DF17" s="244">
        <v>0</v>
      </c>
      <c r="DP17" s="239" t="str">
        <f t="shared" si="0"/>
        <v xml:space="preserve">回線16 
</v>
      </c>
      <c r="DR17" s="239" t="str">
        <f t="shared" si="1"/>
        <v xml:space="preserve">回線16 
</v>
      </c>
      <c r="DT17" s="239" t="str">
        <f t="shared" si="2"/>
        <v>回線16 
装置②なし</v>
      </c>
    </row>
    <row r="18" spans="1:124">
      <c r="A18" s="386"/>
      <c r="B18" s="387"/>
      <c r="C18" s="387"/>
      <c r="D18" s="387"/>
      <c r="E18" s="387"/>
      <c r="F18" s="387"/>
      <c r="G18" s="387"/>
      <c r="H18" s="387"/>
      <c r="I18" s="387"/>
      <c r="J18" s="387"/>
      <c r="K18" s="387"/>
      <c r="L18" s="387"/>
      <c r="M18" s="387"/>
      <c r="N18" s="387"/>
      <c r="O18" s="387"/>
      <c r="P18" s="387"/>
      <c r="Q18" s="387"/>
      <c r="R18" s="387"/>
      <c r="S18" s="387"/>
      <c r="T18" s="387"/>
      <c r="U18" s="387"/>
      <c r="V18" s="387"/>
      <c r="W18" s="388"/>
      <c r="Y18" s="408"/>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10"/>
      <c r="AW18" s="408"/>
      <c r="AX18" s="409"/>
      <c r="AY18" s="409"/>
      <c r="AZ18" s="409"/>
      <c r="BA18" s="409"/>
      <c r="BB18" s="409"/>
      <c r="BC18" s="409"/>
      <c r="BD18" s="409"/>
      <c r="BE18" s="409"/>
      <c r="BF18" s="409"/>
      <c r="BG18" s="409"/>
      <c r="BH18" s="409"/>
      <c r="BI18" s="409"/>
      <c r="BJ18" s="409"/>
      <c r="BK18" s="409"/>
      <c r="BL18" s="409"/>
      <c r="BM18" s="409"/>
      <c r="BN18" s="409"/>
      <c r="BO18" s="409"/>
      <c r="BP18" s="409"/>
      <c r="BQ18" s="409"/>
      <c r="BR18" s="409"/>
      <c r="BS18" s="410"/>
      <c r="BU18" s="408"/>
      <c r="BV18" s="409"/>
      <c r="BW18" s="409"/>
      <c r="BX18" s="409"/>
      <c r="BY18" s="409"/>
      <c r="BZ18" s="409"/>
      <c r="CA18" s="409"/>
      <c r="CB18" s="409"/>
      <c r="CC18" s="409"/>
      <c r="CD18" s="409"/>
      <c r="CE18" s="409"/>
      <c r="CF18" s="409"/>
      <c r="CG18" s="409"/>
      <c r="CH18" s="409"/>
      <c r="CI18" s="409"/>
      <c r="CJ18" s="409"/>
      <c r="CK18" s="409"/>
      <c r="CL18" s="409"/>
      <c r="CM18" s="409"/>
      <c r="CN18" s="409"/>
      <c r="CO18" s="409"/>
      <c r="CP18" s="409"/>
      <c r="CQ18" s="410"/>
      <c r="CX18" s="241" t="str">
        <v>回線15</v>
      </c>
      <c r="CY18" s="244">
        <v>0</v>
      </c>
      <c r="CZ18" s="244">
        <v>0</v>
      </c>
      <c r="DA18" s="244">
        <v>0</v>
      </c>
      <c r="DB18" s="244">
        <v>0</v>
      </c>
      <c r="DC18" s="244">
        <v>0</v>
      </c>
      <c r="DD18" s="244" t="str">
        <v>ー</v>
      </c>
      <c r="DE18" s="244">
        <v>0</v>
      </c>
      <c r="DF18" s="244">
        <v>0</v>
      </c>
      <c r="DP18" s="239" t="str">
        <f t="shared" si="0"/>
        <v xml:space="preserve">回線17 
</v>
      </c>
      <c r="DR18" s="239" t="str">
        <f t="shared" si="1"/>
        <v xml:space="preserve">回線17 
</v>
      </c>
      <c r="DT18" s="239" t="str">
        <f t="shared" si="2"/>
        <v>回線17 
装置②なし</v>
      </c>
    </row>
    <row r="19" spans="1:124" ht="18" customHeight="1" thickBot="1">
      <c r="A19" s="386"/>
      <c r="B19" s="387"/>
      <c r="C19" s="387"/>
      <c r="D19" s="387"/>
      <c r="E19" s="387"/>
      <c r="F19" s="387"/>
      <c r="G19" s="387"/>
      <c r="H19" s="387"/>
      <c r="I19" s="387"/>
      <c r="J19" s="387"/>
      <c r="K19" s="387"/>
      <c r="L19" s="387"/>
      <c r="M19" s="387"/>
      <c r="N19" s="387"/>
      <c r="O19" s="387"/>
      <c r="P19" s="387"/>
      <c r="Q19" s="387"/>
      <c r="R19" s="387"/>
      <c r="S19" s="387"/>
      <c r="T19" s="387"/>
      <c r="U19" s="387"/>
      <c r="V19" s="387"/>
      <c r="W19" s="388"/>
      <c r="Y19" s="411"/>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3"/>
      <c r="AW19" s="411"/>
      <c r="AX19" s="412"/>
      <c r="AY19" s="412"/>
      <c r="AZ19" s="412"/>
      <c r="BA19" s="412"/>
      <c r="BB19" s="412"/>
      <c r="BC19" s="412"/>
      <c r="BD19" s="412"/>
      <c r="BE19" s="412"/>
      <c r="BF19" s="412"/>
      <c r="BG19" s="412"/>
      <c r="BH19" s="412"/>
      <c r="BI19" s="412"/>
      <c r="BJ19" s="412"/>
      <c r="BK19" s="412"/>
      <c r="BL19" s="412"/>
      <c r="BM19" s="412"/>
      <c r="BN19" s="412"/>
      <c r="BO19" s="412"/>
      <c r="BP19" s="412"/>
      <c r="BQ19" s="412"/>
      <c r="BR19" s="412"/>
      <c r="BS19" s="413"/>
      <c r="BU19" s="411"/>
      <c r="BV19" s="412"/>
      <c r="BW19" s="412"/>
      <c r="BX19" s="412"/>
      <c r="BY19" s="412"/>
      <c r="BZ19" s="412"/>
      <c r="CA19" s="412"/>
      <c r="CB19" s="412"/>
      <c r="CC19" s="412"/>
      <c r="CD19" s="412"/>
      <c r="CE19" s="412"/>
      <c r="CF19" s="412"/>
      <c r="CG19" s="412"/>
      <c r="CH19" s="412"/>
      <c r="CI19" s="412"/>
      <c r="CJ19" s="412"/>
      <c r="CK19" s="412"/>
      <c r="CL19" s="412"/>
      <c r="CM19" s="412"/>
      <c r="CN19" s="412"/>
      <c r="CO19" s="412"/>
      <c r="CP19" s="412"/>
      <c r="CQ19" s="413"/>
      <c r="CX19" s="241" t="str">
        <v>回線16</v>
      </c>
      <c r="CY19" s="244">
        <v>0</v>
      </c>
      <c r="CZ19" s="244">
        <v>0</v>
      </c>
      <c r="DA19" s="244">
        <v>0</v>
      </c>
      <c r="DB19" s="244">
        <v>0</v>
      </c>
      <c r="DC19" s="244">
        <v>0</v>
      </c>
      <c r="DD19" s="244" t="str">
        <v>ー</v>
      </c>
      <c r="DE19" s="244">
        <v>0</v>
      </c>
      <c r="DF19" s="244">
        <v>0</v>
      </c>
      <c r="DP19" s="239" t="str">
        <f t="shared" si="0"/>
        <v xml:space="preserve">回線18 
</v>
      </c>
      <c r="DR19" s="239" t="str">
        <f t="shared" si="1"/>
        <v xml:space="preserve">回線18 
</v>
      </c>
      <c r="DT19" s="239" t="str">
        <f t="shared" si="2"/>
        <v>回線18 
装置②なし</v>
      </c>
    </row>
    <row r="20" spans="1:124">
      <c r="A20" s="386"/>
      <c r="B20" s="387"/>
      <c r="C20" s="387"/>
      <c r="D20" s="387"/>
      <c r="E20" s="387"/>
      <c r="F20" s="387"/>
      <c r="G20" s="387"/>
      <c r="H20" s="387"/>
      <c r="I20" s="387"/>
      <c r="J20" s="387"/>
      <c r="K20" s="387"/>
      <c r="L20" s="387"/>
      <c r="M20" s="387"/>
      <c r="N20" s="387"/>
      <c r="O20" s="387"/>
      <c r="P20" s="387"/>
      <c r="Q20" s="387"/>
      <c r="R20" s="387"/>
      <c r="S20" s="387"/>
      <c r="T20" s="387"/>
      <c r="U20" s="387"/>
      <c r="V20" s="387"/>
      <c r="W20" s="388"/>
      <c r="Y20" s="397" t="s">
        <v>427</v>
      </c>
      <c r="Z20" s="406"/>
      <c r="AA20" s="406"/>
      <c r="AB20" s="406"/>
      <c r="AC20" s="406"/>
      <c r="AD20" s="406"/>
      <c r="AE20" s="406"/>
      <c r="AF20" s="406"/>
      <c r="AG20" s="406"/>
      <c r="AH20" s="406"/>
      <c r="AI20" s="406"/>
      <c r="AJ20" s="406"/>
      <c r="AK20" s="406"/>
      <c r="AL20" s="406"/>
      <c r="AM20" s="406"/>
      <c r="AN20" s="406"/>
      <c r="AO20" s="406"/>
      <c r="AP20" s="406"/>
      <c r="AQ20" s="406"/>
      <c r="AR20" s="406"/>
      <c r="AS20" s="406"/>
      <c r="AT20" s="406"/>
      <c r="AU20" s="407"/>
      <c r="AW20" s="397" t="s">
        <v>428</v>
      </c>
      <c r="AX20" s="406"/>
      <c r="AY20" s="406"/>
      <c r="AZ20" s="406"/>
      <c r="BA20" s="406"/>
      <c r="BB20" s="406"/>
      <c r="BC20" s="406"/>
      <c r="BD20" s="406"/>
      <c r="BE20" s="406"/>
      <c r="BF20" s="406"/>
      <c r="BG20" s="406"/>
      <c r="BH20" s="406"/>
      <c r="BI20" s="406"/>
      <c r="BJ20" s="406"/>
      <c r="BK20" s="406"/>
      <c r="BL20" s="406"/>
      <c r="BM20" s="406"/>
      <c r="BN20" s="406"/>
      <c r="BO20" s="406"/>
      <c r="BP20" s="406"/>
      <c r="BQ20" s="406"/>
      <c r="BR20" s="406"/>
      <c r="BS20" s="407"/>
      <c r="BU20" s="397" t="s">
        <v>429</v>
      </c>
      <c r="BV20" s="406"/>
      <c r="BW20" s="406"/>
      <c r="BX20" s="406"/>
      <c r="BY20" s="406"/>
      <c r="BZ20" s="406"/>
      <c r="CA20" s="406"/>
      <c r="CB20" s="406"/>
      <c r="CC20" s="406"/>
      <c r="CD20" s="406"/>
      <c r="CE20" s="406"/>
      <c r="CF20" s="406"/>
      <c r="CG20" s="406"/>
      <c r="CH20" s="406"/>
      <c r="CI20" s="406"/>
      <c r="CJ20" s="406"/>
      <c r="CK20" s="406"/>
      <c r="CL20" s="406"/>
      <c r="CM20" s="406"/>
      <c r="CN20" s="406"/>
      <c r="CO20" s="406"/>
      <c r="CP20" s="406"/>
      <c r="CQ20" s="407"/>
      <c r="CX20" s="241" t="str">
        <v>回線17</v>
      </c>
      <c r="CY20" s="244">
        <v>0</v>
      </c>
      <c r="CZ20" s="244">
        <v>0</v>
      </c>
      <c r="DA20" s="244">
        <v>0</v>
      </c>
      <c r="DB20" s="244">
        <v>0</v>
      </c>
      <c r="DC20" s="244">
        <v>0</v>
      </c>
      <c r="DD20" s="244" t="str">
        <v>ー</v>
      </c>
      <c r="DE20" s="244">
        <v>0</v>
      </c>
      <c r="DF20" s="244">
        <v>0</v>
      </c>
      <c r="DP20" s="239" t="str">
        <f t="shared" si="0"/>
        <v xml:space="preserve">回線19 
</v>
      </c>
      <c r="DR20" s="239" t="str">
        <f t="shared" si="1"/>
        <v xml:space="preserve">回線19 
</v>
      </c>
      <c r="DT20" s="239" t="str">
        <f t="shared" si="2"/>
        <v>回線19 
装置②なし</v>
      </c>
    </row>
    <row r="21" spans="1:124">
      <c r="A21" s="386"/>
      <c r="B21" s="387"/>
      <c r="C21" s="387"/>
      <c r="D21" s="387"/>
      <c r="E21" s="387"/>
      <c r="F21" s="387"/>
      <c r="G21" s="387"/>
      <c r="H21" s="387"/>
      <c r="I21" s="387"/>
      <c r="J21" s="387"/>
      <c r="K21" s="387"/>
      <c r="L21" s="387"/>
      <c r="M21" s="387"/>
      <c r="N21" s="387"/>
      <c r="O21" s="387"/>
      <c r="P21" s="387"/>
      <c r="Q21" s="387"/>
      <c r="R21" s="387"/>
      <c r="S21" s="387"/>
      <c r="T21" s="387"/>
      <c r="U21" s="387"/>
      <c r="V21" s="387"/>
      <c r="W21" s="388"/>
      <c r="Y21" s="408"/>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10"/>
      <c r="AW21" s="408"/>
      <c r="AX21" s="409"/>
      <c r="AY21" s="409"/>
      <c r="AZ21" s="409"/>
      <c r="BA21" s="409"/>
      <c r="BB21" s="409"/>
      <c r="BC21" s="409"/>
      <c r="BD21" s="409"/>
      <c r="BE21" s="409"/>
      <c r="BF21" s="409"/>
      <c r="BG21" s="409"/>
      <c r="BH21" s="409"/>
      <c r="BI21" s="409"/>
      <c r="BJ21" s="409"/>
      <c r="BK21" s="409"/>
      <c r="BL21" s="409"/>
      <c r="BM21" s="409"/>
      <c r="BN21" s="409"/>
      <c r="BO21" s="409"/>
      <c r="BP21" s="409"/>
      <c r="BQ21" s="409"/>
      <c r="BR21" s="409"/>
      <c r="BS21" s="410"/>
      <c r="BU21" s="408"/>
      <c r="BV21" s="409"/>
      <c r="BW21" s="409"/>
      <c r="BX21" s="409"/>
      <c r="BY21" s="409"/>
      <c r="BZ21" s="409"/>
      <c r="CA21" s="409"/>
      <c r="CB21" s="409"/>
      <c r="CC21" s="409"/>
      <c r="CD21" s="409"/>
      <c r="CE21" s="409"/>
      <c r="CF21" s="409"/>
      <c r="CG21" s="409"/>
      <c r="CH21" s="409"/>
      <c r="CI21" s="409"/>
      <c r="CJ21" s="409"/>
      <c r="CK21" s="409"/>
      <c r="CL21" s="409"/>
      <c r="CM21" s="409"/>
      <c r="CN21" s="409"/>
      <c r="CO21" s="409"/>
      <c r="CP21" s="409"/>
      <c r="CQ21" s="410"/>
      <c r="CX21" s="241" t="str">
        <v>回線18</v>
      </c>
      <c r="CY21" s="244">
        <v>0</v>
      </c>
      <c r="CZ21" s="244">
        <v>0</v>
      </c>
      <c r="DA21" s="244">
        <v>0</v>
      </c>
      <c r="DB21" s="244">
        <v>0</v>
      </c>
      <c r="DC21" s="244">
        <v>0</v>
      </c>
      <c r="DD21" s="244" t="str">
        <v>ー</v>
      </c>
      <c r="DE21" s="244">
        <v>0</v>
      </c>
      <c r="DF21" s="244">
        <v>0</v>
      </c>
      <c r="DP21" s="239" t="str">
        <f t="shared" si="0"/>
        <v xml:space="preserve">回線20 
</v>
      </c>
      <c r="DR21" s="239" t="str">
        <f t="shared" si="1"/>
        <v xml:space="preserve">回線20 
</v>
      </c>
      <c r="DT21" s="239" t="str">
        <f t="shared" si="2"/>
        <v>回線20 
装置②なし</v>
      </c>
    </row>
    <row r="22" spans="1:124">
      <c r="A22" s="386"/>
      <c r="B22" s="387"/>
      <c r="C22" s="387"/>
      <c r="D22" s="387"/>
      <c r="E22" s="387"/>
      <c r="F22" s="387"/>
      <c r="G22" s="387"/>
      <c r="H22" s="387"/>
      <c r="I22" s="387"/>
      <c r="J22" s="387"/>
      <c r="K22" s="387"/>
      <c r="L22" s="387"/>
      <c r="M22" s="387"/>
      <c r="N22" s="387"/>
      <c r="O22" s="387"/>
      <c r="P22" s="387"/>
      <c r="Q22" s="387"/>
      <c r="R22" s="387"/>
      <c r="S22" s="387"/>
      <c r="T22" s="387"/>
      <c r="U22" s="387"/>
      <c r="V22" s="387"/>
      <c r="W22" s="388"/>
      <c r="Y22" s="408"/>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10"/>
      <c r="AW22" s="408"/>
      <c r="AX22" s="409"/>
      <c r="AY22" s="409"/>
      <c r="AZ22" s="409"/>
      <c r="BA22" s="409"/>
      <c r="BB22" s="409"/>
      <c r="BC22" s="409"/>
      <c r="BD22" s="409"/>
      <c r="BE22" s="409"/>
      <c r="BF22" s="409"/>
      <c r="BG22" s="409"/>
      <c r="BH22" s="409"/>
      <c r="BI22" s="409"/>
      <c r="BJ22" s="409"/>
      <c r="BK22" s="409"/>
      <c r="BL22" s="409"/>
      <c r="BM22" s="409"/>
      <c r="BN22" s="409"/>
      <c r="BO22" s="409"/>
      <c r="BP22" s="409"/>
      <c r="BQ22" s="409"/>
      <c r="BR22" s="409"/>
      <c r="BS22" s="410"/>
      <c r="BU22" s="408"/>
      <c r="BV22" s="409"/>
      <c r="BW22" s="409"/>
      <c r="BX22" s="409"/>
      <c r="BY22" s="409"/>
      <c r="BZ22" s="409"/>
      <c r="CA22" s="409"/>
      <c r="CB22" s="409"/>
      <c r="CC22" s="409"/>
      <c r="CD22" s="409"/>
      <c r="CE22" s="409"/>
      <c r="CF22" s="409"/>
      <c r="CG22" s="409"/>
      <c r="CH22" s="409"/>
      <c r="CI22" s="409"/>
      <c r="CJ22" s="409"/>
      <c r="CK22" s="409"/>
      <c r="CL22" s="409"/>
      <c r="CM22" s="409"/>
      <c r="CN22" s="409"/>
      <c r="CO22" s="409"/>
      <c r="CP22" s="409"/>
      <c r="CQ22" s="410"/>
      <c r="CX22" s="241" t="str">
        <v>回線19</v>
      </c>
      <c r="CY22" s="244">
        <v>0</v>
      </c>
      <c r="CZ22" s="244">
        <v>0</v>
      </c>
      <c r="DA22" s="244">
        <v>0</v>
      </c>
      <c r="DB22" s="244">
        <v>0</v>
      </c>
      <c r="DC22" s="244">
        <v>0</v>
      </c>
      <c r="DD22" s="244" t="str">
        <v>ー</v>
      </c>
      <c r="DE22" s="244">
        <v>0</v>
      </c>
      <c r="DF22" s="244">
        <v>0</v>
      </c>
      <c r="DP22" s="239" t="str">
        <f t="shared" si="0"/>
        <v xml:space="preserve">回線21 
</v>
      </c>
      <c r="DR22" s="239" t="str">
        <f t="shared" si="1"/>
        <v xml:space="preserve">回線21 
</v>
      </c>
      <c r="DT22" s="239" t="str">
        <f t="shared" si="2"/>
        <v>回線21 
装置②なし</v>
      </c>
    </row>
    <row r="23" spans="1:124">
      <c r="A23" s="386"/>
      <c r="B23" s="387"/>
      <c r="C23" s="387"/>
      <c r="D23" s="387"/>
      <c r="E23" s="387"/>
      <c r="F23" s="387"/>
      <c r="G23" s="387"/>
      <c r="H23" s="387"/>
      <c r="I23" s="387"/>
      <c r="J23" s="387"/>
      <c r="K23" s="387"/>
      <c r="L23" s="387"/>
      <c r="M23" s="387"/>
      <c r="N23" s="387"/>
      <c r="O23" s="387"/>
      <c r="P23" s="387"/>
      <c r="Q23" s="387"/>
      <c r="R23" s="387"/>
      <c r="S23" s="387"/>
      <c r="T23" s="387"/>
      <c r="U23" s="387"/>
      <c r="V23" s="387"/>
      <c r="W23" s="388"/>
      <c r="Y23" s="408"/>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10"/>
      <c r="AW23" s="408"/>
      <c r="AX23" s="409"/>
      <c r="AY23" s="409"/>
      <c r="AZ23" s="409"/>
      <c r="BA23" s="409"/>
      <c r="BB23" s="409"/>
      <c r="BC23" s="409"/>
      <c r="BD23" s="409"/>
      <c r="BE23" s="409"/>
      <c r="BF23" s="409"/>
      <c r="BG23" s="409"/>
      <c r="BH23" s="409"/>
      <c r="BI23" s="409"/>
      <c r="BJ23" s="409"/>
      <c r="BK23" s="409"/>
      <c r="BL23" s="409"/>
      <c r="BM23" s="409"/>
      <c r="BN23" s="409"/>
      <c r="BO23" s="409"/>
      <c r="BP23" s="409"/>
      <c r="BQ23" s="409"/>
      <c r="BR23" s="409"/>
      <c r="BS23" s="410"/>
      <c r="BU23" s="408"/>
      <c r="BV23" s="409"/>
      <c r="BW23" s="409"/>
      <c r="BX23" s="409"/>
      <c r="BY23" s="409"/>
      <c r="BZ23" s="409"/>
      <c r="CA23" s="409"/>
      <c r="CB23" s="409"/>
      <c r="CC23" s="409"/>
      <c r="CD23" s="409"/>
      <c r="CE23" s="409"/>
      <c r="CF23" s="409"/>
      <c r="CG23" s="409"/>
      <c r="CH23" s="409"/>
      <c r="CI23" s="409"/>
      <c r="CJ23" s="409"/>
      <c r="CK23" s="409"/>
      <c r="CL23" s="409"/>
      <c r="CM23" s="409"/>
      <c r="CN23" s="409"/>
      <c r="CO23" s="409"/>
      <c r="CP23" s="409"/>
      <c r="CQ23" s="410"/>
      <c r="CX23" s="241" t="str">
        <v>回線20</v>
      </c>
      <c r="CY23" s="244">
        <v>0</v>
      </c>
      <c r="CZ23" s="244">
        <v>0</v>
      </c>
      <c r="DA23" s="244">
        <v>0</v>
      </c>
      <c r="DB23" s="244">
        <v>0</v>
      </c>
      <c r="DC23" s="244">
        <v>0</v>
      </c>
      <c r="DD23" s="244" t="str">
        <v>ー</v>
      </c>
      <c r="DE23" s="244">
        <v>0</v>
      </c>
      <c r="DF23" s="244">
        <v>0</v>
      </c>
      <c r="DP23" s="239" t="str">
        <f t="shared" si="0"/>
        <v xml:space="preserve">回線22 
</v>
      </c>
      <c r="DR23" s="239" t="str">
        <f t="shared" si="1"/>
        <v xml:space="preserve">回線22 
</v>
      </c>
      <c r="DT23" s="239" t="str">
        <f t="shared" si="2"/>
        <v>回線22 
装置②なし</v>
      </c>
    </row>
    <row r="24" spans="1:124">
      <c r="A24" s="386"/>
      <c r="B24" s="387"/>
      <c r="C24" s="387"/>
      <c r="D24" s="387"/>
      <c r="E24" s="387"/>
      <c r="F24" s="387"/>
      <c r="G24" s="387"/>
      <c r="H24" s="387"/>
      <c r="I24" s="387"/>
      <c r="J24" s="387"/>
      <c r="K24" s="387"/>
      <c r="L24" s="387"/>
      <c r="M24" s="387"/>
      <c r="N24" s="387"/>
      <c r="O24" s="387"/>
      <c r="P24" s="387"/>
      <c r="Q24" s="387"/>
      <c r="R24" s="387"/>
      <c r="S24" s="387"/>
      <c r="T24" s="387"/>
      <c r="U24" s="387"/>
      <c r="V24" s="387"/>
      <c r="W24" s="388"/>
      <c r="Y24" s="408"/>
      <c r="Z24" s="409"/>
      <c r="AA24" s="409"/>
      <c r="AB24" s="409"/>
      <c r="AC24" s="409"/>
      <c r="AD24" s="409"/>
      <c r="AE24" s="409"/>
      <c r="AF24" s="409"/>
      <c r="AG24" s="409"/>
      <c r="AH24" s="409"/>
      <c r="AI24" s="409"/>
      <c r="AJ24" s="409"/>
      <c r="AK24" s="409"/>
      <c r="AL24" s="409"/>
      <c r="AM24" s="409"/>
      <c r="AN24" s="409"/>
      <c r="AO24" s="409"/>
      <c r="AP24" s="409"/>
      <c r="AQ24" s="409"/>
      <c r="AR24" s="409"/>
      <c r="AS24" s="409"/>
      <c r="AT24" s="409"/>
      <c r="AU24" s="410"/>
      <c r="AW24" s="408"/>
      <c r="AX24" s="409"/>
      <c r="AY24" s="409"/>
      <c r="AZ24" s="409"/>
      <c r="BA24" s="409"/>
      <c r="BB24" s="409"/>
      <c r="BC24" s="409"/>
      <c r="BD24" s="409"/>
      <c r="BE24" s="409"/>
      <c r="BF24" s="409"/>
      <c r="BG24" s="409"/>
      <c r="BH24" s="409"/>
      <c r="BI24" s="409"/>
      <c r="BJ24" s="409"/>
      <c r="BK24" s="409"/>
      <c r="BL24" s="409"/>
      <c r="BM24" s="409"/>
      <c r="BN24" s="409"/>
      <c r="BO24" s="409"/>
      <c r="BP24" s="409"/>
      <c r="BQ24" s="409"/>
      <c r="BR24" s="409"/>
      <c r="BS24" s="410"/>
      <c r="BU24" s="408"/>
      <c r="BV24" s="409"/>
      <c r="BW24" s="409"/>
      <c r="BX24" s="409"/>
      <c r="BY24" s="409"/>
      <c r="BZ24" s="409"/>
      <c r="CA24" s="409"/>
      <c r="CB24" s="409"/>
      <c r="CC24" s="409"/>
      <c r="CD24" s="409"/>
      <c r="CE24" s="409"/>
      <c r="CF24" s="409"/>
      <c r="CG24" s="409"/>
      <c r="CH24" s="409"/>
      <c r="CI24" s="409"/>
      <c r="CJ24" s="409"/>
      <c r="CK24" s="409"/>
      <c r="CL24" s="409"/>
      <c r="CM24" s="409"/>
      <c r="CN24" s="409"/>
      <c r="CO24" s="409"/>
      <c r="CP24" s="409"/>
      <c r="CQ24" s="410"/>
      <c r="CX24" s="241" t="str">
        <v>回線21</v>
      </c>
      <c r="CY24" s="244">
        <v>0</v>
      </c>
      <c r="CZ24" s="244">
        <v>0</v>
      </c>
      <c r="DA24" s="244">
        <v>0</v>
      </c>
      <c r="DB24" s="244">
        <v>0</v>
      </c>
      <c r="DC24" s="244">
        <v>0</v>
      </c>
      <c r="DD24" s="244" t="str">
        <v>ー</v>
      </c>
      <c r="DE24" s="244">
        <v>0</v>
      </c>
      <c r="DF24" s="244">
        <v>0</v>
      </c>
      <c r="DP24" s="239" t="str">
        <f t="shared" si="0"/>
        <v xml:space="preserve">回線23 
</v>
      </c>
      <c r="DR24" s="239" t="str">
        <f t="shared" si="1"/>
        <v xml:space="preserve">回線23 
</v>
      </c>
      <c r="DT24" s="239" t="str">
        <f t="shared" si="2"/>
        <v>回線23 
装置②なし</v>
      </c>
    </row>
    <row r="25" spans="1:124">
      <c r="A25" s="386"/>
      <c r="B25" s="387"/>
      <c r="C25" s="387"/>
      <c r="D25" s="387"/>
      <c r="E25" s="387"/>
      <c r="F25" s="387"/>
      <c r="G25" s="387"/>
      <c r="H25" s="387"/>
      <c r="I25" s="387"/>
      <c r="J25" s="387"/>
      <c r="K25" s="387"/>
      <c r="L25" s="387"/>
      <c r="M25" s="387"/>
      <c r="N25" s="387"/>
      <c r="O25" s="387"/>
      <c r="P25" s="387"/>
      <c r="Q25" s="387"/>
      <c r="R25" s="387"/>
      <c r="S25" s="387"/>
      <c r="T25" s="387"/>
      <c r="U25" s="387"/>
      <c r="V25" s="387"/>
      <c r="W25" s="388"/>
      <c r="Y25" s="408"/>
      <c r="Z25" s="409"/>
      <c r="AA25" s="409"/>
      <c r="AB25" s="409"/>
      <c r="AC25" s="409"/>
      <c r="AD25" s="409"/>
      <c r="AE25" s="409"/>
      <c r="AF25" s="409"/>
      <c r="AG25" s="409"/>
      <c r="AH25" s="409"/>
      <c r="AI25" s="409"/>
      <c r="AJ25" s="409"/>
      <c r="AK25" s="409"/>
      <c r="AL25" s="409"/>
      <c r="AM25" s="409"/>
      <c r="AN25" s="409"/>
      <c r="AO25" s="409"/>
      <c r="AP25" s="409"/>
      <c r="AQ25" s="409"/>
      <c r="AR25" s="409"/>
      <c r="AS25" s="409"/>
      <c r="AT25" s="409"/>
      <c r="AU25" s="410"/>
      <c r="AW25" s="408"/>
      <c r="AX25" s="409"/>
      <c r="AY25" s="409"/>
      <c r="AZ25" s="409"/>
      <c r="BA25" s="409"/>
      <c r="BB25" s="409"/>
      <c r="BC25" s="409"/>
      <c r="BD25" s="409"/>
      <c r="BE25" s="409"/>
      <c r="BF25" s="409"/>
      <c r="BG25" s="409"/>
      <c r="BH25" s="409"/>
      <c r="BI25" s="409"/>
      <c r="BJ25" s="409"/>
      <c r="BK25" s="409"/>
      <c r="BL25" s="409"/>
      <c r="BM25" s="409"/>
      <c r="BN25" s="409"/>
      <c r="BO25" s="409"/>
      <c r="BP25" s="409"/>
      <c r="BQ25" s="409"/>
      <c r="BR25" s="409"/>
      <c r="BS25" s="410"/>
      <c r="BU25" s="408"/>
      <c r="BV25" s="409"/>
      <c r="BW25" s="409"/>
      <c r="BX25" s="409"/>
      <c r="BY25" s="409"/>
      <c r="BZ25" s="409"/>
      <c r="CA25" s="409"/>
      <c r="CB25" s="409"/>
      <c r="CC25" s="409"/>
      <c r="CD25" s="409"/>
      <c r="CE25" s="409"/>
      <c r="CF25" s="409"/>
      <c r="CG25" s="409"/>
      <c r="CH25" s="409"/>
      <c r="CI25" s="409"/>
      <c r="CJ25" s="409"/>
      <c r="CK25" s="409"/>
      <c r="CL25" s="409"/>
      <c r="CM25" s="409"/>
      <c r="CN25" s="409"/>
      <c r="CO25" s="409"/>
      <c r="CP25" s="409"/>
      <c r="CQ25" s="410"/>
      <c r="CX25" s="241" t="str">
        <v>回線22</v>
      </c>
      <c r="CY25" s="244">
        <v>0</v>
      </c>
      <c r="CZ25" s="244">
        <v>0</v>
      </c>
      <c r="DA25" s="244">
        <v>0</v>
      </c>
      <c r="DB25" s="244">
        <v>0</v>
      </c>
      <c r="DC25" s="244">
        <v>0</v>
      </c>
      <c r="DD25" s="244" t="str">
        <v>ー</v>
      </c>
      <c r="DE25" s="244">
        <v>0</v>
      </c>
      <c r="DF25" s="244">
        <v>0</v>
      </c>
      <c r="DP25" s="239" t="str">
        <f t="shared" si="0"/>
        <v xml:space="preserve">回線24 
</v>
      </c>
      <c r="DR25" s="239" t="str">
        <f t="shared" si="1"/>
        <v xml:space="preserve">回線24 
</v>
      </c>
      <c r="DT25" s="239" t="str">
        <f t="shared" si="2"/>
        <v>回線24 
装置②なし</v>
      </c>
    </row>
    <row r="26" spans="1:124">
      <c r="A26" s="386"/>
      <c r="B26" s="387"/>
      <c r="C26" s="387"/>
      <c r="D26" s="387"/>
      <c r="E26" s="387"/>
      <c r="F26" s="387"/>
      <c r="G26" s="387"/>
      <c r="H26" s="387"/>
      <c r="I26" s="387"/>
      <c r="J26" s="387"/>
      <c r="K26" s="387"/>
      <c r="L26" s="387"/>
      <c r="M26" s="387"/>
      <c r="N26" s="387"/>
      <c r="O26" s="387"/>
      <c r="P26" s="387"/>
      <c r="Q26" s="387"/>
      <c r="R26" s="387"/>
      <c r="S26" s="387"/>
      <c r="T26" s="387"/>
      <c r="U26" s="387"/>
      <c r="V26" s="387"/>
      <c r="W26" s="388"/>
      <c r="Y26" s="408"/>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10"/>
      <c r="AW26" s="408"/>
      <c r="AX26" s="409"/>
      <c r="AY26" s="409"/>
      <c r="AZ26" s="409"/>
      <c r="BA26" s="409"/>
      <c r="BB26" s="409"/>
      <c r="BC26" s="409"/>
      <c r="BD26" s="409"/>
      <c r="BE26" s="409"/>
      <c r="BF26" s="409"/>
      <c r="BG26" s="409"/>
      <c r="BH26" s="409"/>
      <c r="BI26" s="409"/>
      <c r="BJ26" s="409"/>
      <c r="BK26" s="409"/>
      <c r="BL26" s="409"/>
      <c r="BM26" s="409"/>
      <c r="BN26" s="409"/>
      <c r="BO26" s="409"/>
      <c r="BP26" s="409"/>
      <c r="BQ26" s="409"/>
      <c r="BR26" s="409"/>
      <c r="BS26" s="410"/>
      <c r="BU26" s="408"/>
      <c r="BV26" s="409"/>
      <c r="BW26" s="409"/>
      <c r="BX26" s="409"/>
      <c r="BY26" s="409"/>
      <c r="BZ26" s="409"/>
      <c r="CA26" s="409"/>
      <c r="CB26" s="409"/>
      <c r="CC26" s="409"/>
      <c r="CD26" s="409"/>
      <c r="CE26" s="409"/>
      <c r="CF26" s="409"/>
      <c r="CG26" s="409"/>
      <c r="CH26" s="409"/>
      <c r="CI26" s="409"/>
      <c r="CJ26" s="409"/>
      <c r="CK26" s="409"/>
      <c r="CL26" s="409"/>
      <c r="CM26" s="409"/>
      <c r="CN26" s="409"/>
      <c r="CO26" s="409"/>
      <c r="CP26" s="409"/>
      <c r="CQ26" s="410"/>
      <c r="CX26" s="241" t="str">
        <v>回線23</v>
      </c>
      <c r="CY26" s="244">
        <v>0</v>
      </c>
      <c r="CZ26" s="244">
        <v>0</v>
      </c>
      <c r="DA26" s="244">
        <v>0</v>
      </c>
      <c r="DB26" s="244">
        <v>0</v>
      </c>
      <c r="DC26" s="244">
        <v>0</v>
      </c>
      <c r="DD26" s="244" t="str">
        <v>ー</v>
      </c>
      <c r="DE26" s="244">
        <v>0</v>
      </c>
      <c r="DF26" s="244">
        <v>0</v>
      </c>
      <c r="DP26" s="239" t="str">
        <f t="shared" si="0"/>
        <v xml:space="preserve">回線25 
</v>
      </c>
      <c r="DR26" s="239" t="str">
        <f t="shared" si="1"/>
        <v xml:space="preserve">回線25 
</v>
      </c>
      <c r="DT26" s="239" t="str">
        <f t="shared" si="2"/>
        <v>回線25 
装置②なし</v>
      </c>
    </row>
    <row r="27" spans="1:124" ht="18.600000000000001" thickBot="1">
      <c r="A27" s="386"/>
      <c r="B27" s="387"/>
      <c r="C27" s="387"/>
      <c r="D27" s="387"/>
      <c r="E27" s="387"/>
      <c r="F27" s="387"/>
      <c r="G27" s="387"/>
      <c r="H27" s="387"/>
      <c r="I27" s="387"/>
      <c r="J27" s="387"/>
      <c r="K27" s="387"/>
      <c r="L27" s="387"/>
      <c r="M27" s="387"/>
      <c r="N27" s="387"/>
      <c r="O27" s="387"/>
      <c r="P27" s="387"/>
      <c r="Q27" s="387"/>
      <c r="R27" s="387"/>
      <c r="S27" s="387"/>
      <c r="T27" s="387"/>
      <c r="U27" s="387"/>
      <c r="V27" s="387"/>
      <c r="W27" s="388"/>
      <c r="Y27" s="411"/>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3"/>
      <c r="AW27" s="411"/>
      <c r="AX27" s="412"/>
      <c r="AY27" s="412"/>
      <c r="AZ27" s="412"/>
      <c r="BA27" s="412"/>
      <c r="BB27" s="412"/>
      <c r="BC27" s="412"/>
      <c r="BD27" s="412"/>
      <c r="BE27" s="412"/>
      <c r="BF27" s="412"/>
      <c r="BG27" s="412"/>
      <c r="BH27" s="412"/>
      <c r="BI27" s="412"/>
      <c r="BJ27" s="412"/>
      <c r="BK27" s="412"/>
      <c r="BL27" s="412"/>
      <c r="BM27" s="412"/>
      <c r="BN27" s="412"/>
      <c r="BO27" s="412"/>
      <c r="BP27" s="412"/>
      <c r="BQ27" s="412"/>
      <c r="BR27" s="412"/>
      <c r="BS27" s="413"/>
      <c r="BU27" s="411"/>
      <c r="BV27" s="412"/>
      <c r="BW27" s="412"/>
      <c r="BX27" s="412"/>
      <c r="BY27" s="412"/>
      <c r="BZ27" s="412"/>
      <c r="CA27" s="412"/>
      <c r="CB27" s="412"/>
      <c r="CC27" s="412"/>
      <c r="CD27" s="412"/>
      <c r="CE27" s="412"/>
      <c r="CF27" s="412"/>
      <c r="CG27" s="412"/>
      <c r="CH27" s="412"/>
      <c r="CI27" s="412"/>
      <c r="CJ27" s="412"/>
      <c r="CK27" s="412"/>
      <c r="CL27" s="412"/>
      <c r="CM27" s="412"/>
      <c r="CN27" s="412"/>
      <c r="CO27" s="412"/>
      <c r="CP27" s="412"/>
      <c r="CQ27" s="413"/>
      <c r="CX27" s="241" t="str">
        <v>回線24</v>
      </c>
      <c r="CY27" s="244">
        <v>0</v>
      </c>
      <c r="CZ27" s="244">
        <v>0</v>
      </c>
      <c r="DA27" s="244">
        <v>0</v>
      </c>
      <c r="DB27" s="244">
        <v>0</v>
      </c>
      <c r="DC27" s="244">
        <v>0</v>
      </c>
      <c r="DD27" s="244" t="str">
        <v>ー</v>
      </c>
      <c r="DE27" s="244">
        <v>0</v>
      </c>
      <c r="DF27" s="244">
        <v>0</v>
      </c>
      <c r="DP27" s="239" t="str">
        <f t="shared" si="0"/>
        <v xml:space="preserve">回線26 
</v>
      </c>
      <c r="DR27" s="239" t="str">
        <f t="shared" si="1"/>
        <v xml:space="preserve">回線26 
</v>
      </c>
      <c r="DT27" s="239" t="str">
        <f t="shared" si="2"/>
        <v>回線26 
装置②なし</v>
      </c>
    </row>
    <row r="28" spans="1:124">
      <c r="A28" s="386"/>
      <c r="B28" s="387"/>
      <c r="C28" s="387"/>
      <c r="D28" s="387"/>
      <c r="E28" s="387"/>
      <c r="F28" s="387"/>
      <c r="G28" s="387"/>
      <c r="H28" s="387"/>
      <c r="I28" s="387"/>
      <c r="J28" s="387"/>
      <c r="K28" s="387"/>
      <c r="L28" s="387"/>
      <c r="M28" s="387"/>
      <c r="N28" s="387"/>
      <c r="O28" s="387"/>
      <c r="P28" s="387"/>
      <c r="Q28" s="387"/>
      <c r="R28" s="387"/>
      <c r="S28" s="387"/>
      <c r="T28" s="387"/>
      <c r="U28" s="387"/>
      <c r="V28" s="387"/>
      <c r="W28" s="388"/>
      <c r="Y28" s="397" t="s">
        <v>430</v>
      </c>
      <c r="Z28" s="406"/>
      <c r="AA28" s="406"/>
      <c r="AB28" s="406"/>
      <c r="AC28" s="406"/>
      <c r="AD28" s="406"/>
      <c r="AE28" s="406"/>
      <c r="AF28" s="406"/>
      <c r="AG28" s="406"/>
      <c r="AH28" s="406"/>
      <c r="AI28" s="406"/>
      <c r="AJ28" s="406"/>
      <c r="AK28" s="406"/>
      <c r="AL28" s="406"/>
      <c r="AM28" s="406"/>
      <c r="AN28" s="406"/>
      <c r="AO28" s="406"/>
      <c r="AP28" s="406"/>
      <c r="AQ28" s="406"/>
      <c r="AR28" s="406"/>
      <c r="AS28" s="406"/>
      <c r="AT28" s="406"/>
      <c r="AU28" s="407"/>
      <c r="AW28" s="397" t="s">
        <v>431</v>
      </c>
      <c r="AX28" s="406"/>
      <c r="AY28" s="406"/>
      <c r="AZ28" s="406"/>
      <c r="BA28" s="406"/>
      <c r="BB28" s="406"/>
      <c r="BC28" s="406"/>
      <c r="BD28" s="406"/>
      <c r="BE28" s="406"/>
      <c r="BF28" s="406"/>
      <c r="BG28" s="406"/>
      <c r="BH28" s="406"/>
      <c r="BI28" s="406"/>
      <c r="BJ28" s="406"/>
      <c r="BK28" s="406"/>
      <c r="BL28" s="406"/>
      <c r="BM28" s="406"/>
      <c r="BN28" s="406"/>
      <c r="BO28" s="406"/>
      <c r="BP28" s="406"/>
      <c r="BQ28" s="406"/>
      <c r="BR28" s="406"/>
      <c r="BS28" s="407"/>
      <c r="BU28" s="397" t="s">
        <v>432</v>
      </c>
      <c r="BV28" s="406"/>
      <c r="BW28" s="406"/>
      <c r="BX28" s="406"/>
      <c r="BY28" s="406"/>
      <c r="BZ28" s="406"/>
      <c r="CA28" s="406"/>
      <c r="CB28" s="406"/>
      <c r="CC28" s="406"/>
      <c r="CD28" s="406"/>
      <c r="CE28" s="406"/>
      <c r="CF28" s="406"/>
      <c r="CG28" s="406"/>
      <c r="CH28" s="406"/>
      <c r="CI28" s="406"/>
      <c r="CJ28" s="406"/>
      <c r="CK28" s="406"/>
      <c r="CL28" s="406"/>
      <c r="CM28" s="406"/>
      <c r="CN28" s="406"/>
      <c r="CO28" s="406"/>
      <c r="CP28" s="406"/>
      <c r="CQ28" s="407"/>
      <c r="CX28" s="241" t="str">
        <v>回線25</v>
      </c>
      <c r="CY28" s="244">
        <v>0</v>
      </c>
      <c r="CZ28" s="244">
        <v>0</v>
      </c>
      <c r="DA28" s="244">
        <v>0</v>
      </c>
      <c r="DB28" s="244">
        <v>0</v>
      </c>
      <c r="DC28" s="244">
        <v>0</v>
      </c>
      <c r="DD28" s="244" t="str">
        <v>ー</v>
      </c>
      <c r="DE28" s="244">
        <v>0</v>
      </c>
      <c r="DF28" s="244">
        <v>0</v>
      </c>
      <c r="DP28" s="239" t="str">
        <f t="shared" si="0"/>
        <v xml:space="preserve">回線27 
</v>
      </c>
      <c r="DR28" s="239" t="str">
        <f t="shared" si="1"/>
        <v xml:space="preserve">回線27 
</v>
      </c>
      <c r="DT28" s="239" t="str">
        <f t="shared" si="2"/>
        <v>回線27 
装置②なし</v>
      </c>
    </row>
    <row r="29" spans="1:124">
      <c r="A29" s="386"/>
      <c r="B29" s="387"/>
      <c r="C29" s="387"/>
      <c r="D29" s="387"/>
      <c r="E29" s="387"/>
      <c r="F29" s="387"/>
      <c r="G29" s="387"/>
      <c r="H29" s="387"/>
      <c r="I29" s="387"/>
      <c r="J29" s="387"/>
      <c r="K29" s="387"/>
      <c r="L29" s="387"/>
      <c r="M29" s="387"/>
      <c r="N29" s="387"/>
      <c r="O29" s="387"/>
      <c r="P29" s="387"/>
      <c r="Q29" s="387"/>
      <c r="R29" s="387"/>
      <c r="S29" s="387"/>
      <c r="T29" s="387"/>
      <c r="U29" s="387"/>
      <c r="V29" s="387"/>
      <c r="W29" s="388"/>
      <c r="Y29" s="408"/>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10"/>
      <c r="AW29" s="408"/>
      <c r="AX29" s="409"/>
      <c r="AY29" s="409"/>
      <c r="AZ29" s="409"/>
      <c r="BA29" s="409"/>
      <c r="BB29" s="409"/>
      <c r="BC29" s="409"/>
      <c r="BD29" s="409"/>
      <c r="BE29" s="409"/>
      <c r="BF29" s="409"/>
      <c r="BG29" s="409"/>
      <c r="BH29" s="409"/>
      <c r="BI29" s="409"/>
      <c r="BJ29" s="409"/>
      <c r="BK29" s="409"/>
      <c r="BL29" s="409"/>
      <c r="BM29" s="409"/>
      <c r="BN29" s="409"/>
      <c r="BO29" s="409"/>
      <c r="BP29" s="409"/>
      <c r="BQ29" s="409"/>
      <c r="BR29" s="409"/>
      <c r="BS29" s="410"/>
      <c r="BU29" s="408"/>
      <c r="BV29" s="409"/>
      <c r="BW29" s="409"/>
      <c r="BX29" s="409"/>
      <c r="BY29" s="409"/>
      <c r="BZ29" s="409"/>
      <c r="CA29" s="409"/>
      <c r="CB29" s="409"/>
      <c r="CC29" s="409"/>
      <c r="CD29" s="409"/>
      <c r="CE29" s="409"/>
      <c r="CF29" s="409"/>
      <c r="CG29" s="409"/>
      <c r="CH29" s="409"/>
      <c r="CI29" s="409"/>
      <c r="CJ29" s="409"/>
      <c r="CK29" s="409"/>
      <c r="CL29" s="409"/>
      <c r="CM29" s="409"/>
      <c r="CN29" s="409"/>
      <c r="CO29" s="409"/>
      <c r="CP29" s="409"/>
      <c r="CQ29" s="410"/>
      <c r="CX29" s="241" t="str">
        <v>回線26</v>
      </c>
      <c r="CY29" s="244">
        <v>0</v>
      </c>
      <c r="CZ29" s="244">
        <v>0</v>
      </c>
      <c r="DA29" s="244">
        <v>0</v>
      </c>
      <c r="DB29" s="244">
        <v>0</v>
      </c>
      <c r="DC29" s="244">
        <v>0</v>
      </c>
      <c r="DD29" s="244" t="str">
        <v>ー</v>
      </c>
      <c r="DE29" s="244">
        <v>0</v>
      </c>
      <c r="DF29" s="244">
        <v>0</v>
      </c>
      <c r="DP29" s="239" t="str">
        <f t="shared" si="0"/>
        <v xml:space="preserve">回線28 
</v>
      </c>
      <c r="DR29" s="239" t="str">
        <f t="shared" si="1"/>
        <v xml:space="preserve">回線28 
</v>
      </c>
      <c r="DT29" s="239" t="str">
        <f t="shared" si="2"/>
        <v>回線28 
装置②なし</v>
      </c>
    </row>
    <row r="30" spans="1:124">
      <c r="A30" s="386"/>
      <c r="B30" s="387"/>
      <c r="C30" s="387"/>
      <c r="D30" s="387"/>
      <c r="E30" s="387"/>
      <c r="F30" s="387"/>
      <c r="G30" s="387"/>
      <c r="H30" s="387"/>
      <c r="I30" s="387"/>
      <c r="J30" s="387"/>
      <c r="K30" s="387"/>
      <c r="L30" s="387"/>
      <c r="M30" s="387"/>
      <c r="N30" s="387"/>
      <c r="O30" s="387"/>
      <c r="P30" s="387"/>
      <c r="Q30" s="387"/>
      <c r="R30" s="387"/>
      <c r="S30" s="387"/>
      <c r="T30" s="387"/>
      <c r="U30" s="387"/>
      <c r="V30" s="387"/>
      <c r="W30" s="388"/>
      <c r="Y30" s="408"/>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10"/>
      <c r="AW30" s="408"/>
      <c r="AX30" s="409"/>
      <c r="AY30" s="409"/>
      <c r="AZ30" s="409"/>
      <c r="BA30" s="409"/>
      <c r="BB30" s="409"/>
      <c r="BC30" s="409"/>
      <c r="BD30" s="409"/>
      <c r="BE30" s="409"/>
      <c r="BF30" s="409"/>
      <c r="BG30" s="409"/>
      <c r="BH30" s="409"/>
      <c r="BI30" s="409"/>
      <c r="BJ30" s="409"/>
      <c r="BK30" s="409"/>
      <c r="BL30" s="409"/>
      <c r="BM30" s="409"/>
      <c r="BN30" s="409"/>
      <c r="BO30" s="409"/>
      <c r="BP30" s="409"/>
      <c r="BQ30" s="409"/>
      <c r="BR30" s="409"/>
      <c r="BS30" s="410"/>
      <c r="BU30" s="408"/>
      <c r="BV30" s="409"/>
      <c r="BW30" s="409"/>
      <c r="BX30" s="409"/>
      <c r="BY30" s="409"/>
      <c r="BZ30" s="409"/>
      <c r="CA30" s="409"/>
      <c r="CB30" s="409"/>
      <c r="CC30" s="409"/>
      <c r="CD30" s="409"/>
      <c r="CE30" s="409"/>
      <c r="CF30" s="409"/>
      <c r="CG30" s="409"/>
      <c r="CH30" s="409"/>
      <c r="CI30" s="409"/>
      <c r="CJ30" s="409"/>
      <c r="CK30" s="409"/>
      <c r="CL30" s="409"/>
      <c r="CM30" s="409"/>
      <c r="CN30" s="409"/>
      <c r="CO30" s="409"/>
      <c r="CP30" s="409"/>
      <c r="CQ30" s="410"/>
      <c r="CX30" s="241" t="str">
        <v>回線27</v>
      </c>
      <c r="CY30" s="244">
        <v>0</v>
      </c>
      <c r="CZ30" s="244">
        <v>0</v>
      </c>
      <c r="DA30" s="244">
        <v>0</v>
      </c>
      <c r="DB30" s="244">
        <v>0</v>
      </c>
      <c r="DC30" s="244">
        <v>0</v>
      </c>
      <c r="DD30" s="244" t="str">
        <v>ー</v>
      </c>
      <c r="DE30" s="244">
        <v>0</v>
      </c>
      <c r="DF30" s="244">
        <v>0</v>
      </c>
      <c r="DP30" s="239" t="str">
        <f t="shared" si="0"/>
        <v xml:space="preserve">回線29 
</v>
      </c>
      <c r="DR30" s="239" t="str">
        <f t="shared" si="1"/>
        <v xml:space="preserve">回線29 
</v>
      </c>
      <c r="DT30" s="239" t="str">
        <f t="shared" si="2"/>
        <v>回線29 
装置②なし</v>
      </c>
    </row>
    <row r="31" spans="1:124">
      <c r="A31" s="386"/>
      <c r="B31" s="387"/>
      <c r="C31" s="387"/>
      <c r="D31" s="387"/>
      <c r="E31" s="387"/>
      <c r="F31" s="387"/>
      <c r="G31" s="387"/>
      <c r="H31" s="387"/>
      <c r="I31" s="387"/>
      <c r="J31" s="387"/>
      <c r="K31" s="387"/>
      <c r="L31" s="387"/>
      <c r="M31" s="387"/>
      <c r="N31" s="387"/>
      <c r="O31" s="387"/>
      <c r="P31" s="387"/>
      <c r="Q31" s="387"/>
      <c r="R31" s="387"/>
      <c r="S31" s="387"/>
      <c r="T31" s="387"/>
      <c r="U31" s="387"/>
      <c r="V31" s="387"/>
      <c r="W31" s="388"/>
      <c r="Y31" s="408"/>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10"/>
      <c r="AW31" s="408"/>
      <c r="AX31" s="409"/>
      <c r="AY31" s="409"/>
      <c r="AZ31" s="409"/>
      <c r="BA31" s="409"/>
      <c r="BB31" s="409"/>
      <c r="BC31" s="409"/>
      <c r="BD31" s="409"/>
      <c r="BE31" s="409"/>
      <c r="BF31" s="409"/>
      <c r="BG31" s="409"/>
      <c r="BH31" s="409"/>
      <c r="BI31" s="409"/>
      <c r="BJ31" s="409"/>
      <c r="BK31" s="409"/>
      <c r="BL31" s="409"/>
      <c r="BM31" s="409"/>
      <c r="BN31" s="409"/>
      <c r="BO31" s="409"/>
      <c r="BP31" s="409"/>
      <c r="BQ31" s="409"/>
      <c r="BR31" s="409"/>
      <c r="BS31" s="410"/>
      <c r="BU31" s="408"/>
      <c r="BV31" s="409"/>
      <c r="BW31" s="409"/>
      <c r="BX31" s="409"/>
      <c r="BY31" s="409"/>
      <c r="BZ31" s="409"/>
      <c r="CA31" s="409"/>
      <c r="CB31" s="409"/>
      <c r="CC31" s="409"/>
      <c r="CD31" s="409"/>
      <c r="CE31" s="409"/>
      <c r="CF31" s="409"/>
      <c r="CG31" s="409"/>
      <c r="CH31" s="409"/>
      <c r="CI31" s="409"/>
      <c r="CJ31" s="409"/>
      <c r="CK31" s="409"/>
      <c r="CL31" s="409"/>
      <c r="CM31" s="409"/>
      <c r="CN31" s="409"/>
      <c r="CO31" s="409"/>
      <c r="CP31" s="409"/>
      <c r="CQ31" s="410"/>
      <c r="CX31" s="241" t="str">
        <v>回線28</v>
      </c>
      <c r="CY31" s="244">
        <v>0</v>
      </c>
      <c r="CZ31" s="244">
        <v>0</v>
      </c>
      <c r="DA31" s="244">
        <v>0</v>
      </c>
      <c r="DB31" s="244">
        <v>0</v>
      </c>
      <c r="DC31" s="244">
        <v>0</v>
      </c>
      <c r="DD31" s="244" t="str">
        <v>ー</v>
      </c>
      <c r="DE31" s="244">
        <v>0</v>
      </c>
      <c r="DF31" s="244">
        <v>0</v>
      </c>
      <c r="DP31" s="239" t="str">
        <f t="shared" si="0"/>
        <v xml:space="preserve">回線30 
</v>
      </c>
      <c r="DR31" s="239" t="str">
        <f t="shared" si="1"/>
        <v xml:space="preserve">回線30 
</v>
      </c>
      <c r="DT31" s="239" t="str">
        <f t="shared" si="2"/>
        <v>回線30 
装置②なし</v>
      </c>
    </row>
    <row r="32" spans="1:124">
      <c r="A32" s="386"/>
      <c r="B32" s="387"/>
      <c r="C32" s="387"/>
      <c r="D32" s="387"/>
      <c r="E32" s="387"/>
      <c r="F32" s="387"/>
      <c r="G32" s="387"/>
      <c r="H32" s="387"/>
      <c r="I32" s="387"/>
      <c r="J32" s="387"/>
      <c r="K32" s="387"/>
      <c r="L32" s="387"/>
      <c r="M32" s="387"/>
      <c r="N32" s="387"/>
      <c r="O32" s="387"/>
      <c r="P32" s="387"/>
      <c r="Q32" s="387"/>
      <c r="R32" s="387"/>
      <c r="S32" s="387"/>
      <c r="T32" s="387"/>
      <c r="U32" s="387"/>
      <c r="V32" s="387"/>
      <c r="W32" s="388"/>
      <c r="Y32" s="408"/>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10"/>
      <c r="AW32" s="408"/>
      <c r="AX32" s="409"/>
      <c r="AY32" s="409"/>
      <c r="AZ32" s="409"/>
      <c r="BA32" s="409"/>
      <c r="BB32" s="409"/>
      <c r="BC32" s="409"/>
      <c r="BD32" s="409"/>
      <c r="BE32" s="409"/>
      <c r="BF32" s="409"/>
      <c r="BG32" s="409"/>
      <c r="BH32" s="409"/>
      <c r="BI32" s="409"/>
      <c r="BJ32" s="409"/>
      <c r="BK32" s="409"/>
      <c r="BL32" s="409"/>
      <c r="BM32" s="409"/>
      <c r="BN32" s="409"/>
      <c r="BO32" s="409"/>
      <c r="BP32" s="409"/>
      <c r="BQ32" s="409"/>
      <c r="BR32" s="409"/>
      <c r="BS32" s="410"/>
      <c r="BU32" s="408"/>
      <c r="BV32" s="409"/>
      <c r="BW32" s="409"/>
      <c r="BX32" s="409"/>
      <c r="BY32" s="409"/>
      <c r="BZ32" s="409"/>
      <c r="CA32" s="409"/>
      <c r="CB32" s="409"/>
      <c r="CC32" s="409"/>
      <c r="CD32" s="409"/>
      <c r="CE32" s="409"/>
      <c r="CF32" s="409"/>
      <c r="CG32" s="409"/>
      <c r="CH32" s="409"/>
      <c r="CI32" s="409"/>
      <c r="CJ32" s="409"/>
      <c r="CK32" s="409"/>
      <c r="CL32" s="409"/>
      <c r="CM32" s="409"/>
      <c r="CN32" s="409"/>
      <c r="CO32" s="409"/>
      <c r="CP32" s="409"/>
      <c r="CQ32" s="410"/>
      <c r="CX32" s="241" t="str">
        <v>回線29</v>
      </c>
      <c r="CY32" s="244">
        <v>0</v>
      </c>
      <c r="CZ32" s="244">
        <v>0</v>
      </c>
      <c r="DA32" s="244">
        <v>0</v>
      </c>
      <c r="DB32" s="244">
        <v>0</v>
      </c>
      <c r="DC32" s="244">
        <v>0</v>
      </c>
      <c r="DD32" s="244" t="str">
        <v>ー</v>
      </c>
      <c r="DE32" s="244">
        <v>0</v>
      </c>
      <c r="DF32" s="244">
        <v>0</v>
      </c>
      <c r="DP32" s="239" t="str">
        <f t="shared" si="0"/>
        <v xml:space="preserve">回線31 
</v>
      </c>
      <c r="DR32" s="239" t="str">
        <f t="shared" si="1"/>
        <v xml:space="preserve">回線31 
</v>
      </c>
      <c r="DT32" s="239" t="str">
        <f t="shared" si="2"/>
        <v>回線31 
装置②なし</v>
      </c>
    </row>
    <row r="33" spans="1:124">
      <c r="A33" s="386"/>
      <c r="B33" s="387"/>
      <c r="C33" s="387"/>
      <c r="D33" s="387"/>
      <c r="E33" s="387"/>
      <c r="F33" s="387"/>
      <c r="G33" s="387"/>
      <c r="H33" s="387"/>
      <c r="I33" s="387"/>
      <c r="J33" s="387"/>
      <c r="K33" s="387"/>
      <c r="L33" s="387"/>
      <c r="M33" s="387"/>
      <c r="N33" s="387"/>
      <c r="O33" s="387"/>
      <c r="P33" s="387"/>
      <c r="Q33" s="387"/>
      <c r="R33" s="387"/>
      <c r="S33" s="387"/>
      <c r="T33" s="387"/>
      <c r="U33" s="387"/>
      <c r="V33" s="387"/>
      <c r="W33" s="388"/>
      <c r="Y33" s="408"/>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10"/>
      <c r="AW33" s="408"/>
      <c r="AX33" s="409"/>
      <c r="AY33" s="409"/>
      <c r="AZ33" s="409"/>
      <c r="BA33" s="409"/>
      <c r="BB33" s="409"/>
      <c r="BC33" s="409"/>
      <c r="BD33" s="409"/>
      <c r="BE33" s="409"/>
      <c r="BF33" s="409"/>
      <c r="BG33" s="409"/>
      <c r="BH33" s="409"/>
      <c r="BI33" s="409"/>
      <c r="BJ33" s="409"/>
      <c r="BK33" s="409"/>
      <c r="BL33" s="409"/>
      <c r="BM33" s="409"/>
      <c r="BN33" s="409"/>
      <c r="BO33" s="409"/>
      <c r="BP33" s="409"/>
      <c r="BQ33" s="409"/>
      <c r="BR33" s="409"/>
      <c r="BS33" s="410"/>
      <c r="BU33" s="408"/>
      <c r="BV33" s="409"/>
      <c r="BW33" s="409"/>
      <c r="BX33" s="409"/>
      <c r="BY33" s="409"/>
      <c r="BZ33" s="409"/>
      <c r="CA33" s="409"/>
      <c r="CB33" s="409"/>
      <c r="CC33" s="409"/>
      <c r="CD33" s="409"/>
      <c r="CE33" s="409"/>
      <c r="CF33" s="409"/>
      <c r="CG33" s="409"/>
      <c r="CH33" s="409"/>
      <c r="CI33" s="409"/>
      <c r="CJ33" s="409"/>
      <c r="CK33" s="409"/>
      <c r="CL33" s="409"/>
      <c r="CM33" s="409"/>
      <c r="CN33" s="409"/>
      <c r="CO33" s="409"/>
      <c r="CP33" s="409"/>
      <c r="CQ33" s="410"/>
      <c r="CX33" s="241" t="str">
        <v>回線30</v>
      </c>
      <c r="CY33" s="244">
        <v>0</v>
      </c>
      <c r="CZ33" s="244">
        <v>0</v>
      </c>
      <c r="DA33" s="244">
        <v>0</v>
      </c>
      <c r="DB33" s="244">
        <v>0</v>
      </c>
      <c r="DC33" s="244">
        <v>0</v>
      </c>
      <c r="DD33" s="244" t="str">
        <v>ー</v>
      </c>
      <c r="DE33" s="244">
        <v>0</v>
      </c>
      <c r="DF33" s="244">
        <v>0</v>
      </c>
      <c r="DP33" s="239" t="str">
        <f t="shared" si="0"/>
        <v xml:space="preserve">回線32 
</v>
      </c>
      <c r="DR33" s="239" t="str">
        <f t="shared" si="1"/>
        <v xml:space="preserve">回線32 
</v>
      </c>
      <c r="DT33" s="239" t="str">
        <f t="shared" si="2"/>
        <v>回線32 
装置②なし</v>
      </c>
    </row>
    <row r="34" spans="1:124">
      <c r="A34" s="386"/>
      <c r="B34" s="387"/>
      <c r="C34" s="387"/>
      <c r="D34" s="387"/>
      <c r="E34" s="387"/>
      <c r="F34" s="387"/>
      <c r="G34" s="387"/>
      <c r="H34" s="387"/>
      <c r="I34" s="387"/>
      <c r="J34" s="387"/>
      <c r="K34" s="387"/>
      <c r="L34" s="387"/>
      <c r="M34" s="387"/>
      <c r="N34" s="387"/>
      <c r="O34" s="387"/>
      <c r="P34" s="387"/>
      <c r="Q34" s="387"/>
      <c r="R34" s="387"/>
      <c r="S34" s="387"/>
      <c r="T34" s="387"/>
      <c r="U34" s="387"/>
      <c r="V34" s="387"/>
      <c r="W34" s="388"/>
      <c r="Y34" s="408"/>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10"/>
      <c r="AW34" s="408"/>
      <c r="AX34" s="409"/>
      <c r="AY34" s="409"/>
      <c r="AZ34" s="409"/>
      <c r="BA34" s="409"/>
      <c r="BB34" s="409"/>
      <c r="BC34" s="409"/>
      <c r="BD34" s="409"/>
      <c r="BE34" s="409"/>
      <c r="BF34" s="409"/>
      <c r="BG34" s="409"/>
      <c r="BH34" s="409"/>
      <c r="BI34" s="409"/>
      <c r="BJ34" s="409"/>
      <c r="BK34" s="409"/>
      <c r="BL34" s="409"/>
      <c r="BM34" s="409"/>
      <c r="BN34" s="409"/>
      <c r="BO34" s="409"/>
      <c r="BP34" s="409"/>
      <c r="BQ34" s="409"/>
      <c r="BR34" s="409"/>
      <c r="BS34" s="410"/>
      <c r="BU34" s="408"/>
      <c r="BV34" s="409"/>
      <c r="BW34" s="409"/>
      <c r="BX34" s="409"/>
      <c r="BY34" s="409"/>
      <c r="BZ34" s="409"/>
      <c r="CA34" s="409"/>
      <c r="CB34" s="409"/>
      <c r="CC34" s="409"/>
      <c r="CD34" s="409"/>
      <c r="CE34" s="409"/>
      <c r="CF34" s="409"/>
      <c r="CG34" s="409"/>
      <c r="CH34" s="409"/>
      <c r="CI34" s="409"/>
      <c r="CJ34" s="409"/>
      <c r="CK34" s="409"/>
      <c r="CL34" s="409"/>
      <c r="CM34" s="409"/>
      <c r="CN34" s="409"/>
      <c r="CO34" s="409"/>
      <c r="CP34" s="409"/>
      <c r="CQ34" s="410"/>
      <c r="CX34" s="241" t="str">
        <v>回線31</v>
      </c>
      <c r="CY34" s="244">
        <v>0</v>
      </c>
      <c r="CZ34" s="244">
        <v>0</v>
      </c>
      <c r="DA34" s="244">
        <v>0</v>
      </c>
      <c r="DB34" s="244">
        <v>0</v>
      </c>
      <c r="DC34" s="244">
        <v>0</v>
      </c>
      <c r="DD34" s="244" t="str">
        <v>ー</v>
      </c>
      <c r="DE34" s="244">
        <v>0</v>
      </c>
      <c r="DF34" s="244">
        <v>0</v>
      </c>
      <c r="DP34" s="239" t="str">
        <f t="shared" si="0"/>
        <v xml:space="preserve">回線33 
</v>
      </c>
      <c r="DR34" s="239" t="str">
        <f t="shared" si="1"/>
        <v xml:space="preserve">回線33 
</v>
      </c>
      <c r="DT34" s="239" t="str">
        <f t="shared" si="2"/>
        <v>回線33 
装置②なし</v>
      </c>
    </row>
    <row r="35" spans="1:124" ht="18.600000000000001" thickBot="1">
      <c r="A35" s="386"/>
      <c r="B35" s="387"/>
      <c r="C35" s="387"/>
      <c r="D35" s="387"/>
      <c r="E35" s="387"/>
      <c r="F35" s="387"/>
      <c r="G35" s="387"/>
      <c r="H35" s="387"/>
      <c r="I35" s="387"/>
      <c r="J35" s="387"/>
      <c r="K35" s="387"/>
      <c r="L35" s="387"/>
      <c r="M35" s="387"/>
      <c r="N35" s="387"/>
      <c r="O35" s="387"/>
      <c r="P35" s="387"/>
      <c r="Q35" s="387"/>
      <c r="R35" s="387"/>
      <c r="S35" s="387"/>
      <c r="T35" s="387"/>
      <c r="U35" s="387"/>
      <c r="V35" s="387"/>
      <c r="W35" s="388"/>
      <c r="Y35" s="411"/>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3"/>
      <c r="AW35" s="411"/>
      <c r="AX35" s="412"/>
      <c r="AY35" s="412"/>
      <c r="AZ35" s="412"/>
      <c r="BA35" s="412"/>
      <c r="BB35" s="412"/>
      <c r="BC35" s="412"/>
      <c r="BD35" s="412"/>
      <c r="BE35" s="412"/>
      <c r="BF35" s="412"/>
      <c r="BG35" s="412"/>
      <c r="BH35" s="412"/>
      <c r="BI35" s="412"/>
      <c r="BJ35" s="412"/>
      <c r="BK35" s="412"/>
      <c r="BL35" s="412"/>
      <c r="BM35" s="412"/>
      <c r="BN35" s="412"/>
      <c r="BO35" s="412"/>
      <c r="BP35" s="412"/>
      <c r="BQ35" s="412"/>
      <c r="BR35" s="412"/>
      <c r="BS35" s="413"/>
      <c r="BU35" s="411"/>
      <c r="BV35" s="412"/>
      <c r="BW35" s="412"/>
      <c r="BX35" s="412"/>
      <c r="BY35" s="412"/>
      <c r="BZ35" s="412"/>
      <c r="CA35" s="412"/>
      <c r="CB35" s="412"/>
      <c r="CC35" s="412"/>
      <c r="CD35" s="412"/>
      <c r="CE35" s="412"/>
      <c r="CF35" s="412"/>
      <c r="CG35" s="412"/>
      <c r="CH35" s="412"/>
      <c r="CI35" s="412"/>
      <c r="CJ35" s="412"/>
      <c r="CK35" s="412"/>
      <c r="CL35" s="412"/>
      <c r="CM35" s="412"/>
      <c r="CN35" s="412"/>
      <c r="CO35" s="412"/>
      <c r="CP35" s="412"/>
      <c r="CQ35" s="413"/>
      <c r="CX35" s="241" t="str">
        <v>回線32</v>
      </c>
      <c r="CY35" s="244">
        <v>0</v>
      </c>
      <c r="CZ35" s="244">
        <v>0</v>
      </c>
      <c r="DA35" s="244">
        <v>0</v>
      </c>
      <c r="DB35" s="244">
        <v>0</v>
      </c>
      <c r="DC35" s="244">
        <v>0</v>
      </c>
      <c r="DD35" s="244" t="str">
        <v>ー</v>
      </c>
      <c r="DE35" s="244">
        <v>0</v>
      </c>
      <c r="DF35" s="244">
        <v>0</v>
      </c>
      <c r="DP35" s="239" t="str">
        <f t="shared" si="0"/>
        <v xml:space="preserve">回線34 
</v>
      </c>
      <c r="DR35" s="239" t="str">
        <f t="shared" si="1"/>
        <v xml:space="preserve">回線34 
</v>
      </c>
      <c r="DT35" s="239" t="str">
        <f t="shared" si="2"/>
        <v>回線34 
装置②なし</v>
      </c>
    </row>
    <row r="36" spans="1:124">
      <c r="A36" s="386"/>
      <c r="B36" s="387"/>
      <c r="C36" s="387"/>
      <c r="D36" s="387"/>
      <c r="E36" s="387"/>
      <c r="F36" s="387"/>
      <c r="G36" s="387"/>
      <c r="H36" s="387"/>
      <c r="I36" s="387"/>
      <c r="J36" s="387"/>
      <c r="K36" s="387"/>
      <c r="L36" s="387"/>
      <c r="M36" s="387"/>
      <c r="N36" s="387"/>
      <c r="O36" s="387"/>
      <c r="P36" s="387"/>
      <c r="Q36" s="387"/>
      <c r="R36" s="387"/>
      <c r="S36" s="387"/>
      <c r="T36" s="387"/>
      <c r="U36" s="387"/>
      <c r="V36" s="387"/>
      <c r="W36" s="388"/>
      <c r="Y36" s="397" t="s">
        <v>433</v>
      </c>
      <c r="Z36" s="406"/>
      <c r="AA36" s="406"/>
      <c r="AB36" s="406"/>
      <c r="AC36" s="406"/>
      <c r="AD36" s="406"/>
      <c r="AE36" s="406"/>
      <c r="AF36" s="406"/>
      <c r="AG36" s="406"/>
      <c r="AH36" s="406"/>
      <c r="AI36" s="406"/>
      <c r="AJ36" s="406"/>
      <c r="AK36" s="406"/>
      <c r="AL36" s="406"/>
      <c r="AM36" s="406"/>
      <c r="AN36" s="406"/>
      <c r="AO36" s="406"/>
      <c r="AP36" s="406"/>
      <c r="AQ36" s="406"/>
      <c r="AR36" s="406"/>
      <c r="AS36" s="406"/>
      <c r="AT36" s="406"/>
      <c r="AU36" s="407"/>
      <c r="AW36" s="397" t="s">
        <v>434</v>
      </c>
      <c r="AX36" s="406"/>
      <c r="AY36" s="406"/>
      <c r="AZ36" s="406"/>
      <c r="BA36" s="406"/>
      <c r="BB36" s="406"/>
      <c r="BC36" s="406"/>
      <c r="BD36" s="406"/>
      <c r="BE36" s="406"/>
      <c r="BF36" s="406"/>
      <c r="BG36" s="406"/>
      <c r="BH36" s="406"/>
      <c r="BI36" s="406"/>
      <c r="BJ36" s="406"/>
      <c r="BK36" s="406"/>
      <c r="BL36" s="406"/>
      <c r="BM36" s="406"/>
      <c r="BN36" s="406"/>
      <c r="BO36" s="406"/>
      <c r="BP36" s="406"/>
      <c r="BQ36" s="406"/>
      <c r="BR36" s="406"/>
      <c r="BS36" s="407"/>
      <c r="BU36" s="397" t="s">
        <v>435</v>
      </c>
      <c r="BV36" s="406"/>
      <c r="BW36" s="406"/>
      <c r="BX36" s="406"/>
      <c r="BY36" s="406"/>
      <c r="BZ36" s="406"/>
      <c r="CA36" s="406"/>
      <c r="CB36" s="406"/>
      <c r="CC36" s="406"/>
      <c r="CD36" s="406"/>
      <c r="CE36" s="406"/>
      <c r="CF36" s="406"/>
      <c r="CG36" s="406"/>
      <c r="CH36" s="406"/>
      <c r="CI36" s="406"/>
      <c r="CJ36" s="406"/>
      <c r="CK36" s="406"/>
      <c r="CL36" s="406"/>
      <c r="CM36" s="406"/>
      <c r="CN36" s="406"/>
      <c r="CO36" s="406"/>
      <c r="CP36" s="406"/>
      <c r="CQ36" s="407"/>
      <c r="CX36" s="241" t="str">
        <v>回線33</v>
      </c>
      <c r="CY36" s="244">
        <v>0</v>
      </c>
      <c r="CZ36" s="244">
        <v>0</v>
      </c>
      <c r="DA36" s="244">
        <v>0</v>
      </c>
      <c r="DB36" s="244">
        <v>0</v>
      </c>
      <c r="DC36" s="244">
        <v>0</v>
      </c>
      <c r="DD36" s="244" t="str">
        <v>ー</v>
      </c>
      <c r="DE36" s="244">
        <v>0</v>
      </c>
      <c r="DF36" s="244">
        <v>0</v>
      </c>
      <c r="DP36" s="239" t="str">
        <f t="shared" si="0"/>
        <v xml:space="preserve">回線35 
</v>
      </c>
      <c r="DR36" s="239" t="str">
        <f t="shared" si="1"/>
        <v xml:space="preserve">回線35 
</v>
      </c>
      <c r="DT36" s="239" t="str">
        <f t="shared" si="2"/>
        <v>回線35 
装置②なし</v>
      </c>
    </row>
    <row r="37" spans="1:124">
      <c r="A37" s="386"/>
      <c r="B37" s="387"/>
      <c r="C37" s="387"/>
      <c r="D37" s="387"/>
      <c r="E37" s="387"/>
      <c r="F37" s="387"/>
      <c r="G37" s="387"/>
      <c r="H37" s="387"/>
      <c r="I37" s="387"/>
      <c r="J37" s="387"/>
      <c r="K37" s="387"/>
      <c r="L37" s="387"/>
      <c r="M37" s="387"/>
      <c r="N37" s="387"/>
      <c r="O37" s="387"/>
      <c r="P37" s="387"/>
      <c r="Q37" s="387"/>
      <c r="R37" s="387"/>
      <c r="S37" s="387"/>
      <c r="T37" s="387"/>
      <c r="U37" s="387"/>
      <c r="V37" s="387"/>
      <c r="W37" s="388"/>
      <c r="Y37" s="408"/>
      <c r="Z37" s="409"/>
      <c r="AA37" s="409"/>
      <c r="AB37" s="409"/>
      <c r="AC37" s="409"/>
      <c r="AD37" s="409"/>
      <c r="AE37" s="409"/>
      <c r="AF37" s="409"/>
      <c r="AG37" s="409"/>
      <c r="AH37" s="409"/>
      <c r="AI37" s="409"/>
      <c r="AJ37" s="409"/>
      <c r="AK37" s="409"/>
      <c r="AL37" s="409"/>
      <c r="AM37" s="409"/>
      <c r="AN37" s="409"/>
      <c r="AO37" s="409"/>
      <c r="AP37" s="409"/>
      <c r="AQ37" s="409"/>
      <c r="AR37" s="409"/>
      <c r="AS37" s="409"/>
      <c r="AT37" s="409"/>
      <c r="AU37" s="410"/>
      <c r="AW37" s="408"/>
      <c r="AX37" s="409"/>
      <c r="AY37" s="409"/>
      <c r="AZ37" s="409"/>
      <c r="BA37" s="409"/>
      <c r="BB37" s="409"/>
      <c r="BC37" s="409"/>
      <c r="BD37" s="409"/>
      <c r="BE37" s="409"/>
      <c r="BF37" s="409"/>
      <c r="BG37" s="409"/>
      <c r="BH37" s="409"/>
      <c r="BI37" s="409"/>
      <c r="BJ37" s="409"/>
      <c r="BK37" s="409"/>
      <c r="BL37" s="409"/>
      <c r="BM37" s="409"/>
      <c r="BN37" s="409"/>
      <c r="BO37" s="409"/>
      <c r="BP37" s="409"/>
      <c r="BQ37" s="409"/>
      <c r="BR37" s="409"/>
      <c r="BS37" s="410"/>
      <c r="BU37" s="408"/>
      <c r="BV37" s="409"/>
      <c r="BW37" s="409"/>
      <c r="BX37" s="409"/>
      <c r="BY37" s="409"/>
      <c r="BZ37" s="409"/>
      <c r="CA37" s="409"/>
      <c r="CB37" s="409"/>
      <c r="CC37" s="409"/>
      <c r="CD37" s="409"/>
      <c r="CE37" s="409"/>
      <c r="CF37" s="409"/>
      <c r="CG37" s="409"/>
      <c r="CH37" s="409"/>
      <c r="CI37" s="409"/>
      <c r="CJ37" s="409"/>
      <c r="CK37" s="409"/>
      <c r="CL37" s="409"/>
      <c r="CM37" s="409"/>
      <c r="CN37" s="409"/>
      <c r="CO37" s="409"/>
      <c r="CP37" s="409"/>
      <c r="CQ37" s="410"/>
      <c r="CX37" s="241" t="str">
        <v>回線34</v>
      </c>
      <c r="CY37" s="244">
        <v>0</v>
      </c>
      <c r="CZ37" s="244">
        <v>0</v>
      </c>
      <c r="DA37" s="244">
        <v>0</v>
      </c>
      <c r="DB37" s="244">
        <v>0</v>
      </c>
      <c r="DC37" s="244">
        <v>0</v>
      </c>
      <c r="DD37" s="244" t="str">
        <v>ー</v>
      </c>
      <c r="DE37" s="244">
        <v>0</v>
      </c>
      <c r="DF37" s="244">
        <v>0</v>
      </c>
      <c r="DP37" s="239" t="str">
        <f t="shared" si="0"/>
        <v xml:space="preserve">回線36 
</v>
      </c>
      <c r="DR37" s="239" t="str">
        <f t="shared" si="1"/>
        <v xml:space="preserve">回線36 
</v>
      </c>
      <c r="DT37" s="239" t="str">
        <f t="shared" si="2"/>
        <v>回線36 
装置②なし</v>
      </c>
    </row>
    <row r="38" spans="1:124">
      <c r="A38" s="386"/>
      <c r="B38" s="387"/>
      <c r="C38" s="387"/>
      <c r="D38" s="387"/>
      <c r="E38" s="387"/>
      <c r="F38" s="387"/>
      <c r="G38" s="387"/>
      <c r="H38" s="387"/>
      <c r="I38" s="387"/>
      <c r="J38" s="387"/>
      <c r="K38" s="387"/>
      <c r="L38" s="387"/>
      <c r="M38" s="387"/>
      <c r="N38" s="387"/>
      <c r="O38" s="387"/>
      <c r="P38" s="387"/>
      <c r="Q38" s="387"/>
      <c r="R38" s="387"/>
      <c r="S38" s="387"/>
      <c r="T38" s="387"/>
      <c r="U38" s="387"/>
      <c r="V38" s="387"/>
      <c r="W38" s="388"/>
      <c r="Y38" s="408"/>
      <c r="Z38" s="409"/>
      <c r="AA38" s="409"/>
      <c r="AB38" s="409"/>
      <c r="AC38" s="409"/>
      <c r="AD38" s="409"/>
      <c r="AE38" s="409"/>
      <c r="AF38" s="409"/>
      <c r="AG38" s="409"/>
      <c r="AH38" s="409"/>
      <c r="AI38" s="409"/>
      <c r="AJ38" s="409"/>
      <c r="AK38" s="409"/>
      <c r="AL38" s="409"/>
      <c r="AM38" s="409"/>
      <c r="AN38" s="409"/>
      <c r="AO38" s="409"/>
      <c r="AP38" s="409"/>
      <c r="AQ38" s="409"/>
      <c r="AR38" s="409"/>
      <c r="AS38" s="409"/>
      <c r="AT38" s="409"/>
      <c r="AU38" s="410"/>
      <c r="AW38" s="408"/>
      <c r="AX38" s="409"/>
      <c r="AY38" s="409"/>
      <c r="AZ38" s="409"/>
      <c r="BA38" s="409"/>
      <c r="BB38" s="409"/>
      <c r="BC38" s="409"/>
      <c r="BD38" s="409"/>
      <c r="BE38" s="409"/>
      <c r="BF38" s="409"/>
      <c r="BG38" s="409"/>
      <c r="BH38" s="409"/>
      <c r="BI38" s="409"/>
      <c r="BJ38" s="409"/>
      <c r="BK38" s="409"/>
      <c r="BL38" s="409"/>
      <c r="BM38" s="409"/>
      <c r="BN38" s="409"/>
      <c r="BO38" s="409"/>
      <c r="BP38" s="409"/>
      <c r="BQ38" s="409"/>
      <c r="BR38" s="409"/>
      <c r="BS38" s="410"/>
      <c r="BU38" s="408"/>
      <c r="BV38" s="409"/>
      <c r="BW38" s="409"/>
      <c r="BX38" s="409"/>
      <c r="BY38" s="409"/>
      <c r="BZ38" s="409"/>
      <c r="CA38" s="409"/>
      <c r="CB38" s="409"/>
      <c r="CC38" s="409"/>
      <c r="CD38" s="409"/>
      <c r="CE38" s="409"/>
      <c r="CF38" s="409"/>
      <c r="CG38" s="409"/>
      <c r="CH38" s="409"/>
      <c r="CI38" s="409"/>
      <c r="CJ38" s="409"/>
      <c r="CK38" s="409"/>
      <c r="CL38" s="409"/>
      <c r="CM38" s="409"/>
      <c r="CN38" s="409"/>
      <c r="CO38" s="409"/>
      <c r="CP38" s="409"/>
      <c r="CQ38" s="410"/>
      <c r="CX38" s="241" t="str">
        <v>回線35</v>
      </c>
      <c r="CY38" s="244">
        <v>0</v>
      </c>
      <c r="CZ38" s="244">
        <v>0</v>
      </c>
      <c r="DA38" s="244">
        <v>0</v>
      </c>
      <c r="DB38" s="244">
        <v>0</v>
      </c>
      <c r="DC38" s="244">
        <v>0</v>
      </c>
      <c r="DD38" s="244" t="str">
        <v>ー</v>
      </c>
      <c r="DE38" s="244">
        <v>0</v>
      </c>
      <c r="DF38" s="244">
        <v>0</v>
      </c>
      <c r="DP38" s="239" t="str">
        <f t="shared" si="0"/>
        <v xml:space="preserve">回線37 
</v>
      </c>
      <c r="DR38" s="239" t="str">
        <f t="shared" si="1"/>
        <v xml:space="preserve">回線37 
</v>
      </c>
      <c r="DT38" s="239" t="str">
        <f t="shared" si="2"/>
        <v>回線37 
装置②なし</v>
      </c>
    </row>
    <row r="39" spans="1:124">
      <c r="A39" s="386"/>
      <c r="B39" s="387"/>
      <c r="C39" s="387"/>
      <c r="D39" s="387"/>
      <c r="E39" s="387"/>
      <c r="F39" s="387"/>
      <c r="G39" s="387"/>
      <c r="H39" s="387"/>
      <c r="I39" s="387"/>
      <c r="J39" s="387"/>
      <c r="K39" s="387"/>
      <c r="L39" s="387"/>
      <c r="M39" s="387"/>
      <c r="N39" s="387"/>
      <c r="O39" s="387"/>
      <c r="P39" s="387"/>
      <c r="Q39" s="387"/>
      <c r="R39" s="387"/>
      <c r="S39" s="387"/>
      <c r="T39" s="387"/>
      <c r="U39" s="387"/>
      <c r="V39" s="387"/>
      <c r="W39" s="388"/>
      <c r="Y39" s="408"/>
      <c r="Z39" s="409"/>
      <c r="AA39" s="409"/>
      <c r="AB39" s="409"/>
      <c r="AC39" s="409"/>
      <c r="AD39" s="409"/>
      <c r="AE39" s="409"/>
      <c r="AF39" s="409"/>
      <c r="AG39" s="409"/>
      <c r="AH39" s="409"/>
      <c r="AI39" s="409"/>
      <c r="AJ39" s="409"/>
      <c r="AK39" s="409"/>
      <c r="AL39" s="409"/>
      <c r="AM39" s="409"/>
      <c r="AN39" s="409"/>
      <c r="AO39" s="409"/>
      <c r="AP39" s="409"/>
      <c r="AQ39" s="409"/>
      <c r="AR39" s="409"/>
      <c r="AS39" s="409"/>
      <c r="AT39" s="409"/>
      <c r="AU39" s="410"/>
      <c r="AW39" s="408"/>
      <c r="AX39" s="409"/>
      <c r="AY39" s="409"/>
      <c r="AZ39" s="409"/>
      <c r="BA39" s="409"/>
      <c r="BB39" s="409"/>
      <c r="BC39" s="409"/>
      <c r="BD39" s="409"/>
      <c r="BE39" s="409"/>
      <c r="BF39" s="409"/>
      <c r="BG39" s="409"/>
      <c r="BH39" s="409"/>
      <c r="BI39" s="409"/>
      <c r="BJ39" s="409"/>
      <c r="BK39" s="409"/>
      <c r="BL39" s="409"/>
      <c r="BM39" s="409"/>
      <c r="BN39" s="409"/>
      <c r="BO39" s="409"/>
      <c r="BP39" s="409"/>
      <c r="BQ39" s="409"/>
      <c r="BR39" s="409"/>
      <c r="BS39" s="410"/>
      <c r="BU39" s="408"/>
      <c r="BV39" s="409"/>
      <c r="BW39" s="409"/>
      <c r="BX39" s="409"/>
      <c r="BY39" s="409"/>
      <c r="BZ39" s="409"/>
      <c r="CA39" s="409"/>
      <c r="CB39" s="409"/>
      <c r="CC39" s="409"/>
      <c r="CD39" s="409"/>
      <c r="CE39" s="409"/>
      <c r="CF39" s="409"/>
      <c r="CG39" s="409"/>
      <c r="CH39" s="409"/>
      <c r="CI39" s="409"/>
      <c r="CJ39" s="409"/>
      <c r="CK39" s="409"/>
      <c r="CL39" s="409"/>
      <c r="CM39" s="409"/>
      <c r="CN39" s="409"/>
      <c r="CO39" s="409"/>
      <c r="CP39" s="409"/>
      <c r="CQ39" s="410"/>
      <c r="CX39" s="241" t="str">
        <v>回線36</v>
      </c>
      <c r="CY39" s="244">
        <v>0</v>
      </c>
      <c r="CZ39" s="244">
        <v>0</v>
      </c>
      <c r="DA39" s="244">
        <v>0</v>
      </c>
      <c r="DB39" s="244">
        <v>0</v>
      </c>
      <c r="DC39" s="244">
        <v>0</v>
      </c>
      <c r="DD39" s="244" t="str">
        <v>ー</v>
      </c>
      <c r="DE39" s="244">
        <v>0</v>
      </c>
      <c r="DF39" s="244">
        <v>0</v>
      </c>
      <c r="DP39" s="239" t="str">
        <f t="shared" si="0"/>
        <v xml:space="preserve">回線38 
</v>
      </c>
      <c r="DR39" s="239" t="str">
        <f t="shared" si="1"/>
        <v xml:space="preserve">回線38 
</v>
      </c>
      <c r="DT39" s="239" t="str">
        <f t="shared" si="2"/>
        <v>回線38 
装置②なし</v>
      </c>
    </row>
    <row r="40" spans="1:124">
      <c r="A40" s="389"/>
      <c r="B40" s="390"/>
      <c r="C40" s="390"/>
      <c r="D40" s="390"/>
      <c r="E40" s="390"/>
      <c r="F40" s="390"/>
      <c r="G40" s="390"/>
      <c r="H40" s="390"/>
      <c r="I40" s="390"/>
      <c r="J40" s="390"/>
      <c r="K40" s="390"/>
      <c r="L40" s="390"/>
      <c r="M40" s="390"/>
      <c r="N40" s="390"/>
      <c r="O40" s="390"/>
      <c r="P40" s="390"/>
      <c r="Q40" s="390"/>
      <c r="R40" s="390"/>
      <c r="S40" s="390"/>
      <c r="T40" s="390"/>
      <c r="U40" s="390"/>
      <c r="V40" s="390"/>
      <c r="W40" s="391"/>
      <c r="Y40" s="408"/>
      <c r="Z40" s="409"/>
      <c r="AA40" s="409"/>
      <c r="AB40" s="409"/>
      <c r="AC40" s="409"/>
      <c r="AD40" s="409"/>
      <c r="AE40" s="409"/>
      <c r="AF40" s="409"/>
      <c r="AG40" s="409"/>
      <c r="AH40" s="409"/>
      <c r="AI40" s="409"/>
      <c r="AJ40" s="409"/>
      <c r="AK40" s="409"/>
      <c r="AL40" s="409"/>
      <c r="AM40" s="409"/>
      <c r="AN40" s="409"/>
      <c r="AO40" s="409"/>
      <c r="AP40" s="409"/>
      <c r="AQ40" s="409"/>
      <c r="AR40" s="409"/>
      <c r="AS40" s="409"/>
      <c r="AT40" s="409"/>
      <c r="AU40" s="410"/>
      <c r="AW40" s="408"/>
      <c r="AX40" s="409"/>
      <c r="AY40" s="409"/>
      <c r="AZ40" s="409"/>
      <c r="BA40" s="409"/>
      <c r="BB40" s="409"/>
      <c r="BC40" s="409"/>
      <c r="BD40" s="409"/>
      <c r="BE40" s="409"/>
      <c r="BF40" s="409"/>
      <c r="BG40" s="409"/>
      <c r="BH40" s="409"/>
      <c r="BI40" s="409"/>
      <c r="BJ40" s="409"/>
      <c r="BK40" s="409"/>
      <c r="BL40" s="409"/>
      <c r="BM40" s="409"/>
      <c r="BN40" s="409"/>
      <c r="BO40" s="409"/>
      <c r="BP40" s="409"/>
      <c r="BQ40" s="409"/>
      <c r="BR40" s="409"/>
      <c r="BS40" s="410"/>
      <c r="BU40" s="408"/>
      <c r="BV40" s="409"/>
      <c r="BW40" s="409"/>
      <c r="BX40" s="409"/>
      <c r="BY40" s="409"/>
      <c r="BZ40" s="409"/>
      <c r="CA40" s="409"/>
      <c r="CB40" s="409"/>
      <c r="CC40" s="409"/>
      <c r="CD40" s="409"/>
      <c r="CE40" s="409"/>
      <c r="CF40" s="409"/>
      <c r="CG40" s="409"/>
      <c r="CH40" s="409"/>
      <c r="CI40" s="409"/>
      <c r="CJ40" s="409"/>
      <c r="CK40" s="409"/>
      <c r="CL40" s="409"/>
      <c r="CM40" s="409"/>
      <c r="CN40" s="409"/>
      <c r="CO40" s="409"/>
      <c r="CP40" s="409"/>
      <c r="CQ40" s="410"/>
      <c r="CX40" s="241" t="str">
        <v>回線37</v>
      </c>
      <c r="CY40" s="244">
        <v>0</v>
      </c>
      <c r="CZ40" s="244">
        <v>0</v>
      </c>
      <c r="DA40" s="244">
        <v>0</v>
      </c>
      <c r="DB40" s="244">
        <v>0</v>
      </c>
      <c r="DC40" s="244">
        <v>0</v>
      </c>
      <c r="DD40" s="244" t="str">
        <v>ー</v>
      </c>
      <c r="DE40" s="244">
        <v>0</v>
      </c>
      <c r="DF40" s="244">
        <v>0</v>
      </c>
      <c r="DP40" s="239" t="str">
        <f t="shared" si="0"/>
        <v xml:space="preserve">回線39 
</v>
      </c>
      <c r="DR40" s="239" t="str">
        <f t="shared" si="1"/>
        <v xml:space="preserve">回線39 
</v>
      </c>
      <c r="DT40" s="239" t="str">
        <f t="shared" si="2"/>
        <v>回線39 
装置②なし</v>
      </c>
    </row>
    <row r="41" spans="1:124">
      <c r="A41" s="383" t="s">
        <v>402</v>
      </c>
      <c r="B41" s="384"/>
      <c r="C41" s="384"/>
      <c r="D41" s="384"/>
      <c r="E41" s="384"/>
      <c r="F41" s="384"/>
      <c r="G41" s="384"/>
      <c r="H41" s="384"/>
      <c r="I41" s="384"/>
      <c r="J41" s="384"/>
      <c r="K41" s="384"/>
      <c r="L41" s="384"/>
      <c r="M41" s="384"/>
      <c r="N41" s="384"/>
      <c r="O41" s="384"/>
      <c r="P41" s="384"/>
      <c r="Q41" s="384"/>
      <c r="R41" s="384"/>
      <c r="S41" s="384"/>
      <c r="T41" s="384"/>
      <c r="U41" s="384"/>
      <c r="V41" s="384"/>
      <c r="W41" s="385"/>
      <c r="Y41" s="408"/>
      <c r="Z41" s="409"/>
      <c r="AA41" s="409"/>
      <c r="AB41" s="409"/>
      <c r="AC41" s="409"/>
      <c r="AD41" s="409"/>
      <c r="AE41" s="409"/>
      <c r="AF41" s="409"/>
      <c r="AG41" s="409"/>
      <c r="AH41" s="409"/>
      <c r="AI41" s="409"/>
      <c r="AJ41" s="409"/>
      <c r="AK41" s="409"/>
      <c r="AL41" s="409"/>
      <c r="AM41" s="409"/>
      <c r="AN41" s="409"/>
      <c r="AO41" s="409"/>
      <c r="AP41" s="409"/>
      <c r="AQ41" s="409"/>
      <c r="AR41" s="409"/>
      <c r="AS41" s="409"/>
      <c r="AT41" s="409"/>
      <c r="AU41" s="410"/>
      <c r="AW41" s="408"/>
      <c r="AX41" s="409"/>
      <c r="AY41" s="409"/>
      <c r="AZ41" s="409"/>
      <c r="BA41" s="409"/>
      <c r="BB41" s="409"/>
      <c r="BC41" s="409"/>
      <c r="BD41" s="409"/>
      <c r="BE41" s="409"/>
      <c r="BF41" s="409"/>
      <c r="BG41" s="409"/>
      <c r="BH41" s="409"/>
      <c r="BI41" s="409"/>
      <c r="BJ41" s="409"/>
      <c r="BK41" s="409"/>
      <c r="BL41" s="409"/>
      <c r="BM41" s="409"/>
      <c r="BN41" s="409"/>
      <c r="BO41" s="409"/>
      <c r="BP41" s="409"/>
      <c r="BQ41" s="409"/>
      <c r="BR41" s="409"/>
      <c r="BS41" s="410"/>
      <c r="BU41" s="408"/>
      <c r="BV41" s="409"/>
      <c r="BW41" s="409"/>
      <c r="BX41" s="409"/>
      <c r="BY41" s="409"/>
      <c r="BZ41" s="409"/>
      <c r="CA41" s="409"/>
      <c r="CB41" s="409"/>
      <c r="CC41" s="409"/>
      <c r="CD41" s="409"/>
      <c r="CE41" s="409"/>
      <c r="CF41" s="409"/>
      <c r="CG41" s="409"/>
      <c r="CH41" s="409"/>
      <c r="CI41" s="409"/>
      <c r="CJ41" s="409"/>
      <c r="CK41" s="409"/>
      <c r="CL41" s="409"/>
      <c r="CM41" s="409"/>
      <c r="CN41" s="409"/>
      <c r="CO41" s="409"/>
      <c r="CP41" s="409"/>
      <c r="CQ41" s="410"/>
      <c r="CX41" s="241" t="str">
        <v>回線38</v>
      </c>
      <c r="CY41" s="244">
        <v>0</v>
      </c>
      <c r="CZ41" s="244">
        <v>0</v>
      </c>
      <c r="DA41" s="244">
        <v>0</v>
      </c>
      <c r="DB41" s="244">
        <v>0</v>
      </c>
      <c r="DC41" s="244">
        <v>0</v>
      </c>
      <c r="DD41" s="244" t="str">
        <v>ー</v>
      </c>
      <c r="DE41" s="244">
        <v>0</v>
      </c>
      <c r="DF41" s="244">
        <v>0</v>
      </c>
      <c r="DP41" s="239" t="str">
        <f t="shared" si="0"/>
        <v xml:space="preserve">回線40 
</v>
      </c>
      <c r="DR41" s="239" t="str">
        <f t="shared" si="1"/>
        <v xml:space="preserve">回線40 
</v>
      </c>
      <c r="DT41" s="239" t="str">
        <f t="shared" si="2"/>
        <v>回線40 
装置②なし</v>
      </c>
    </row>
    <row r="42" spans="1:124">
      <c r="A42" s="386"/>
      <c r="B42" s="387"/>
      <c r="C42" s="387"/>
      <c r="D42" s="387"/>
      <c r="E42" s="387"/>
      <c r="F42" s="387"/>
      <c r="G42" s="387"/>
      <c r="H42" s="387"/>
      <c r="I42" s="387"/>
      <c r="J42" s="387"/>
      <c r="K42" s="387"/>
      <c r="L42" s="387"/>
      <c r="M42" s="387"/>
      <c r="N42" s="387"/>
      <c r="O42" s="387"/>
      <c r="P42" s="387"/>
      <c r="Q42" s="387"/>
      <c r="R42" s="387"/>
      <c r="S42" s="387"/>
      <c r="T42" s="387"/>
      <c r="U42" s="387"/>
      <c r="V42" s="387"/>
      <c r="W42" s="388"/>
      <c r="Y42" s="408"/>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10"/>
      <c r="AW42" s="408"/>
      <c r="AX42" s="409"/>
      <c r="AY42" s="409"/>
      <c r="AZ42" s="409"/>
      <c r="BA42" s="409"/>
      <c r="BB42" s="409"/>
      <c r="BC42" s="409"/>
      <c r="BD42" s="409"/>
      <c r="BE42" s="409"/>
      <c r="BF42" s="409"/>
      <c r="BG42" s="409"/>
      <c r="BH42" s="409"/>
      <c r="BI42" s="409"/>
      <c r="BJ42" s="409"/>
      <c r="BK42" s="409"/>
      <c r="BL42" s="409"/>
      <c r="BM42" s="409"/>
      <c r="BN42" s="409"/>
      <c r="BO42" s="409"/>
      <c r="BP42" s="409"/>
      <c r="BQ42" s="409"/>
      <c r="BR42" s="409"/>
      <c r="BS42" s="410"/>
      <c r="BU42" s="408"/>
      <c r="BV42" s="409"/>
      <c r="BW42" s="409"/>
      <c r="BX42" s="409"/>
      <c r="BY42" s="409"/>
      <c r="BZ42" s="409"/>
      <c r="CA42" s="409"/>
      <c r="CB42" s="409"/>
      <c r="CC42" s="409"/>
      <c r="CD42" s="409"/>
      <c r="CE42" s="409"/>
      <c r="CF42" s="409"/>
      <c r="CG42" s="409"/>
      <c r="CH42" s="409"/>
      <c r="CI42" s="409"/>
      <c r="CJ42" s="409"/>
      <c r="CK42" s="409"/>
      <c r="CL42" s="409"/>
      <c r="CM42" s="409"/>
      <c r="CN42" s="409"/>
      <c r="CO42" s="409"/>
      <c r="CP42" s="409"/>
      <c r="CQ42" s="410"/>
      <c r="CX42" s="241" t="str">
        <v>回線39</v>
      </c>
      <c r="CY42" s="244">
        <v>0</v>
      </c>
      <c r="CZ42" s="244">
        <v>0</v>
      </c>
      <c r="DA42" s="244">
        <v>0</v>
      </c>
      <c r="DB42" s="244">
        <v>0</v>
      </c>
      <c r="DC42" s="244">
        <v>0</v>
      </c>
      <c r="DD42" s="244" t="str">
        <v>ー</v>
      </c>
      <c r="DE42" s="244">
        <v>0</v>
      </c>
      <c r="DF42" s="244">
        <v>0</v>
      </c>
      <c r="DP42" s="239" t="str">
        <f t="shared" si="0"/>
        <v xml:space="preserve">回線41 
</v>
      </c>
      <c r="DR42" s="239" t="str">
        <f t="shared" si="1"/>
        <v xml:space="preserve">回線41 
</v>
      </c>
      <c r="DT42" s="239" t="str">
        <f t="shared" si="2"/>
        <v>回線41 
装置②なし</v>
      </c>
    </row>
    <row r="43" spans="1:124" ht="18.600000000000001" thickBot="1">
      <c r="A43" s="386"/>
      <c r="B43" s="387"/>
      <c r="C43" s="387"/>
      <c r="D43" s="387"/>
      <c r="E43" s="387"/>
      <c r="F43" s="387"/>
      <c r="G43" s="387"/>
      <c r="H43" s="387"/>
      <c r="I43" s="387"/>
      <c r="J43" s="387"/>
      <c r="K43" s="387"/>
      <c r="L43" s="387"/>
      <c r="M43" s="387"/>
      <c r="N43" s="387"/>
      <c r="O43" s="387"/>
      <c r="P43" s="387"/>
      <c r="Q43" s="387"/>
      <c r="R43" s="387"/>
      <c r="S43" s="387"/>
      <c r="T43" s="387"/>
      <c r="U43" s="387"/>
      <c r="V43" s="387"/>
      <c r="W43" s="388"/>
      <c r="Y43" s="411"/>
      <c r="Z43" s="412"/>
      <c r="AA43" s="412"/>
      <c r="AB43" s="412"/>
      <c r="AC43" s="412"/>
      <c r="AD43" s="412"/>
      <c r="AE43" s="412"/>
      <c r="AF43" s="412"/>
      <c r="AG43" s="412"/>
      <c r="AH43" s="412"/>
      <c r="AI43" s="412"/>
      <c r="AJ43" s="412"/>
      <c r="AK43" s="412"/>
      <c r="AL43" s="412"/>
      <c r="AM43" s="412"/>
      <c r="AN43" s="412"/>
      <c r="AO43" s="412"/>
      <c r="AP43" s="412"/>
      <c r="AQ43" s="412"/>
      <c r="AR43" s="412"/>
      <c r="AS43" s="412"/>
      <c r="AT43" s="412"/>
      <c r="AU43" s="413"/>
      <c r="AW43" s="411"/>
      <c r="AX43" s="412"/>
      <c r="AY43" s="412"/>
      <c r="AZ43" s="412"/>
      <c r="BA43" s="412"/>
      <c r="BB43" s="412"/>
      <c r="BC43" s="412"/>
      <c r="BD43" s="412"/>
      <c r="BE43" s="412"/>
      <c r="BF43" s="412"/>
      <c r="BG43" s="412"/>
      <c r="BH43" s="412"/>
      <c r="BI43" s="412"/>
      <c r="BJ43" s="412"/>
      <c r="BK43" s="412"/>
      <c r="BL43" s="412"/>
      <c r="BM43" s="412"/>
      <c r="BN43" s="412"/>
      <c r="BO43" s="412"/>
      <c r="BP43" s="412"/>
      <c r="BQ43" s="412"/>
      <c r="BR43" s="412"/>
      <c r="BS43" s="413"/>
      <c r="BU43" s="411"/>
      <c r="BV43" s="412"/>
      <c r="BW43" s="412"/>
      <c r="BX43" s="412"/>
      <c r="BY43" s="412"/>
      <c r="BZ43" s="412"/>
      <c r="CA43" s="412"/>
      <c r="CB43" s="412"/>
      <c r="CC43" s="412"/>
      <c r="CD43" s="412"/>
      <c r="CE43" s="412"/>
      <c r="CF43" s="412"/>
      <c r="CG43" s="412"/>
      <c r="CH43" s="412"/>
      <c r="CI43" s="412"/>
      <c r="CJ43" s="412"/>
      <c r="CK43" s="412"/>
      <c r="CL43" s="412"/>
      <c r="CM43" s="412"/>
      <c r="CN43" s="412"/>
      <c r="CO43" s="412"/>
      <c r="CP43" s="412"/>
      <c r="CQ43" s="413"/>
      <c r="CX43" s="241" t="str">
        <v>回線40</v>
      </c>
      <c r="CY43" s="244">
        <v>0</v>
      </c>
      <c r="CZ43" s="244">
        <v>0</v>
      </c>
      <c r="DA43" s="244">
        <v>0</v>
      </c>
      <c r="DB43" s="244">
        <v>0</v>
      </c>
      <c r="DC43" s="244">
        <v>0</v>
      </c>
      <c r="DD43" s="244" t="str">
        <v>ー</v>
      </c>
      <c r="DE43" s="244">
        <v>0</v>
      </c>
      <c r="DF43" s="244">
        <v>0</v>
      </c>
      <c r="DP43" s="239" t="str">
        <f t="shared" si="0"/>
        <v xml:space="preserve">回線42 
</v>
      </c>
      <c r="DR43" s="239" t="str">
        <f t="shared" si="1"/>
        <v xml:space="preserve">回線42 
</v>
      </c>
      <c r="DT43" s="239" t="str">
        <f t="shared" si="2"/>
        <v>回線42 
装置②なし</v>
      </c>
    </row>
    <row r="44" spans="1:124">
      <c r="A44" s="386"/>
      <c r="B44" s="387"/>
      <c r="C44" s="387"/>
      <c r="D44" s="387"/>
      <c r="E44" s="387"/>
      <c r="F44" s="387"/>
      <c r="G44" s="387"/>
      <c r="H44" s="387"/>
      <c r="I44" s="387"/>
      <c r="J44" s="387"/>
      <c r="K44" s="387"/>
      <c r="L44" s="387"/>
      <c r="M44" s="387"/>
      <c r="N44" s="387"/>
      <c r="O44" s="387"/>
      <c r="P44" s="387"/>
      <c r="Q44" s="387"/>
      <c r="R44" s="387"/>
      <c r="S44" s="387"/>
      <c r="T44" s="387"/>
      <c r="U44" s="387"/>
      <c r="V44" s="387"/>
      <c r="W44" s="388"/>
      <c r="Y44" s="397" t="s">
        <v>436</v>
      </c>
      <c r="Z44" s="406"/>
      <c r="AA44" s="406"/>
      <c r="AB44" s="406"/>
      <c r="AC44" s="406"/>
      <c r="AD44" s="406"/>
      <c r="AE44" s="406"/>
      <c r="AF44" s="406"/>
      <c r="AG44" s="406"/>
      <c r="AH44" s="406"/>
      <c r="AI44" s="406"/>
      <c r="AJ44" s="406"/>
      <c r="AK44" s="406"/>
      <c r="AL44" s="406"/>
      <c r="AM44" s="406"/>
      <c r="AN44" s="406"/>
      <c r="AO44" s="406"/>
      <c r="AP44" s="406"/>
      <c r="AQ44" s="406"/>
      <c r="AR44" s="406"/>
      <c r="AS44" s="406"/>
      <c r="AT44" s="406"/>
      <c r="AU44" s="407"/>
      <c r="AW44" s="397" t="s">
        <v>437</v>
      </c>
      <c r="AX44" s="406"/>
      <c r="AY44" s="406"/>
      <c r="AZ44" s="406"/>
      <c r="BA44" s="406"/>
      <c r="BB44" s="406"/>
      <c r="BC44" s="406"/>
      <c r="BD44" s="406"/>
      <c r="BE44" s="406"/>
      <c r="BF44" s="406"/>
      <c r="BG44" s="406"/>
      <c r="BH44" s="406"/>
      <c r="BI44" s="406"/>
      <c r="BJ44" s="406"/>
      <c r="BK44" s="406"/>
      <c r="BL44" s="406"/>
      <c r="BM44" s="406"/>
      <c r="BN44" s="406"/>
      <c r="BO44" s="406"/>
      <c r="BP44" s="406"/>
      <c r="BQ44" s="406"/>
      <c r="BR44" s="406"/>
      <c r="BS44" s="407"/>
      <c r="BU44" s="397" t="s">
        <v>438</v>
      </c>
      <c r="BV44" s="406"/>
      <c r="BW44" s="406"/>
      <c r="BX44" s="406"/>
      <c r="BY44" s="406"/>
      <c r="BZ44" s="406"/>
      <c r="CA44" s="406"/>
      <c r="CB44" s="406"/>
      <c r="CC44" s="406"/>
      <c r="CD44" s="406"/>
      <c r="CE44" s="406"/>
      <c r="CF44" s="406"/>
      <c r="CG44" s="406"/>
      <c r="CH44" s="406"/>
      <c r="CI44" s="406"/>
      <c r="CJ44" s="406"/>
      <c r="CK44" s="406"/>
      <c r="CL44" s="406"/>
      <c r="CM44" s="406"/>
      <c r="CN44" s="406"/>
      <c r="CO44" s="406"/>
      <c r="CP44" s="406"/>
      <c r="CQ44" s="407"/>
      <c r="CX44" s="241" t="str">
        <v>回線41</v>
      </c>
      <c r="CY44" s="244">
        <v>0</v>
      </c>
      <c r="CZ44" s="244">
        <v>0</v>
      </c>
      <c r="DA44" s="244">
        <v>0</v>
      </c>
      <c r="DB44" s="244">
        <v>0</v>
      </c>
      <c r="DC44" s="244">
        <v>0</v>
      </c>
      <c r="DD44" s="244" t="str">
        <v>ー</v>
      </c>
      <c r="DE44" s="244">
        <v>0</v>
      </c>
      <c r="DF44" s="244">
        <v>0</v>
      </c>
      <c r="DP44" s="239" t="str">
        <f t="shared" si="0"/>
        <v xml:space="preserve">回線43 
</v>
      </c>
      <c r="DR44" s="239" t="str">
        <f t="shared" si="1"/>
        <v xml:space="preserve">回線43 
</v>
      </c>
      <c r="DT44" s="239" t="str">
        <f t="shared" si="2"/>
        <v>回線43 
装置②なし</v>
      </c>
    </row>
    <row r="45" spans="1:124">
      <c r="A45" s="386"/>
      <c r="B45" s="387"/>
      <c r="C45" s="387"/>
      <c r="D45" s="387"/>
      <c r="E45" s="387"/>
      <c r="F45" s="387"/>
      <c r="G45" s="387"/>
      <c r="H45" s="387"/>
      <c r="I45" s="387"/>
      <c r="J45" s="387"/>
      <c r="K45" s="387"/>
      <c r="L45" s="387"/>
      <c r="M45" s="387"/>
      <c r="N45" s="387"/>
      <c r="O45" s="387"/>
      <c r="P45" s="387"/>
      <c r="Q45" s="387"/>
      <c r="R45" s="387"/>
      <c r="S45" s="387"/>
      <c r="T45" s="387"/>
      <c r="U45" s="387"/>
      <c r="V45" s="387"/>
      <c r="W45" s="388"/>
      <c r="Y45" s="408"/>
      <c r="Z45" s="409"/>
      <c r="AA45" s="409"/>
      <c r="AB45" s="409"/>
      <c r="AC45" s="409"/>
      <c r="AD45" s="409"/>
      <c r="AE45" s="409"/>
      <c r="AF45" s="409"/>
      <c r="AG45" s="409"/>
      <c r="AH45" s="409"/>
      <c r="AI45" s="409"/>
      <c r="AJ45" s="409"/>
      <c r="AK45" s="409"/>
      <c r="AL45" s="409"/>
      <c r="AM45" s="409"/>
      <c r="AN45" s="409"/>
      <c r="AO45" s="409"/>
      <c r="AP45" s="409"/>
      <c r="AQ45" s="409"/>
      <c r="AR45" s="409"/>
      <c r="AS45" s="409"/>
      <c r="AT45" s="409"/>
      <c r="AU45" s="410"/>
      <c r="AW45" s="408"/>
      <c r="AX45" s="409"/>
      <c r="AY45" s="409"/>
      <c r="AZ45" s="409"/>
      <c r="BA45" s="409"/>
      <c r="BB45" s="409"/>
      <c r="BC45" s="409"/>
      <c r="BD45" s="409"/>
      <c r="BE45" s="409"/>
      <c r="BF45" s="409"/>
      <c r="BG45" s="409"/>
      <c r="BH45" s="409"/>
      <c r="BI45" s="409"/>
      <c r="BJ45" s="409"/>
      <c r="BK45" s="409"/>
      <c r="BL45" s="409"/>
      <c r="BM45" s="409"/>
      <c r="BN45" s="409"/>
      <c r="BO45" s="409"/>
      <c r="BP45" s="409"/>
      <c r="BQ45" s="409"/>
      <c r="BR45" s="409"/>
      <c r="BS45" s="410"/>
      <c r="BU45" s="408"/>
      <c r="BV45" s="409"/>
      <c r="BW45" s="409"/>
      <c r="BX45" s="409"/>
      <c r="BY45" s="409"/>
      <c r="BZ45" s="409"/>
      <c r="CA45" s="409"/>
      <c r="CB45" s="409"/>
      <c r="CC45" s="409"/>
      <c r="CD45" s="409"/>
      <c r="CE45" s="409"/>
      <c r="CF45" s="409"/>
      <c r="CG45" s="409"/>
      <c r="CH45" s="409"/>
      <c r="CI45" s="409"/>
      <c r="CJ45" s="409"/>
      <c r="CK45" s="409"/>
      <c r="CL45" s="409"/>
      <c r="CM45" s="409"/>
      <c r="CN45" s="409"/>
      <c r="CO45" s="409"/>
      <c r="CP45" s="409"/>
      <c r="CQ45" s="410"/>
      <c r="CX45" s="241" t="str">
        <v>回線42</v>
      </c>
      <c r="CY45" s="244">
        <v>0</v>
      </c>
      <c r="CZ45" s="244">
        <v>0</v>
      </c>
      <c r="DA45" s="244">
        <v>0</v>
      </c>
      <c r="DB45" s="244">
        <v>0</v>
      </c>
      <c r="DC45" s="244">
        <v>0</v>
      </c>
      <c r="DD45" s="244" t="str">
        <v>ー</v>
      </c>
      <c r="DE45" s="244">
        <v>0</v>
      </c>
      <c r="DF45" s="244">
        <v>0</v>
      </c>
      <c r="DP45" s="239" t="str">
        <f t="shared" si="0"/>
        <v xml:space="preserve">回線44 
</v>
      </c>
      <c r="DR45" s="239" t="str">
        <f t="shared" si="1"/>
        <v xml:space="preserve">回線44 
</v>
      </c>
      <c r="DT45" s="239" t="str">
        <f t="shared" si="2"/>
        <v>回線44 
装置②なし</v>
      </c>
    </row>
    <row r="46" spans="1:124">
      <c r="A46" s="386"/>
      <c r="B46" s="387"/>
      <c r="C46" s="387"/>
      <c r="D46" s="387"/>
      <c r="E46" s="387"/>
      <c r="F46" s="387"/>
      <c r="G46" s="387"/>
      <c r="H46" s="387"/>
      <c r="I46" s="387"/>
      <c r="J46" s="387"/>
      <c r="K46" s="387"/>
      <c r="L46" s="387"/>
      <c r="M46" s="387"/>
      <c r="N46" s="387"/>
      <c r="O46" s="387"/>
      <c r="P46" s="387"/>
      <c r="Q46" s="387"/>
      <c r="R46" s="387"/>
      <c r="S46" s="387"/>
      <c r="T46" s="387"/>
      <c r="U46" s="387"/>
      <c r="V46" s="387"/>
      <c r="W46" s="388"/>
      <c r="Y46" s="408"/>
      <c r="Z46" s="409"/>
      <c r="AA46" s="409"/>
      <c r="AB46" s="409"/>
      <c r="AC46" s="409"/>
      <c r="AD46" s="409"/>
      <c r="AE46" s="409"/>
      <c r="AF46" s="409"/>
      <c r="AG46" s="409"/>
      <c r="AH46" s="409"/>
      <c r="AI46" s="409"/>
      <c r="AJ46" s="409"/>
      <c r="AK46" s="409"/>
      <c r="AL46" s="409"/>
      <c r="AM46" s="409"/>
      <c r="AN46" s="409"/>
      <c r="AO46" s="409"/>
      <c r="AP46" s="409"/>
      <c r="AQ46" s="409"/>
      <c r="AR46" s="409"/>
      <c r="AS46" s="409"/>
      <c r="AT46" s="409"/>
      <c r="AU46" s="410"/>
      <c r="AW46" s="408"/>
      <c r="AX46" s="409"/>
      <c r="AY46" s="409"/>
      <c r="AZ46" s="409"/>
      <c r="BA46" s="409"/>
      <c r="BB46" s="409"/>
      <c r="BC46" s="409"/>
      <c r="BD46" s="409"/>
      <c r="BE46" s="409"/>
      <c r="BF46" s="409"/>
      <c r="BG46" s="409"/>
      <c r="BH46" s="409"/>
      <c r="BI46" s="409"/>
      <c r="BJ46" s="409"/>
      <c r="BK46" s="409"/>
      <c r="BL46" s="409"/>
      <c r="BM46" s="409"/>
      <c r="BN46" s="409"/>
      <c r="BO46" s="409"/>
      <c r="BP46" s="409"/>
      <c r="BQ46" s="409"/>
      <c r="BR46" s="409"/>
      <c r="BS46" s="410"/>
      <c r="BU46" s="408"/>
      <c r="BV46" s="409"/>
      <c r="BW46" s="409"/>
      <c r="BX46" s="409"/>
      <c r="BY46" s="409"/>
      <c r="BZ46" s="409"/>
      <c r="CA46" s="409"/>
      <c r="CB46" s="409"/>
      <c r="CC46" s="409"/>
      <c r="CD46" s="409"/>
      <c r="CE46" s="409"/>
      <c r="CF46" s="409"/>
      <c r="CG46" s="409"/>
      <c r="CH46" s="409"/>
      <c r="CI46" s="409"/>
      <c r="CJ46" s="409"/>
      <c r="CK46" s="409"/>
      <c r="CL46" s="409"/>
      <c r="CM46" s="409"/>
      <c r="CN46" s="409"/>
      <c r="CO46" s="409"/>
      <c r="CP46" s="409"/>
      <c r="CQ46" s="410"/>
      <c r="CX46" s="241" t="str">
        <v>回線43</v>
      </c>
      <c r="CY46" s="244">
        <v>0</v>
      </c>
      <c r="CZ46" s="244">
        <v>0</v>
      </c>
      <c r="DA46" s="244">
        <v>0</v>
      </c>
      <c r="DB46" s="244">
        <v>0</v>
      </c>
      <c r="DC46" s="244">
        <v>0</v>
      </c>
      <c r="DD46" s="244" t="str">
        <v>ー</v>
      </c>
      <c r="DE46" s="244">
        <v>0</v>
      </c>
      <c r="DF46" s="244">
        <v>0</v>
      </c>
      <c r="DP46" s="239" t="str">
        <f t="shared" si="0"/>
        <v xml:space="preserve">回線45 
</v>
      </c>
      <c r="DR46" s="239" t="str">
        <f t="shared" si="1"/>
        <v xml:space="preserve">回線45 
</v>
      </c>
      <c r="DT46" s="239" t="str">
        <f t="shared" si="2"/>
        <v>回線45 
装置②なし</v>
      </c>
    </row>
    <row r="47" spans="1:124">
      <c r="A47" s="386"/>
      <c r="B47" s="387"/>
      <c r="C47" s="387"/>
      <c r="D47" s="387"/>
      <c r="E47" s="387"/>
      <c r="F47" s="387"/>
      <c r="G47" s="387"/>
      <c r="H47" s="387"/>
      <c r="I47" s="387"/>
      <c r="J47" s="387"/>
      <c r="K47" s="387"/>
      <c r="L47" s="387"/>
      <c r="M47" s="387"/>
      <c r="N47" s="387"/>
      <c r="O47" s="387"/>
      <c r="P47" s="387"/>
      <c r="Q47" s="387"/>
      <c r="R47" s="387"/>
      <c r="S47" s="387"/>
      <c r="T47" s="387"/>
      <c r="U47" s="387"/>
      <c r="V47" s="387"/>
      <c r="W47" s="388"/>
      <c r="Y47" s="408"/>
      <c r="Z47" s="409"/>
      <c r="AA47" s="409"/>
      <c r="AB47" s="409"/>
      <c r="AC47" s="409"/>
      <c r="AD47" s="409"/>
      <c r="AE47" s="409"/>
      <c r="AF47" s="409"/>
      <c r="AG47" s="409"/>
      <c r="AH47" s="409"/>
      <c r="AI47" s="409"/>
      <c r="AJ47" s="409"/>
      <c r="AK47" s="409"/>
      <c r="AL47" s="409"/>
      <c r="AM47" s="409"/>
      <c r="AN47" s="409"/>
      <c r="AO47" s="409"/>
      <c r="AP47" s="409"/>
      <c r="AQ47" s="409"/>
      <c r="AR47" s="409"/>
      <c r="AS47" s="409"/>
      <c r="AT47" s="409"/>
      <c r="AU47" s="410"/>
      <c r="AW47" s="408"/>
      <c r="AX47" s="409"/>
      <c r="AY47" s="409"/>
      <c r="AZ47" s="409"/>
      <c r="BA47" s="409"/>
      <c r="BB47" s="409"/>
      <c r="BC47" s="409"/>
      <c r="BD47" s="409"/>
      <c r="BE47" s="409"/>
      <c r="BF47" s="409"/>
      <c r="BG47" s="409"/>
      <c r="BH47" s="409"/>
      <c r="BI47" s="409"/>
      <c r="BJ47" s="409"/>
      <c r="BK47" s="409"/>
      <c r="BL47" s="409"/>
      <c r="BM47" s="409"/>
      <c r="BN47" s="409"/>
      <c r="BO47" s="409"/>
      <c r="BP47" s="409"/>
      <c r="BQ47" s="409"/>
      <c r="BR47" s="409"/>
      <c r="BS47" s="410"/>
      <c r="BU47" s="408"/>
      <c r="BV47" s="409"/>
      <c r="BW47" s="409"/>
      <c r="BX47" s="409"/>
      <c r="BY47" s="409"/>
      <c r="BZ47" s="409"/>
      <c r="CA47" s="409"/>
      <c r="CB47" s="409"/>
      <c r="CC47" s="409"/>
      <c r="CD47" s="409"/>
      <c r="CE47" s="409"/>
      <c r="CF47" s="409"/>
      <c r="CG47" s="409"/>
      <c r="CH47" s="409"/>
      <c r="CI47" s="409"/>
      <c r="CJ47" s="409"/>
      <c r="CK47" s="409"/>
      <c r="CL47" s="409"/>
      <c r="CM47" s="409"/>
      <c r="CN47" s="409"/>
      <c r="CO47" s="409"/>
      <c r="CP47" s="409"/>
      <c r="CQ47" s="410"/>
      <c r="CX47" s="241" t="str">
        <v>回線44</v>
      </c>
      <c r="CY47" s="244">
        <v>0</v>
      </c>
      <c r="CZ47" s="244">
        <v>0</v>
      </c>
      <c r="DA47" s="244">
        <v>0</v>
      </c>
      <c r="DB47" s="244">
        <v>0</v>
      </c>
      <c r="DC47" s="244">
        <v>0</v>
      </c>
      <c r="DD47" s="244" t="str">
        <v>ー</v>
      </c>
      <c r="DE47" s="244">
        <v>0</v>
      </c>
      <c r="DF47" s="244">
        <v>0</v>
      </c>
      <c r="DP47" s="239" t="str">
        <f t="shared" si="0"/>
        <v xml:space="preserve">回線46 
</v>
      </c>
      <c r="DR47" s="239" t="str">
        <f t="shared" si="1"/>
        <v xml:space="preserve">回線46 
</v>
      </c>
      <c r="DT47" s="239" t="str">
        <f t="shared" si="2"/>
        <v>回線46 
装置②なし</v>
      </c>
    </row>
    <row r="48" spans="1:124">
      <c r="A48" s="386"/>
      <c r="B48" s="387"/>
      <c r="C48" s="387"/>
      <c r="D48" s="387"/>
      <c r="E48" s="387"/>
      <c r="F48" s="387"/>
      <c r="G48" s="387"/>
      <c r="H48" s="387"/>
      <c r="I48" s="387"/>
      <c r="J48" s="387"/>
      <c r="K48" s="387"/>
      <c r="L48" s="387"/>
      <c r="M48" s="387"/>
      <c r="N48" s="387"/>
      <c r="O48" s="387"/>
      <c r="P48" s="387"/>
      <c r="Q48" s="387"/>
      <c r="R48" s="387"/>
      <c r="S48" s="387"/>
      <c r="T48" s="387"/>
      <c r="U48" s="387"/>
      <c r="V48" s="387"/>
      <c r="W48" s="388"/>
      <c r="Y48" s="408"/>
      <c r="Z48" s="409"/>
      <c r="AA48" s="409"/>
      <c r="AB48" s="409"/>
      <c r="AC48" s="409"/>
      <c r="AD48" s="409"/>
      <c r="AE48" s="409"/>
      <c r="AF48" s="409"/>
      <c r="AG48" s="409"/>
      <c r="AH48" s="409"/>
      <c r="AI48" s="409"/>
      <c r="AJ48" s="409"/>
      <c r="AK48" s="409"/>
      <c r="AL48" s="409"/>
      <c r="AM48" s="409"/>
      <c r="AN48" s="409"/>
      <c r="AO48" s="409"/>
      <c r="AP48" s="409"/>
      <c r="AQ48" s="409"/>
      <c r="AR48" s="409"/>
      <c r="AS48" s="409"/>
      <c r="AT48" s="409"/>
      <c r="AU48" s="410"/>
      <c r="AW48" s="408"/>
      <c r="AX48" s="409"/>
      <c r="AY48" s="409"/>
      <c r="AZ48" s="409"/>
      <c r="BA48" s="409"/>
      <c r="BB48" s="409"/>
      <c r="BC48" s="409"/>
      <c r="BD48" s="409"/>
      <c r="BE48" s="409"/>
      <c r="BF48" s="409"/>
      <c r="BG48" s="409"/>
      <c r="BH48" s="409"/>
      <c r="BI48" s="409"/>
      <c r="BJ48" s="409"/>
      <c r="BK48" s="409"/>
      <c r="BL48" s="409"/>
      <c r="BM48" s="409"/>
      <c r="BN48" s="409"/>
      <c r="BO48" s="409"/>
      <c r="BP48" s="409"/>
      <c r="BQ48" s="409"/>
      <c r="BR48" s="409"/>
      <c r="BS48" s="410"/>
      <c r="BU48" s="408"/>
      <c r="BV48" s="409"/>
      <c r="BW48" s="409"/>
      <c r="BX48" s="409"/>
      <c r="BY48" s="409"/>
      <c r="BZ48" s="409"/>
      <c r="CA48" s="409"/>
      <c r="CB48" s="409"/>
      <c r="CC48" s="409"/>
      <c r="CD48" s="409"/>
      <c r="CE48" s="409"/>
      <c r="CF48" s="409"/>
      <c r="CG48" s="409"/>
      <c r="CH48" s="409"/>
      <c r="CI48" s="409"/>
      <c r="CJ48" s="409"/>
      <c r="CK48" s="409"/>
      <c r="CL48" s="409"/>
      <c r="CM48" s="409"/>
      <c r="CN48" s="409"/>
      <c r="CO48" s="409"/>
      <c r="CP48" s="409"/>
      <c r="CQ48" s="410"/>
      <c r="CX48" s="241" t="str">
        <v>回線45</v>
      </c>
      <c r="CY48" s="244">
        <v>0</v>
      </c>
      <c r="CZ48" s="244">
        <v>0</v>
      </c>
      <c r="DA48" s="244">
        <v>0</v>
      </c>
      <c r="DB48" s="244">
        <v>0</v>
      </c>
      <c r="DC48" s="244">
        <v>0</v>
      </c>
      <c r="DD48" s="244" t="str">
        <v>ー</v>
      </c>
      <c r="DE48" s="244">
        <v>0</v>
      </c>
      <c r="DF48" s="244">
        <v>0</v>
      </c>
      <c r="DP48" s="239" t="str">
        <f t="shared" si="0"/>
        <v xml:space="preserve">回線47 
</v>
      </c>
      <c r="DR48" s="239" t="str">
        <f t="shared" si="1"/>
        <v xml:space="preserve">回線47 
</v>
      </c>
      <c r="DT48" s="239" t="str">
        <f t="shared" si="2"/>
        <v>回線47 
装置②なし</v>
      </c>
    </row>
    <row r="49" spans="1:124">
      <c r="A49" s="386"/>
      <c r="B49" s="387"/>
      <c r="C49" s="387"/>
      <c r="D49" s="387"/>
      <c r="E49" s="387"/>
      <c r="F49" s="387"/>
      <c r="G49" s="387"/>
      <c r="H49" s="387"/>
      <c r="I49" s="387"/>
      <c r="J49" s="387"/>
      <c r="K49" s="387"/>
      <c r="L49" s="387"/>
      <c r="M49" s="387"/>
      <c r="N49" s="387"/>
      <c r="O49" s="387"/>
      <c r="P49" s="387"/>
      <c r="Q49" s="387"/>
      <c r="R49" s="387"/>
      <c r="S49" s="387"/>
      <c r="T49" s="387"/>
      <c r="U49" s="387"/>
      <c r="V49" s="387"/>
      <c r="W49" s="388"/>
      <c r="Y49" s="408"/>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10"/>
      <c r="AW49" s="408"/>
      <c r="AX49" s="409"/>
      <c r="AY49" s="409"/>
      <c r="AZ49" s="409"/>
      <c r="BA49" s="409"/>
      <c r="BB49" s="409"/>
      <c r="BC49" s="409"/>
      <c r="BD49" s="409"/>
      <c r="BE49" s="409"/>
      <c r="BF49" s="409"/>
      <c r="BG49" s="409"/>
      <c r="BH49" s="409"/>
      <c r="BI49" s="409"/>
      <c r="BJ49" s="409"/>
      <c r="BK49" s="409"/>
      <c r="BL49" s="409"/>
      <c r="BM49" s="409"/>
      <c r="BN49" s="409"/>
      <c r="BO49" s="409"/>
      <c r="BP49" s="409"/>
      <c r="BQ49" s="409"/>
      <c r="BR49" s="409"/>
      <c r="BS49" s="410"/>
      <c r="BU49" s="408"/>
      <c r="BV49" s="409"/>
      <c r="BW49" s="409"/>
      <c r="BX49" s="409"/>
      <c r="BY49" s="409"/>
      <c r="BZ49" s="409"/>
      <c r="CA49" s="409"/>
      <c r="CB49" s="409"/>
      <c r="CC49" s="409"/>
      <c r="CD49" s="409"/>
      <c r="CE49" s="409"/>
      <c r="CF49" s="409"/>
      <c r="CG49" s="409"/>
      <c r="CH49" s="409"/>
      <c r="CI49" s="409"/>
      <c r="CJ49" s="409"/>
      <c r="CK49" s="409"/>
      <c r="CL49" s="409"/>
      <c r="CM49" s="409"/>
      <c r="CN49" s="409"/>
      <c r="CO49" s="409"/>
      <c r="CP49" s="409"/>
      <c r="CQ49" s="410"/>
      <c r="CX49" s="241" t="str">
        <v>回線46</v>
      </c>
      <c r="CY49" s="244">
        <v>0</v>
      </c>
      <c r="CZ49" s="244">
        <v>0</v>
      </c>
      <c r="DA49" s="244">
        <v>0</v>
      </c>
      <c r="DB49" s="244">
        <v>0</v>
      </c>
      <c r="DC49" s="244">
        <v>0</v>
      </c>
      <c r="DD49" s="244" t="str">
        <v>ー</v>
      </c>
      <c r="DE49" s="244">
        <v>0</v>
      </c>
      <c r="DF49" s="244">
        <v>0</v>
      </c>
      <c r="DP49" s="239" t="str">
        <f t="shared" si="0"/>
        <v xml:space="preserve">回線48 
</v>
      </c>
      <c r="DR49" s="239" t="str">
        <f t="shared" si="1"/>
        <v xml:space="preserve">回線48 
</v>
      </c>
      <c r="DT49" s="239" t="str">
        <f t="shared" si="2"/>
        <v>回線48 
装置②なし</v>
      </c>
    </row>
    <row r="50" spans="1:124">
      <c r="A50" s="386"/>
      <c r="B50" s="387"/>
      <c r="C50" s="387"/>
      <c r="D50" s="387"/>
      <c r="E50" s="387"/>
      <c r="F50" s="387"/>
      <c r="G50" s="387"/>
      <c r="H50" s="387"/>
      <c r="I50" s="387"/>
      <c r="J50" s="387"/>
      <c r="K50" s="387"/>
      <c r="L50" s="387"/>
      <c r="M50" s="387"/>
      <c r="N50" s="387"/>
      <c r="O50" s="387"/>
      <c r="P50" s="387"/>
      <c r="Q50" s="387"/>
      <c r="R50" s="387"/>
      <c r="S50" s="387"/>
      <c r="T50" s="387"/>
      <c r="U50" s="387"/>
      <c r="V50" s="387"/>
      <c r="W50" s="388"/>
      <c r="Y50" s="408"/>
      <c r="Z50" s="409"/>
      <c r="AA50" s="409"/>
      <c r="AB50" s="409"/>
      <c r="AC50" s="409"/>
      <c r="AD50" s="409"/>
      <c r="AE50" s="409"/>
      <c r="AF50" s="409"/>
      <c r="AG50" s="409"/>
      <c r="AH50" s="409"/>
      <c r="AI50" s="409"/>
      <c r="AJ50" s="409"/>
      <c r="AK50" s="409"/>
      <c r="AL50" s="409"/>
      <c r="AM50" s="409"/>
      <c r="AN50" s="409"/>
      <c r="AO50" s="409"/>
      <c r="AP50" s="409"/>
      <c r="AQ50" s="409"/>
      <c r="AR50" s="409"/>
      <c r="AS50" s="409"/>
      <c r="AT50" s="409"/>
      <c r="AU50" s="410"/>
      <c r="AW50" s="408"/>
      <c r="AX50" s="409"/>
      <c r="AY50" s="409"/>
      <c r="AZ50" s="409"/>
      <c r="BA50" s="409"/>
      <c r="BB50" s="409"/>
      <c r="BC50" s="409"/>
      <c r="BD50" s="409"/>
      <c r="BE50" s="409"/>
      <c r="BF50" s="409"/>
      <c r="BG50" s="409"/>
      <c r="BH50" s="409"/>
      <c r="BI50" s="409"/>
      <c r="BJ50" s="409"/>
      <c r="BK50" s="409"/>
      <c r="BL50" s="409"/>
      <c r="BM50" s="409"/>
      <c r="BN50" s="409"/>
      <c r="BO50" s="409"/>
      <c r="BP50" s="409"/>
      <c r="BQ50" s="409"/>
      <c r="BR50" s="409"/>
      <c r="BS50" s="410"/>
      <c r="BU50" s="408"/>
      <c r="BV50" s="409"/>
      <c r="BW50" s="409"/>
      <c r="BX50" s="409"/>
      <c r="BY50" s="409"/>
      <c r="BZ50" s="409"/>
      <c r="CA50" s="409"/>
      <c r="CB50" s="409"/>
      <c r="CC50" s="409"/>
      <c r="CD50" s="409"/>
      <c r="CE50" s="409"/>
      <c r="CF50" s="409"/>
      <c r="CG50" s="409"/>
      <c r="CH50" s="409"/>
      <c r="CI50" s="409"/>
      <c r="CJ50" s="409"/>
      <c r="CK50" s="409"/>
      <c r="CL50" s="409"/>
      <c r="CM50" s="409"/>
      <c r="CN50" s="409"/>
      <c r="CO50" s="409"/>
      <c r="CP50" s="409"/>
      <c r="CQ50" s="410"/>
      <c r="CX50" s="241" t="str">
        <v>回線47</v>
      </c>
      <c r="CY50" s="244">
        <v>0</v>
      </c>
      <c r="CZ50" s="244">
        <v>0</v>
      </c>
      <c r="DA50" s="244">
        <v>0</v>
      </c>
      <c r="DB50" s="244">
        <v>0</v>
      </c>
      <c r="DC50" s="244">
        <v>0</v>
      </c>
      <c r="DD50" s="244" t="str">
        <v>ー</v>
      </c>
      <c r="DE50" s="244">
        <v>0</v>
      </c>
      <c r="DF50" s="244">
        <v>0</v>
      </c>
      <c r="DP50" s="239" t="str">
        <f t="shared" si="0"/>
        <v xml:space="preserve">回線49 
</v>
      </c>
      <c r="DR50" s="239" t="str">
        <f t="shared" si="1"/>
        <v xml:space="preserve">回線49 
</v>
      </c>
      <c r="DT50" s="239" t="str">
        <f t="shared" si="2"/>
        <v>回線49 
装置②なし</v>
      </c>
    </row>
    <row r="51" spans="1:124" ht="18.600000000000001" thickBot="1">
      <c r="A51" s="386"/>
      <c r="B51" s="387"/>
      <c r="C51" s="387"/>
      <c r="D51" s="387"/>
      <c r="E51" s="387"/>
      <c r="F51" s="387"/>
      <c r="G51" s="387"/>
      <c r="H51" s="387"/>
      <c r="I51" s="387"/>
      <c r="J51" s="387"/>
      <c r="K51" s="387"/>
      <c r="L51" s="387"/>
      <c r="M51" s="387"/>
      <c r="N51" s="387"/>
      <c r="O51" s="387"/>
      <c r="P51" s="387"/>
      <c r="Q51" s="387"/>
      <c r="R51" s="387"/>
      <c r="S51" s="387"/>
      <c r="T51" s="387"/>
      <c r="U51" s="387"/>
      <c r="V51" s="387"/>
      <c r="W51" s="388"/>
      <c r="Y51" s="411"/>
      <c r="Z51" s="412"/>
      <c r="AA51" s="412"/>
      <c r="AB51" s="412"/>
      <c r="AC51" s="412"/>
      <c r="AD51" s="412"/>
      <c r="AE51" s="412"/>
      <c r="AF51" s="412"/>
      <c r="AG51" s="412"/>
      <c r="AH51" s="412"/>
      <c r="AI51" s="412"/>
      <c r="AJ51" s="412"/>
      <c r="AK51" s="412"/>
      <c r="AL51" s="412"/>
      <c r="AM51" s="412"/>
      <c r="AN51" s="412"/>
      <c r="AO51" s="412"/>
      <c r="AP51" s="412"/>
      <c r="AQ51" s="412"/>
      <c r="AR51" s="412"/>
      <c r="AS51" s="412"/>
      <c r="AT51" s="412"/>
      <c r="AU51" s="413"/>
      <c r="AW51" s="411"/>
      <c r="AX51" s="412"/>
      <c r="AY51" s="412"/>
      <c r="AZ51" s="412"/>
      <c r="BA51" s="412"/>
      <c r="BB51" s="412"/>
      <c r="BC51" s="412"/>
      <c r="BD51" s="412"/>
      <c r="BE51" s="412"/>
      <c r="BF51" s="412"/>
      <c r="BG51" s="412"/>
      <c r="BH51" s="412"/>
      <c r="BI51" s="412"/>
      <c r="BJ51" s="412"/>
      <c r="BK51" s="412"/>
      <c r="BL51" s="412"/>
      <c r="BM51" s="412"/>
      <c r="BN51" s="412"/>
      <c r="BO51" s="412"/>
      <c r="BP51" s="412"/>
      <c r="BQ51" s="412"/>
      <c r="BR51" s="412"/>
      <c r="BS51" s="413"/>
      <c r="BU51" s="411"/>
      <c r="BV51" s="412"/>
      <c r="BW51" s="412"/>
      <c r="BX51" s="412"/>
      <c r="BY51" s="412"/>
      <c r="BZ51" s="412"/>
      <c r="CA51" s="412"/>
      <c r="CB51" s="412"/>
      <c r="CC51" s="412"/>
      <c r="CD51" s="412"/>
      <c r="CE51" s="412"/>
      <c r="CF51" s="412"/>
      <c r="CG51" s="412"/>
      <c r="CH51" s="412"/>
      <c r="CI51" s="412"/>
      <c r="CJ51" s="412"/>
      <c r="CK51" s="412"/>
      <c r="CL51" s="412"/>
      <c r="CM51" s="412"/>
      <c r="CN51" s="412"/>
      <c r="CO51" s="412"/>
      <c r="CP51" s="412"/>
      <c r="CQ51" s="413"/>
      <c r="CX51" s="241" t="str">
        <v>回線48</v>
      </c>
      <c r="CY51" s="244">
        <v>0</v>
      </c>
      <c r="CZ51" s="244">
        <v>0</v>
      </c>
      <c r="DA51" s="244">
        <v>0</v>
      </c>
      <c r="DB51" s="244">
        <v>0</v>
      </c>
      <c r="DC51" s="244">
        <v>0</v>
      </c>
      <c r="DD51" s="244" t="str">
        <v>ー</v>
      </c>
      <c r="DE51" s="244">
        <v>0</v>
      </c>
      <c r="DF51" s="244">
        <v>0</v>
      </c>
      <c r="DP51" s="239" t="str">
        <f t="shared" si="0"/>
        <v xml:space="preserve">回線50 
</v>
      </c>
      <c r="DR51" s="239" t="str">
        <f t="shared" si="1"/>
        <v xml:space="preserve">回線50 
</v>
      </c>
      <c r="DT51" s="239" t="str">
        <f t="shared" si="2"/>
        <v>回線50 
装置②なし</v>
      </c>
    </row>
    <row r="52" spans="1:124">
      <c r="A52" s="386"/>
      <c r="B52" s="387"/>
      <c r="C52" s="387"/>
      <c r="D52" s="387"/>
      <c r="E52" s="387"/>
      <c r="F52" s="387"/>
      <c r="G52" s="387"/>
      <c r="H52" s="387"/>
      <c r="I52" s="387"/>
      <c r="J52" s="387"/>
      <c r="K52" s="387"/>
      <c r="L52" s="387"/>
      <c r="M52" s="387"/>
      <c r="N52" s="387"/>
      <c r="O52" s="387"/>
      <c r="P52" s="387"/>
      <c r="Q52" s="387"/>
      <c r="R52" s="387"/>
      <c r="S52" s="387"/>
      <c r="T52" s="387"/>
      <c r="U52" s="387"/>
      <c r="V52" s="387"/>
      <c r="W52" s="388"/>
      <c r="Y52" s="397" t="s">
        <v>439</v>
      </c>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7"/>
      <c r="AW52" s="397" t="s">
        <v>440</v>
      </c>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7"/>
      <c r="BU52" s="397" t="s">
        <v>441</v>
      </c>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7"/>
      <c r="CX52" s="241" t="str">
        <v>回線49</v>
      </c>
      <c r="CY52" s="244">
        <v>0</v>
      </c>
      <c r="CZ52" s="244">
        <v>0</v>
      </c>
      <c r="DA52" s="244">
        <v>0</v>
      </c>
      <c r="DB52" s="244">
        <v>0</v>
      </c>
      <c r="DC52" s="244">
        <v>0</v>
      </c>
      <c r="DD52" s="244" t="str">
        <v>ー</v>
      </c>
      <c r="DE52" s="244">
        <v>0</v>
      </c>
      <c r="DF52" s="244">
        <v>0</v>
      </c>
      <c r="DP52" s="239" t="str">
        <f t="shared" si="0"/>
        <v xml:space="preserve">回線51 
</v>
      </c>
      <c r="DR52" s="239" t="str">
        <f t="shared" si="1"/>
        <v xml:space="preserve">回線51 
</v>
      </c>
      <c r="DT52" s="239" t="str">
        <f t="shared" si="2"/>
        <v>回線51 
装置②なし</v>
      </c>
    </row>
    <row r="53" spans="1:124">
      <c r="A53" s="386"/>
      <c r="B53" s="387"/>
      <c r="C53" s="387"/>
      <c r="D53" s="387"/>
      <c r="E53" s="387"/>
      <c r="F53" s="387"/>
      <c r="G53" s="387"/>
      <c r="H53" s="387"/>
      <c r="I53" s="387"/>
      <c r="J53" s="387"/>
      <c r="K53" s="387"/>
      <c r="L53" s="387"/>
      <c r="M53" s="387"/>
      <c r="N53" s="387"/>
      <c r="O53" s="387"/>
      <c r="P53" s="387"/>
      <c r="Q53" s="387"/>
      <c r="R53" s="387"/>
      <c r="S53" s="387"/>
      <c r="T53" s="387"/>
      <c r="U53" s="387"/>
      <c r="V53" s="387"/>
      <c r="W53" s="388"/>
      <c r="Y53" s="408"/>
      <c r="Z53" s="409"/>
      <c r="AA53" s="409"/>
      <c r="AB53" s="409"/>
      <c r="AC53" s="409"/>
      <c r="AD53" s="409"/>
      <c r="AE53" s="409"/>
      <c r="AF53" s="409"/>
      <c r="AG53" s="409"/>
      <c r="AH53" s="409"/>
      <c r="AI53" s="409"/>
      <c r="AJ53" s="409"/>
      <c r="AK53" s="409"/>
      <c r="AL53" s="409"/>
      <c r="AM53" s="409"/>
      <c r="AN53" s="409"/>
      <c r="AO53" s="409"/>
      <c r="AP53" s="409"/>
      <c r="AQ53" s="409"/>
      <c r="AR53" s="409"/>
      <c r="AS53" s="409"/>
      <c r="AT53" s="409"/>
      <c r="AU53" s="410"/>
      <c r="AW53" s="408"/>
      <c r="AX53" s="409"/>
      <c r="AY53" s="409"/>
      <c r="AZ53" s="409"/>
      <c r="BA53" s="409"/>
      <c r="BB53" s="409"/>
      <c r="BC53" s="409"/>
      <c r="BD53" s="409"/>
      <c r="BE53" s="409"/>
      <c r="BF53" s="409"/>
      <c r="BG53" s="409"/>
      <c r="BH53" s="409"/>
      <c r="BI53" s="409"/>
      <c r="BJ53" s="409"/>
      <c r="BK53" s="409"/>
      <c r="BL53" s="409"/>
      <c r="BM53" s="409"/>
      <c r="BN53" s="409"/>
      <c r="BO53" s="409"/>
      <c r="BP53" s="409"/>
      <c r="BQ53" s="409"/>
      <c r="BR53" s="409"/>
      <c r="BS53" s="410"/>
      <c r="BU53" s="408"/>
      <c r="BV53" s="409"/>
      <c r="BW53" s="409"/>
      <c r="BX53" s="409"/>
      <c r="BY53" s="409"/>
      <c r="BZ53" s="409"/>
      <c r="CA53" s="409"/>
      <c r="CB53" s="409"/>
      <c r="CC53" s="409"/>
      <c r="CD53" s="409"/>
      <c r="CE53" s="409"/>
      <c r="CF53" s="409"/>
      <c r="CG53" s="409"/>
      <c r="CH53" s="409"/>
      <c r="CI53" s="409"/>
      <c r="CJ53" s="409"/>
      <c r="CK53" s="409"/>
      <c r="CL53" s="409"/>
      <c r="CM53" s="409"/>
      <c r="CN53" s="409"/>
      <c r="CO53" s="409"/>
      <c r="CP53" s="409"/>
      <c r="CQ53" s="410"/>
      <c r="CX53" s="241" t="str">
        <v>回線50</v>
      </c>
      <c r="CY53" s="244">
        <v>0</v>
      </c>
      <c r="CZ53" s="244">
        <v>0</v>
      </c>
      <c r="DA53" s="244">
        <v>0</v>
      </c>
      <c r="DB53" s="244">
        <v>0</v>
      </c>
      <c r="DC53" s="244">
        <v>0</v>
      </c>
      <c r="DD53" s="244" t="str">
        <v>ー</v>
      </c>
      <c r="DE53" s="244">
        <v>0</v>
      </c>
      <c r="DF53" s="244">
        <v>0</v>
      </c>
      <c r="DP53" s="239" t="str">
        <f t="shared" si="0"/>
        <v xml:space="preserve">回線52 
</v>
      </c>
      <c r="DR53" s="239" t="str">
        <f t="shared" si="1"/>
        <v xml:space="preserve">回線52 
</v>
      </c>
      <c r="DT53" s="239" t="str">
        <f t="shared" si="2"/>
        <v>回線52 
装置②なし</v>
      </c>
    </row>
    <row r="54" spans="1:124">
      <c r="A54" s="386"/>
      <c r="B54" s="387"/>
      <c r="C54" s="387"/>
      <c r="D54" s="387"/>
      <c r="E54" s="387"/>
      <c r="F54" s="387"/>
      <c r="G54" s="387"/>
      <c r="H54" s="387"/>
      <c r="I54" s="387"/>
      <c r="J54" s="387"/>
      <c r="K54" s="387"/>
      <c r="L54" s="387"/>
      <c r="M54" s="387"/>
      <c r="N54" s="387"/>
      <c r="O54" s="387"/>
      <c r="P54" s="387"/>
      <c r="Q54" s="387"/>
      <c r="R54" s="387"/>
      <c r="S54" s="387"/>
      <c r="T54" s="387"/>
      <c r="U54" s="387"/>
      <c r="V54" s="387"/>
      <c r="W54" s="388"/>
      <c r="Y54" s="408"/>
      <c r="Z54" s="409"/>
      <c r="AA54" s="409"/>
      <c r="AB54" s="409"/>
      <c r="AC54" s="409"/>
      <c r="AD54" s="409"/>
      <c r="AE54" s="409"/>
      <c r="AF54" s="409"/>
      <c r="AG54" s="409"/>
      <c r="AH54" s="409"/>
      <c r="AI54" s="409"/>
      <c r="AJ54" s="409"/>
      <c r="AK54" s="409"/>
      <c r="AL54" s="409"/>
      <c r="AM54" s="409"/>
      <c r="AN54" s="409"/>
      <c r="AO54" s="409"/>
      <c r="AP54" s="409"/>
      <c r="AQ54" s="409"/>
      <c r="AR54" s="409"/>
      <c r="AS54" s="409"/>
      <c r="AT54" s="409"/>
      <c r="AU54" s="410"/>
      <c r="AW54" s="408"/>
      <c r="AX54" s="409"/>
      <c r="AY54" s="409"/>
      <c r="AZ54" s="409"/>
      <c r="BA54" s="409"/>
      <c r="BB54" s="409"/>
      <c r="BC54" s="409"/>
      <c r="BD54" s="409"/>
      <c r="BE54" s="409"/>
      <c r="BF54" s="409"/>
      <c r="BG54" s="409"/>
      <c r="BH54" s="409"/>
      <c r="BI54" s="409"/>
      <c r="BJ54" s="409"/>
      <c r="BK54" s="409"/>
      <c r="BL54" s="409"/>
      <c r="BM54" s="409"/>
      <c r="BN54" s="409"/>
      <c r="BO54" s="409"/>
      <c r="BP54" s="409"/>
      <c r="BQ54" s="409"/>
      <c r="BR54" s="409"/>
      <c r="BS54" s="410"/>
      <c r="BU54" s="408"/>
      <c r="BV54" s="409"/>
      <c r="BW54" s="409"/>
      <c r="BX54" s="409"/>
      <c r="BY54" s="409"/>
      <c r="BZ54" s="409"/>
      <c r="CA54" s="409"/>
      <c r="CB54" s="409"/>
      <c r="CC54" s="409"/>
      <c r="CD54" s="409"/>
      <c r="CE54" s="409"/>
      <c r="CF54" s="409"/>
      <c r="CG54" s="409"/>
      <c r="CH54" s="409"/>
      <c r="CI54" s="409"/>
      <c r="CJ54" s="409"/>
      <c r="CK54" s="409"/>
      <c r="CL54" s="409"/>
      <c r="CM54" s="409"/>
      <c r="CN54" s="409"/>
      <c r="CO54" s="409"/>
      <c r="CP54" s="409"/>
      <c r="CQ54" s="410"/>
      <c r="CX54" s="241" t="str">
        <v>回線51</v>
      </c>
      <c r="CY54" s="244">
        <v>0</v>
      </c>
      <c r="CZ54" s="244">
        <v>0</v>
      </c>
      <c r="DA54" s="244">
        <v>0</v>
      </c>
      <c r="DB54" s="244">
        <v>0</v>
      </c>
      <c r="DC54" s="244">
        <v>0</v>
      </c>
      <c r="DD54" s="244" t="str">
        <v>ー</v>
      </c>
      <c r="DE54" s="244">
        <v>0</v>
      </c>
      <c r="DF54" s="244">
        <v>0</v>
      </c>
      <c r="DP54" s="239" t="str">
        <f t="shared" si="0"/>
        <v xml:space="preserve">回線53 
</v>
      </c>
      <c r="DR54" s="239" t="str">
        <f t="shared" si="1"/>
        <v xml:space="preserve">回線53 
</v>
      </c>
      <c r="DT54" s="239" t="str">
        <f t="shared" si="2"/>
        <v>回線53 
装置②なし</v>
      </c>
    </row>
    <row r="55" spans="1:124">
      <c r="A55" s="386"/>
      <c r="B55" s="387"/>
      <c r="C55" s="387"/>
      <c r="D55" s="387"/>
      <c r="E55" s="387"/>
      <c r="F55" s="387"/>
      <c r="G55" s="387"/>
      <c r="H55" s="387"/>
      <c r="I55" s="387"/>
      <c r="J55" s="387"/>
      <c r="K55" s="387"/>
      <c r="L55" s="387"/>
      <c r="M55" s="387"/>
      <c r="N55" s="387"/>
      <c r="O55" s="387"/>
      <c r="P55" s="387"/>
      <c r="Q55" s="387"/>
      <c r="R55" s="387"/>
      <c r="S55" s="387"/>
      <c r="T55" s="387"/>
      <c r="U55" s="387"/>
      <c r="V55" s="387"/>
      <c r="W55" s="388"/>
      <c r="Y55" s="408"/>
      <c r="Z55" s="409"/>
      <c r="AA55" s="409"/>
      <c r="AB55" s="409"/>
      <c r="AC55" s="409"/>
      <c r="AD55" s="409"/>
      <c r="AE55" s="409"/>
      <c r="AF55" s="409"/>
      <c r="AG55" s="409"/>
      <c r="AH55" s="409"/>
      <c r="AI55" s="409"/>
      <c r="AJ55" s="409"/>
      <c r="AK55" s="409"/>
      <c r="AL55" s="409"/>
      <c r="AM55" s="409"/>
      <c r="AN55" s="409"/>
      <c r="AO55" s="409"/>
      <c r="AP55" s="409"/>
      <c r="AQ55" s="409"/>
      <c r="AR55" s="409"/>
      <c r="AS55" s="409"/>
      <c r="AT55" s="409"/>
      <c r="AU55" s="410"/>
      <c r="AW55" s="408"/>
      <c r="AX55" s="409"/>
      <c r="AY55" s="409"/>
      <c r="AZ55" s="409"/>
      <c r="BA55" s="409"/>
      <c r="BB55" s="409"/>
      <c r="BC55" s="409"/>
      <c r="BD55" s="409"/>
      <c r="BE55" s="409"/>
      <c r="BF55" s="409"/>
      <c r="BG55" s="409"/>
      <c r="BH55" s="409"/>
      <c r="BI55" s="409"/>
      <c r="BJ55" s="409"/>
      <c r="BK55" s="409"/>
      <c r="BL55" s="409"/>
      <c r="BM55" s="409"/>
      <c r="BN55" s="409"/>
      <c r="BO55" s="409"/>
      <c r="BP55" s="409"/>
      <c r="BQ55" s="409"/>
      <c r="BR55" s="409"/>
      <c r="BS55" s="410"/>
      <c r="BU55" s="408"/>
      <c r="BV55" s="409"/>
      <c r="BW55" s="409"/>
      <c r="BX55" s="409"/>
      <c r="BY55" s="409"/>
      <c r="BZ55" s="409"/>
      <c r="CA55" s="409"/>
      <c r="CB55" s="409"/>
      <c r="CC55" s="409"/>
      <c r="CD55" s="409"/>
      <c r="CE55" s="409"/>
      <c r="CF55" s="409"/>
      <c r="CG55" s="409"/>
      <c r="CH55" s="409"/>
      <c r="CI55" s="409"/>
      <c r="CJ55" s="409"/>
      <c r="CK55" s="409"/>
      <c r="CL55" s="409"/>
      <c r="CM55" s="409"/>
      <c r="CN55" s="409"/>
      <c r="CO55" s="409"/>
      <c r="CP55" s="409"/>
      <c r="CQ55" s="410"/>
      <c r="CX55" s="241" t="str">
        <v>回線52</v>
      </c>
      <c r="CY55" s="244">
        <v>0</v>
      </c>
      <c r="CZ55" s="244">
        <v>0</v>
      </c>
      <c r="DA55" s="244">
        <v>0</v>
      </c>
      <c r="DB55" s="244">
        <v>0</v>
      </c>
      <c r="DC55" s="244">
        <v>0</v>
      </c>
      <c r="DD55" s="244" t="str">
        <v>ー</v>
      </c>
      <c r="DE55" s="244">
        <v>0</v>
      </c>
      <c r="DF55" s="244">
        <v>0</v>
      </c>
      <c r="DP55" s="239" t="str">
        <f t="shared" si="0"/>
        <v xml:space="preserve">回線54 
</v>
      </c>
      <c r="DR55" s="239" t="str">
        <f t="shared" si="1"/>
        <v xml:space="preserve">回線54 
</v>
      </c>
      <c r="DT55" s="239" t="str">
        <f t="shared" si="2"/>
        <v>回線54 
装置②なし</v>
      </c>
    </row>
    <row r="56" spans="1:124">
      <c r="A56" s="386"/>
      <c r="B56" s="387"/>
      <c r="C56" s="387"/>
      <c r="D56" s="387"/>
      <c r="E56" s="387"/>
      <c r="F56" s="387"/>
      <c r="G56" s="387"/>
      <c r="H56" s="387"/>
      <c r="I56" s="387"/>
      <c r="J56" s="387"/>
      <c r="K56" s="387"/>
      <c r="L56" s="387"/>
      <c r="M56" s="387"/>
      <c r="N56" s="387"/>
      <c r="O56" s="387"/>
      <c r="P56" s="387"/>
      <c r="Q56" s="387"/>
      <c r="R56" s="387"/>
      <c r="S56" s="387"/>
      <c r="T56" s="387"/>
      <c r="U56" s="387"/>
      <c r="V56" s="387"/>
      <c r="W56" s="388"/>
      <c r="Y56" s="408"/>
      <c r="Z56" s="409"/>
      <c r="AA56" s="409"/>
      <c r="AB56" s="409"/>
      <c r="AC56" s="409"/>
      <c r="AD56" s="409"/>
      <c r="AE56" s="409"/>
      <c r="AF56" s="409"/>
      <c r="AG56" s="409"/>
      <c r="AH56" s="409"/>
      <c r="AI56" s="409"/>
      <c r="AJ56" s="409"/>
      <c r="AK56" s="409"/>
      <c r="AL56" s="409"/>
      <c r="AM56" s="409"/>
      <c r="AN56" s="409"/>
      <c r="AO56" s="409"/>
      <c r="AP56" s="409"/>
      <c r="AQ56" s="409"/>
      <c r="AR56" s="409"/>
      <c r="AS56" s="409"/>
      <c r="AT56" s="409"/>
      <c r="AU56" s="410"/>
      <c r="AW56" s="408"/>
      <c r="AX56" s="409"/>
      <c r="AY56" s="409"/>
      <c r="AZ56" s="409"/>
      <c r="BA56" s="409"/>
      <c r="BB56" s="409"/>
      <c r="BC56" s="409"/>
      <c r="BD56" s="409"/>
      <c r="BE56" s="409"/>
      <c r="BF56" s="409"/>
      <c r="BG56" s="409"/>
      <c r="BH56" s="409"/>
      <c r="BI56" s="409"/>
      <c r="BJ56" s="409"/>
      <c r="BK56" s="409"/>
      <c r="BL56" s="409"/>
      <c r="BM56" s="409"/>
      <c r="BN56" s="409"/>
      <c r="BO56" s="409"/>
      <c r="BP56" s="409"/>
      <c r="BQ56" s="409"/>
      <c r="BR56" s="409"/>
      <c r="BS56" s="410"/>
      <c r="BU56" s="408"/>
      <c r="BV56" s="409"/>
      <c r="BW56" s="409"/>
      <c r="BX56" s="409"/>
      <c r="BY56" s="409"/>
      <c r="BZ56" s="409"/>
      <c r="CA56" s="409"/>
      <c r="CB56" s="409"/>
      <c r="CC56" s="409"/>
      <c r="CD56" s="409"/>
      <c r="CE56" s="409"/>
      <c r="CF56" s="409"/>
      <c r="CG56" s="409"/>
      <c r="CH56" s="409"/>
      <c r="CI56" s="409"/>
      <c r="CJ56" s="409"/>
      <c r="CK56" s="409"/>
      <c r="CL56" s="409"/>
      <c r="CM56" s="409"/>
      <c r="CN56" s="409"/>
      <c r="CO56" s="409"/>
      <c r="CP56" s="409"/>
      <c r="CQ56" s="410"/>
      <c r="CX56" s="241" t="str">
        <v>回線53</v>
      </c>
      <c r="CY56" s="244">
        <v>0</v>
      </c>
      <c r="CZ56" s="244">
        <v>0</v>
      </c>
      <c r="DA56" s="244">
        <v>0</v>
      </c>
      <c r="DB56" s="244">
        <v>0</v>
      </c>
      <c r="DC56" s="244">
        <v>0</v>
      </c>
      <c r="DD56" s="244" t="str">
        <v>ー</v>
      </c>
      <c r="DE56" s="244">
        <v>0</v>
      </c>
      <c r="DF56" s="244">
        <v>0</v>
      </c>
      <c r="DP56" s="239" t="str">
        <f t="shared" si="0"/>
        <v xml:space="preserve">回線55 
</v>
      </c>
      <c r="DR56" s="239" t="str">
        <f t="shared" si="1"/>
        <v xml:space="preserve">回線55 
</v>
      </c>
      <c r="DT56" s="239" t="str">
        <f t="shared" si="2"/>
        <v>回線55 
装置②なし</v>
      </c>
    </row>
    <row r="57" spans="1:124">
      <c r="A57" s="386"/>
      <c r="B57" s="387"/>
      <c r="C57" s="387"/>
      <c r="D57" s="387"/>
      <c r="E57" s="387"/>
      <c r="F57" s="387"/>
      <c r="G57" s="387"/>
      <c r="H57" s="387"/>
      <c r="I57" s="387"/>
      <c r="J57" s="387"/>
      <c r="K57" s="387"/>
      <c r="L57" s="387"/>
      <c r="M57" s="387"/>
      <c r="N57" s="387"/>
      <c r="O57" s="387"/>
      <c r="P57" s="387"/>
      <c r="Q57" s="387"/>
      <c r="R57" s="387"/>
      <c r="S57" s="387"/>
      <c r="T57" s="387"/>
      <c r="U57" s="387"/>
      <c r="V57" s="387"/>
      <c r="W57" s="388"/>
      <c r="Y57" s="408"/>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10"/>
      <c r="AW57" s="408"/>
      <c r="AX57" s="409"/>
      <c r="AY57" s="409"/>
      <c r="AZ57" s="409"/>
      <c r="BA57" s="409"/>
      <c r="BB57" s="409"/>
      <c r="BC57" s="409"/>
      <c r="BD57" s="409"/>
      <c r="BE57" s="409"/>
      <c r="BF57" s="409"/>
      <c r="BG57" s="409"/>
      <c r="BH57" s="409"/>
      <c r="BI57" s="409"/>
      <c r="BJ57" s="409"/>
      <c r="BK57" s="409"/>
      <c r="BL57" s="409"/>
      <c r="BM57" s="409"/>
      <c r="BN57" s="409"/>
      <c r="BO57" s="409"/>
      <c r="BP57" s="409"/>
      <c r="BQ57" s="409"/>
      <c r="BR57" s="409"/>
      <c r="BS57" s="410"/>
      <c r="BU57" s="408"/>
      <c r="BV57" s="409"/>
      <c r="BW57" s="409"/>
      <c r="BX57" s="409"/>
      <c r="BY57" s="409"/>
      <c r="BZ57" s="409"/>
      <c r="CA57" s="409"/>
      <c r="CB57" s="409"/>
      <c r="CC57" s="409"/>
      <c r="CD57" s="409"/>
      <c r="CE57" s="409"/>
      <c r="CF57" s="409"/>
      <c r="CG57" s="409"/>
      <c r="CH57" s="409"/>
      <c r="CI57" s="409"/>
      <c r="CJ57" s="409"/>
      <c r="CK57" s="409"/>
      <c r="CL57" s="409"/>
      <c r="CM57" s="409"/>
      <c r="CN57" s="409"/>
      <c r="CO57" s="409"/>
      <c r="CP57" s="409"/>
      <c r="CQ57" s="410"/>
      <c r="CX57" s="241" t="str">
        <v>回線54</v>
      </c>
      <c r="CY57" s="244">
        <v>0</v>
      </c>
      <c r="CZ57" s="244">
        <v>0</v>
      </c>
      <c r="DA57" s="244">
        <v>0</v>
      </c>
      <c r="DB57" s="244">
        <v>0</v>
      </c>
      <c r="DC57" s="244">
        <v>0</v>
      </c>
      <c r="DD57" s="244" t="str">
        <v>ー</v>
      </c>
      <c r="DE57" s="244">
        <v>0</v>
      </c>
      <c r="DF57" s="244">
        <v>0</v>
      </c>
      <c r="DP57" s="239" t="str">
        <f t="shared" si="0"/>
        <v xml:space="preserve">回線56 
</v>
      </c>
      <c r="DR57" s="239" t="str">
        <f t="shared" si="1"/>
        <v xml:space="preserve">回線56 
</v>
      </c>
      <c r="DT57" s="239" t="str">
        <f t="shared" si="2"/>
        <v>回線56 
装置②なし</v>
      </c>
    </row>
    <row r="58" spans="1:124">
      <c r="A58" s="386"/>
      <c r="B58" s="387"/>
      <c r="C58" s="387"/>
      <c r="D58" s="387"/>
      <c r="E58" s="387"/>
      <c r="F58" s="387"/>
      <c r="G58" s="387"/>
      <c r="H58" s="387"/>
      <c r="I58" s="387"/>
      <c r="J58" s="387"/>
      <c r="K58" s="387"/>
      <c r="L58" s="387"/>
      <c r="M58" s="387"/>
      <c r="N58" s="387"/>
      <c r="O58" s="387"/>
      <c r="P58" s="387"/>
      <c r="Q58" s="387"/>
      <c r="R58" s="387"/>
      <c r="S58" s="387"/>
      <c r="T58" s="387"/>
      <c r="U58" s="387"/>
      <c r="V58" s="387"/>
      <c r="W58" s="388"/>
      <c r="Y58" s="408"/>
      <c r="Z58" s="409"/>
      <c r="AA58" s="409"/>
      <c r="AB58" s="409"/>
      <c r="AC58" s="409"/>
      <c r="AD58" s="409"/>
      <c r="AE58" s="409"/>
      <c r="AF58" s="409"/>
      <c r="AG58" s="409"/>
      <c r="AH58" s="409"/>
      <c r="AI58" s="409"/>
      <c r="AJ58" s="409"/>
      <c r="AK58" s="409"/>
      <c r="AL58" s="409"/>
      <c r="AM58" s="409"/>
      <c r="AN58" s="409"/>
      <c r="AO58" s="409"/>
      <c r="AP58" s="409"/>
      <c r="AQ58" s="409"/>
      <c r="AR58" s="409"/>
      <c r="AS58" s="409"/>
      <c r="AT58" s="409"/>
      <c r="AU58" s="410"/>
      <c r="AW58" s="408"/>
      <c r="AX58" s="409"/>
      <c r="AY58" s="409"/>
      <c r="AZ58" s="409"/>
      <c r="BA58" s="409"/>
      <c r="BB58" s="409"/>
      <c r="BC58" s="409"/>
      <c r="BD58" s="409"/>
      <c r="BE58" s="409"/>
      <c r="BF58" s="409"/>
      <c r="BG58" s="409"/>
      <c r="BH58" s="409"/>
      <c r="BI58" s="409"/>
      <c r="BJ58" s="409"/>
      <c r="BK58" s="409"/>
      <c r="BL58" s="409"/>
      <c r="BM58" s="409"/>
      <c r="BN58" s="409"/>
      <c r="BO58" s="409"/>
      <c r="BP58" s="409"/>
      <c r="BQ58" s="409"/>
      <c r="BR58" s="409"/>
      <c r="BS58" s="410"/>
      <c r="BU58" s="408"/>
      <c r="BV58" s="409"/>
      <c r="BW58" s="409"/>
      <c r="BX58" s="409"/>
      <c r="BY58" s="409"/>
      <c r="BZ58" s="409"/>
      <c r="CA58" s="409"/>
      <c r="CB58" s="409"/>
      <c r="CC58" s="409"/>
      <c r="CD58" s="409"/>
      <c r="CE58" s="409"/>
      <c r="CF58" s="409"/>
      <c r="CG58" s="409"/>
      <c r="CH58" s="409"/>
      <c r="CI58" s="409"/>
      <c r="CJ58" s="409"/>
      <c r="CK58" s="409"/>
      <c r="CL58" s="409"/>
      <c r="CM58" s="409"/>
      <c r="CN58" s="409"/>
      <c r="CO58" s="409"/>
      <c r="CP58" s="409"/>
      <c r="CQ58" s="410"/>
      <c r="CX58" s="241" t="str">
        <v>回線55</v>
      </c>
      <c r="CY58" s="244">
        <v>0</v>
      </c>
      <c r="CZ58" s="244">
        <v>0</v>
      </c>
      <c r="DA58" s="244">
        <v>0</v>
      </c>
      <c r="DB58" s="244">
        <v>0</v>
      </c>
      <c r="DC58" s="244">
        <v>0</v>
      </c>
      <c r="DD58" s="244" t="str">
        <v>ー</v>
      </c>
      <c r="DE58" s="244">
        <v>0</v>
      </c>
      <c r="DF58" s="244">
        <v>0</v>
      </c>
      <c r="DP58" s="239" t="str">
        <f t="shared" si="0"/>
        <v xml:space="preserve">回線57 
</v>
      </c>
      <c r="DR58" s="239" t="str">
        <f t="shared" si="1"/>
        <v xml:space="preserve">回線57 
</v>
      </c>
      <c r="DT58" s="239" t="str">
        <f t="shared" si="2"/>
        <v>回線57 
装置②なし</v>
      </c>
    </row>
    <row r="59" spans="1:124" ht="18.600000000000001" thickBot="1">
      <c r="A59" s="386"/>
      <c r="B59" s="387"/>
      <c r="C59" s="387"/>
      <c r="D59" s="387"/>
      <c r="E59" s="387"/>
      <c r="F59" s="387"/>
      <c r="G59" s="387"/>
      <c r="H59" s="387"/>
      <c r="I59" s="387"/>
      <c r="J59" s="387"/>
      <c r="K59" s="387"/>
      <c r="L59" s="387"/>
      <c r="M59" s="387"/>
      <c r="N59" s="387"/>
      <c r="O59" s="387"/>
      <c r="P59" s="387"/>
      <c r="Q59" s="387"/>
      <c r="R59" s="387"/>
      <c r="S59" s="387"/>
      <c r="T59" s="387"/>
      <c r="U59" s="387"/>
      <c r="V59" s="387"/>
      <c r="W59" s="388"/>
      <c r="Y59" s="411"/>
      <c r="Z59" s="412"/>
      <c r="AA59" s="412"/>
      <c r="AB59" s="412"/>
      <c r="AC59" s="412"/>
      <c r="AD59" s="412"/>
      <c r="AE59" s="412"/>
      <c r="AF59" s="412"/>
      <c r="AG59" s="412"/>
      <c r="AH59" s="412"/>
      <c r="AI59" s="412"/>
      <c r="AJ59" s="412"/>
      <c r="AK59" s="412"/>
      <c r="AL59" s="412"/>
      <c r="AM59" s="412"/>
      <c r="AN59" s="412"/>
      <c r="AO59" s="412"/>
      <c r="AP59" s="412"/>
      <c r="AQ59" s="412"/>
      <c r="AR59" s="412"/>
      <c r="AS59" s="412"/>
      <c r="AT59" s="412"/>
      <c r="AU59" s="413"/>
      <c r="AW59" s="411"/>
      <c r="AX59" s="412"/>
      <c r="AY59" s="412"/>
      <c r="AZ59" s="412"/>
      <c r="BA59" s="412"/>
      <c r="BB59" s="412"/>
      <c r="BC59" s="412"/>
      <c r="BD59" s="412"/>
      <c r="BE59" s="412"/>
      <c r="BF59" s="412"/>
      <c r="BG59" s="412"/>
      <c r="BH59" s="412"/>
      <c r="BI59" s="412"/>
      <c r="BJ59" s="412"/>
      <c r="BK59" s="412"/>
      <c r="BL59" s="412"/>
      <c r="BM59" s="412"/>
      <c r="BN59" s="412"/>
      <c r="BO59" s="412"/>
      <c r="BP59" s="412"/>
      <c r="BQ59" s="412"/>
      <c r="BR59" s="412"/>
      <c r="BS59" s="413"/>
      <c r="BU59" s="411"/>
      <c r="BV59" s="412"/>
      <c r="BW59" s="412"/>
      <c r="BX59" s="412"/>
      <c r="BY59" s="412"/>
      <c r="BZ59" s="412"/>
      <c r="CA59" s="412"/>
      <c r="CB59" s="412"/>
      <c r="CC59" s="412"/>
      <c r="CD59" s="412"/>
      <c r="CE59" s="412"/>
      <c r="CF59" s="412"/>
      <c r="CG59" s="412"/>
      <c r="CH59" s="412"/>
      <c r="CI59" s="412"/>
      <c r="CJ59" s="412"/>
      <c r="CK59" s="412"/>
      <c r="CL59" s="412"/>
      <c r="CM59" s="412"/>
      <c r="CN59" s="412"/>
      <c r="CO59" s="412"/>
      <c r="CP59" s="412"/>
      <c r="CQ59" s="413"/>
      <c r="CX59" s="241" t="str">
        <v>回線56</v>
      </c>
      <c r="CY59" s="244">
        <v>0</v>
      </c>
      <c r="CZ59" s="244">
        <v>0</v>
      </c>
      <c r="DA59" s="244">
        <v>0</v>
      </c>
      <c r="DB59" s="244">
        <v>0</v>
      </c>
      <c r="DC59" s="244">
        <v>0</v>
      </c>
      <c r="DD59" s="244" t="str">
        <v>ー</v>
      </c>
      <c r="DE59" s="244">
        <v>0</v>
      </c>
      <c r="DF59" s="244">
        <v>0</v>
      </c>
      <c r="DP59" s="239" t="str">
        <f t="shared" si="0"/>
        <v xml:space="preserve">回線58 
</v>
      </c>
      <c r="DR59" s="239" t="str">
        <f t="shared" si="1"/>
        <v xml:space="preserve">回線58 
</v>
      </c>
      <c r="DT59" s="239" t="str">
        <f t="shared" si="2"/>
        <v>回線58 
装置②なし</v>
      </c>
    </row>
    <row r="60" spans="1:124">
      <c r="A60" s="386"/>
      <c r="B60" s="387"/>
      <c r="C60" s="387"/>
      <c r="D60" s="387"/>
      <c r="E60" s="387"/>
      <c r="F60" s="387"/>
      <c r="G60" s="387"/>
      <c r="H60" s="387"/>
      <c r="I60" s="387"/>
      <c r="J60" s="387"/>
      <c r="K60" s="387"/>
      <c r="L60" s="387"/>
      <c r="M60" s="387"/>
      <c r="N60" s="387"/>
      <c r="O60" s="387"/>
      <c r="P60" s="387"/>
      <c r="Q60" s="387"/>
      <c r="R60" s="387"/>
      <c r="S60" s="387"/>
      <c r="T60" s="387"/>
      <c r="U60" s="387"/>
      <c r="V60" s="387"/>
      <c r="W60" s="388"/>
      <c r="Y60" s="397" t="s">
        <v>442</v>
      </c>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7"/>
      <c r="AW60" s="397" t="s">
        <v>443</v>
      </c>
      <c r="AX60" s="406"/>
      <c r="AY60" s="406"/>
      <c r="AZ60" s="406"/>
      <c r="BA60" s="406"/>
      <c r="BB60" s="406"/>
      <c r="BC60" s="406"/>
      <c r="BD60" s="406"/>
      <c r="BE60" s="406"/>
      <c r="BF60" s="406"/>
      <c r="BG60" s="406"/>
      <c r="BH60" s="406"/>
      <c r="BI60" s="406"/>
      <c r="BJ60" s="406"/>
      <c r="BK60" s="406"/>
      <c r="BL60" s="406"/>
      <c r="BM60" s="406"/>
      <c r="BN60" s="406"/>
      <c r="BO60" s="406"/>
      <c r="BP60" s="406"/>
      <c r="BQ60" s="406"/>
      <c r="BR60" s="406"/>
      <c r="BS60" s="407"/>
      <c r="BU60" s="397" t="s">
        <v>444</v>
      </c>
      <c r="BV60" s="406"/>
      <c r="BW60" s="406"/>
      <c r="BX60" s="406"/>
      <c r="BY60" s="406"/>
      <c r="BZ60" s="406"/>
      <c r="CA60" s="406"/>
      <c r="CB60" s="406"/>
      <c r="CC60" s="406"/>
      <c r="CD60" s="406"/>
      <c r="CE60" s="406"/>
      <c r="CF60" s="406"/>
      <c r="CG60" s="406"/>
      <c r="CH60" s="406"/>
      <c r="CI60" s="406"/>
      <c r="CJ60" s="406"/>
      <c r="CK60" s="406"/>
      <c r="CL60" s="406"/>
      <c r="CM60" s="406"/>
      <c r="CN60" s="406"/>
      <c r="CO60" s="406"/>
      <c r="CP60" s="406"/>
      <c r="CQ60" s="407"/>
      <c r="CX60" s="241" t="str">
        <v>回線57</v>
      </c>
      <c r="CY60" s="244">
        <v>0</v>
      </c>
      <c r="CZ60" s="244">
        <v>0</v>
      </c>
      <c r="DA60" s="244">
        <v>0</v>
      </c>
      <c r="DB60" s="244">
        <v>0</v>
      </c>
      <c r="DC60" s="244">
        <v>0</v>
      </c>
      <c r="DD60" s="244" t="str">
        <v>ー</v>
      </c>
      <c r="DE60" s="244">
        <v>0</v>
      </c>
      <c r="DF60" s="244">
        <v>0</v>
      </c>
      <c r="DP60" s="239" t="str">
        <f t="shared" si="0"/>
        <v xml:space="preserve">回線59 
</v>
      </c>
      <c r="DR60" s="239" t="str">
        <f t="shared" si="1"/>
        <v xml:space="preserve">回線59 
</v>
      </c>
      <c r="DT60" s="239" t="str">
        <f t="shared" si="2"/>
        <v>回線59 
装置②なし</v>
      </c>
    </row>
    <row r="61" spans="1:124">
      <c r="A61" s="386"/>
      <c r="B61" s="387"/>
      <c r="C61" s="387"/>
      <c r="D61" s="387"/>
      <c r="E61" s="387"/>
      <c r="F61" s="387"/>
      <c r="G61" s="387"/>
      <c r="H61" s="387"/>
      <c r="I61" s="387"/>
      <c r="J61" s="387"/>
      <c r="K61" s="387"/>
      <c r="L61" s="387"/>
      <c r="M61" s="387"/>
      <c r="N61" s="387"/>
      <c r="O61" s="387"/>
      <c r="P61" s="387"/>
      <c r="Q61" s="387"/>
      <c r="R61" s="387"/>
      <c r="S61" s="387"/>
      <c r="T61" s="387"/>
      <c r="U61" s="387"/>
      <c r="V61" s="387"/>
      <c r="W61" s="388"/>
      <c r="Y61" s="408"/>
      <c r="Z61" s="409"/>
      <c r="AA61" s="409"/>
      <c r="AB61" s="409"/>
      <c r="AC61" s="409"/>
      <c r="AD61" s="409"/>
      <c r="AE61" s="409"/>
      <c r="AF61" s="409"/>
      <c r="AG61" s="409"/>
      <c r="AH61" s="409"/>
      <c r="AI61" s="409"/>
      <c r="AJ61" s="409"/>
      <c r="AK61" s="409"/>
      <c r="AL61" s="409"/>
      <c r="AM61" s="409"/>
      <c r="AN61" s="409"/>
      <c r="AO61" s="409"/>
      <c r="AP61" s="409"/>
      <c r="AQ61" s="409"/>
      <c r="AR61" s="409"/>
      <c r="AS61" s="409"/>
      <c r="AT61" s="409"/>
      <c r="AU61" s="410"/>
      <c r="AW61" s="408"/>
      <c r="AX61" s="409"/>
      <c r="AY61" s="409"/>
      <c r="AZ61" s="409"/>
      <c r="BA61" s="409"/>
      <c r="BB61" s="409"/>
      <c r="BC61" s="409"/>
      <c r="BD61" s="409"/>
      <c r="BE61" s="409"/>
      <c r="BF61" s="409"/>
      <c r="BG61" s="409"/>
      <c r="BH61" s="409"/>
      <c r="BI61" s="409"/>
      <c r="BJ61" s="409"/>
      <c r="BK61" s="409"/>
      <c r="BL61" s="409"/>
      <c r="BM61" s="409"/>
      <c r="BN61" s="409"/>
      <c r="BO61" s="409"/>
      <c r="BP61" s="409"/>
      <c r="BQ61" s="409"/>
      <c r="BR61" s="409"/>
      <c r="BS61" s="410"/>
      <c r="BU61" s="408"/>
      <c r="BV61" s="409"/>
      <c r="BW61" s="409"/>
      <c r="BX61" s="409"/>
      <c r="BY61" s="409"/>
      <c r="BZ61" s="409"/>
      <c r="CA61" s="409"/>
      <c r="CB61" s="409"/>
      <c r="CC61" s="409"/>
      <c r="CD61" s="409"/>
      <c r="CE61" s="409"/>
      <c r="CF61" s="409"/>
      <c r="CG61" s="409"/>
      <c r="CH61" s="409"/>
      <c r="CI61" s="409"/>
      <c r="CJ61" s="409"/>
      <c r="CK61" s="409"/>
      <c r="CL61" s="409"/>
      <c r="CM61" s="409"/>
      <c r="CN61" s="409"/>
      <c r="CO61" s="409"/>
      <c r="CP61" s="409"/>
      <c r="CQ61" s="410"/>
      <c r="CX61" s="241" t="str">
        <v>回線58</v>
      </c>
      <c r="CY61" s="244">
        <v>0</v>
      </c>
      <c r="CZ61" s="244">
        <v>0</v>
      </c>
      <c r="DA61" s="244">
        <v>0</v>
      </c>
      <c r="DB61" s="244">
        <v>0</v>
      </c>
      <c r="DC61" s="244">
        <v>0</v>
      </c>
      <c r="DD61" s="244" t="str">
        <v>ー</v>
      </c>
      <c r="DE61" s="244">
        <v>0</v>
      </c>
      <c r="DF61" s="244">
        <v>0</v>
      </c>
      <c r="DP61" s="239" t="str">
        <f t="shared" si="0"/>
        <v xml:space="preserve">回線60 
</v>
      </c>
      <c r="DR61" s="239" t="str">
        <f t="shared" si="1"/>
        <v xml:space="preserve">回線60 
</v>
      </c>
      <c r="DT61" s="239" t="str">
        <f t="shared" si="2"/>
        <v>回線60 
装置②なし</v>
      </c>
    </row>
    <row r="62" spans="1:124">
      <c r="A62" s="386"/>
      <c r="B62" s="387"/>
      <c r="C62" s="387"/>
      <c r="D62" s="387"/>
      <c r="E62" s="387"/>
      <c r="F62" s="387"/>
      <c r="G62" s="387"/>
      <c r="H62" s="387"/>
      <c r="I62" s="387"/>
      <c r="J62" s="387"/>
      <c r="K62" s="387"/>
      <c r="L62" s="387"/>
      <c r="M62" s="387"/>
      <c r="N62" s="387"/>
      <c r="O62" s="387"/>
      <c r="P62" s="387"/>
      <c r="Q62" s="387"/>
      <c r="R62" s="387"/>
      <c r="S62" s="387"/>
      <c r="T62" s="387"/>
      <c r="U62" s="387"/>
      <c r="V62" s="387"/>
      <c r="W62" s="388"/>
      <c r="Y62" s="408"/>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10"/>
      <c r="AW62" s="408"/>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10"/>
      <c r="BU62" s="408"/>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10"/>
      <c r="CX62" s="241" t="str">
        <v>回線59</v>
      </c>
      <c r="CY62" s="244">
        <v>0</v>
      </c>
      <c r="CZ62" s="244">
        <v>0</v>
      </c>
      <c r="DA62" s="244">
        <v>0</v>
      </c>
      <c r="DB62" s="244">
        <v>0</v>
      </c>
      <c r="DC62" s="244">
        <v>0</v>
      </c>
      <c r="DD62" s="244" t="str">
        <v>ー</v>
      </c>
      <c r="DE62" s="244">
        <v>0</v>
      </c>
      <c r="DF62" s="244">
        <v>0</v>
      </c>
      <c r="DP62" s="239" t="str">
        <f t="shared" si="0"/>
        <v xml:space="preserve">回線61 
</v>
      </c>
      <c r="DR62" s="239" t="str">
        <f t="shared" si="1"/>
        <v xml:space="preserve">回線61 
</v>
      </c>
      <c r="DT62" s="239" t="str">
        <f t="shared" si="2"/>
        <v>回線61 
装置②なし</v>
      </c>
    </row>
    <row r="63" spans="1:124">
      <c r="A63" s="386"/>
      <c r="B63" s="387"/>
      <c r="C63" s="387"/>
      <c r="D63" s="387"/>
      <c r="E63" s="387"/>
      <c r="F63" s="387"/>
      <c r="G63" s="387"/>
      <c r="H63" s="387"/>
      <c r="I63" s="387"/>
      <c r="J63" s="387"/>
      <c r="K63" s="387"/>
      <c r="L63" s="387"/>
      <c r="M63" s="387"/>
      <c r="N63" s="387"/>
      <c r="O63" s="387"/>
      <c r="P63" s="387"/>
      <c r="Q63" s="387"/>
      <c r="R63" s="387"/>
      <c r="S63" s="387"/>
      <c r="T63" s="387"/>
      <c r="U63" s="387"/>
      <c r="V63" s="387"/>
      <c r="W63" s="388"/>
      <c r="Y63" s="408"/>
      <c r="Z63" s="409"/>
      <c r="AA63" s="409"/>
      <c r="AB63" s="409"/>
      <c r="AC63" s="409"/>
      <c r="AD63" s="409"/>
      <c r="AE63" s="409"/>
      <c r="AF63" s="409"/>
      <c r="AG63" s="409"/>
      <c r="AH63" s="409"/>
      <c r="AI63" s="409"/>
      <c r="AJ63" s="409"/>
      <c r="AK63" s="409"/>
      <c r="AL63" s="409"/>
      <c r="AM63" s="409"/>
      <c r="AN63" s="409"/>
      <c r="AO63" s="409"/>
      <c r="AP63" s="409"/>
      <c r="AQ63" s="409"/>
      <c r="AR63" s="409"/>
      <c r="AS63" s="409"/>
      <c r="AT63" s="409"/>
      <c r="AU63" s="410"/>
      <c r="AW63" s="408"/>
      <c r="AX63" s="409"/>
      <c r="AY63" s="409"/>
      <c r="AZ63" s="409"/>
      <c r="BA63" s="409"/>
      <c r="BB63" s="409"/>
      <c r="BC63" s="409"/>
      <c r="BD63" s="409"/>
      <c r="BE63" s="409"/>
      <c r="BF63" s="409"/>
      <c r="BG63" s="409"/>
      <c r="BH63" s="409"/>
      <c r="BI63" s="409"/>
      <c r="BJ63" s="409"/>
      <c r="BK63" s="409"/>
      <c r="BL63" s="409"/>
      <c r="BM63" s="409"/>
      <c r="BN63" s="409"/>
      <c r="BO63" s="409"/>
      <c r="BP63" s="409"/>
      <c r="BQ63" s="409"/>
      <c r="BR63" s="409"/>
      <c r="BS63" s="410"/>
      <c r="BU63" s="408"/>
      <c r="BV63" s="409"/>
      <c r="BW63" s="409"/>
      <c r="BX63" s="409"/>
      <c r="BY63" s="409"/>
      <c r="BZ63" s="409"/>
      <c r="CA63" s="409"/>
      <c r="CB63" s="409"/>
      <c r="CC63" s="409"/>
      <c r="CD63" s="409"/>
      <c r="CE63" s="409"/>
      <c r="CF63" s="409"/>
      <c r="CG63" s="409"/>
      <c r="CH63" s="409"/>
      <c r="CI63" s="409"/>
      <c r="CJ63" s="409"/>
      <c r="CK63" s="409"/>
      <c r="CL63" s="409"/>
      <c r="CM63" s="409"/>
      <c r="CN63" s="409"/>
      <c r="CO63" s="409"/>
      <c r="CP63" s="409"/>
      <c r="CQ63" s="410"/>
      <c r="CX63" s="242" t="str">
        <v>回線60</v>
      </c>
      <c r="CY63" s="244">
        <v>0</v>
      </c>
      <c r="CZ63" s="244">
        <v>0</v>
      </c>
      <c r="DA63" s="244">
        <v>0</v>
      </c>
      <c r="DB63" s="244">
        <v>0</v>
      </c>
      <c r="DC63" s="244">
        <v>0</v>
      </c>
      <c r="DD63" s="244" t="str">
        <v>ー</v>
      </c>
      <c r="DE63" s="244">
        <v>0</v>
      </c>
      <c r="DF63" s="244">
        <v>0</v>
      </c>
      <c r="DP63" s="239" t="str">
        <f t="shared" si="0"/>
        <v xml:space="preserve">回線62 
</v>
      </c>
      <c r="DR63" s="239" t="str">
        <f t="shared" si="1"/>
        <v xml:space="preserve">回線62 
</v>
      </c>
      <c r="DT63" s="239" t="str">
        <f t="shared" si="2"/>
        <v>回線62 
装置②なし</v>
      </c>
    </row>
    <row r="64" spans="1:124">
      <c r="A64" s="386"/>
      <c r="B64" s="387"/>
      <c r="C64" s="387"/>
      <c r="D64" s="387"/>
      <c r="E64" s="387"/>
      <c r="F64" s="387"/>
      <c r="G64" s="387"/>
      <c r="H64" s="387"/>
      <c r="I64" s="387"/>
      <c r="J64" s="387"/>
      <c r="K64" s="387"/>
      <c r="L64" s="387"/>
      <c r="M64" s="387"/>
      <c r="N64" s="387"/>
      <c r="O64" s="387"/>
      <c r="P64" s="387"/>
      <c r="Q64" s="387"/>
      <c r="R64" s="387"/>
      <c r="S64" s="387"/>
      <c r="T64" s="387"/>
      <c r="U64" s="387"/>
      <c r="V64" s="387"/>
      <c r="W64" s="388"/>
      <c r="Y64" s="408"/>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10"/>
      <c r="AW64" s="408"/>
      <c r="AX64" s="409"/>
      <c r="AY64" s="409"/>
      <c r="AZ64" s="409"/>
      <c r="BA64" s="409"/>
      <c r="BB64" s="409"/>
      <c r="BC64" s="409"/>
      <c r="BD64" s="409"/>
      <c r="BE64" s="409"/>
      <c r="BF64" s="409"/>
      <c r="BG64" s="409"/>
      <c r="BH64" s="409"/>
      <c r="BI64" s="409"/>
      <c r="BJ64" s="409"/>
      <c r="BK64" s="409"/>
      <c r="BL64" s="409"/>
      <c r="BM64" s="409"/>
      <c r="BN64" s="409"/>
      <c r="BO64" s="409"/>
      <c r="BP64" s="409"/>
      <c r="BQ64" s="409"/>
      <c r="BR64" s="409"/>
      <c r="BS64" s="410"/>
      <c r="BU64" s="408"/>
      <c r="BV64" s="409"/>
      <c r="BW64" s="409"/>
      <c r="BX64" s="409"/>
      <c r="BY64" s="409"/>
      <c r="BZ64" s="409"/>
      <c r="CA64" s="409"/>
      <c r="CB64" s="409"/>
      <c r="CC64" s="409"/>
      <c r="CD64" s="409"/>
      <c r="CE64" s="409"/>
      <c r="CF64" s="409"/>
      <c r="CG64" s="409"/>
      <c r="CH64" s="409"/>
      <c r="CI64" s="409"/>
      <c r="CJ64" s="409"/>
      <c r="CK64" s="409"/>
      <c r="CL64" s="409"/>
      <c r="CM64" s="409"/>
      <c r="CN64" s="409"/>
      <c r="CO64" s="409"/>
      <c r="CP64" s="409"/>
      <c r="CQ64" s="410"/>
      <c r="CX64" s="242" t="str">
        <v>回線61</v>
      </c>
      <c r="CY64" s="244">
        <v>0</v>
      </c>
      <c r="CZ64" s="244">
        <v>0</v>
      </c>
      <c r="DA64" s="244">
        <v>0</v>
      </c>
      <c r="DB64" s="244">
        <v>0</v>
      </c>
      <c r="DC64" s="244">
        <v>0</v>
      </c>
      <c r="DD64" s="244" t="str">
        <v>ー</v>
      </c>
      <c r="DE64" s="244">
        <v>0</v>
      </c>
      <c r="DF64" s="244">
        <v>0</v>
      </c>
      <c r="DP64" s="239" t="str">
        <f t="shared" si="0"/>
        <v xml:space="preserve">回線63 
</v>
      </c>
      <c r="DR64" s="239" t="str">
        <f t="shared" si="1"/>
        <v xml:space="preserve">回線63 
</v>
      </c>
      <c r="DT64" s="239" t="str">
        <f t="shared" si="2"/>
        <v>回線63 
装置②なし</v>
      </c>
    </row>
    <row r="65" spans="1:124">
      <c r="A65" s="386"/>
      <c r="B65" s="387"/>
      <c r="C65" s="387"/>
      <c r="D65" s="387"/>
      <c r="E65" s="387"/>
      <c r="F65" s="387"/>
      <c r="G65" s="387"/>
      <c r="H65" s="387"/>
      <c r="I65" s="387"/>
      <c r="J65" s="387"/>
      <c r="K65" s="387"/>
      <c r="L65" s="387"/>
      <c r="M65" s="387"/>
      <c r="N65" s="387"/>
      <c r="O65" s="387"/>
      <c r="P65" s="387"/>
      <c r="Q65" s="387"/>
      <c r="R65" s="387"/>
      <c r="S65" s="387"/>
      <c r="T65" s="387"/>
      <c r="U65" s="387"/>
      <c r="V65" s="387"/>
      <c r="W65" s="388"/>
      <c r="Y65" s="408"/>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10"/>
      <c r="AW65" s="408"/>
      <c r="AX65" s="409"/>
      <c r="AY65" s="409"/>
      <c r="AZ65" s="409"/>
      <c r="BA65" s="409"/>
      <c r="BB65" s="409"/>
      <c r="BC65" s="409"/>
      <c r="BD65" s="409"/>
      <c r="BE65" s="409"/>
      <c r="BF65" s="409"/>
      <c r="BG65" s="409"/>
      <c r="BH65" s="409"/>
      <c r="BI65" s="409"/>
      <c r="BJ65" s="409"/>
      <c r="BK65" s="409"/>
      <c r="BL65" s="409"/>
      <c r="BM65" s="409"/>
      <c r="BN65" s="409"/>
      <c r="BO65" s="409"/>
      <c r="BP65" s="409"/>
      <c r="BQ65" s="409"/>
      <c r="BR65" s="409"/>
      <c r="BS65" s="410"/>
      <c r="BU65" s="408"/>
      <c r="BV65" s="409"/>
      <c r="BW65" s="409"/>
      <c r="BX65" s="409"/>
      <c r="BY65" s="409"/>
      <c r="BZ65" s="409"/>
      <c r="CA65" s="409"/>
      <c r="CB65" s="409"/>
      <c r="CC65" s="409"/>
      <c r="CD65" s="409"/>
      <c r="CE65" s="409"/>
      <c r="CF65" s="409"/>
      <c r="CG65" s="409"/>
      <c r="CH65" s="409"/>
      <c r="CI65" s="409"/>
      <c r="CJ65" s="409"/>
      <c r="CK65" s="409"/>
      <c r="CL65" s="409"/>
      <c r="CM65" s="409"/>
      <c r="CN65" s="409"/>
      <c r="CO65" s="409"/>
      <c r="CP65" s="409"/>
      <c r="CQ65" s="410"/>
      <c r="CX65" s="242" t="str">
        <v>回線62</v>
      </c>
      <c r="CY65" s="244">
        <v>0</v>
      </c>
      <c r="CZ65" s="244">
        <v>0</v>
      </c>
      <c r="DA65" s="244">
        <v>0</v>
      </c>
      <c r="DB65" s="244">
        <v>0</v>
      </c>
      <c r="DC65" s="244">
        <v>0</v>
      </c>
      <c r="DD65" s="244" t="str">
        <v>ー</v>
      </c>
      <c r="DE65" s="244">
        <v>0</v>
      </c>
      <c r="DF65" s="244">
        <v>0</v>
      </c>
      <c r="DP65" s="239" t="str">
        <f t="shared" si="0"/>
        <v xml:space="preserve">回線64 
</v>
      </c>
      <c r="DR65" s="239" t="str">
        <f t="shared" si="1"/>
        <v xml:space="preserve">回線64 
</v>
      </c>
      <c r="DT65" s="239" t="str">
        <f t="shared" si="2"/>
        <v>回線64 
装置②なし</v>
      </c>
    </row>
    <row r="66" spans="1:124">
      <c r="A66" s="386"/>
      <c r="B66" s="387"/>
      <c r="C66" s="387"/>
      <c r="D66" s="387"/>
      <c r="E66" s="387"/>
      <c r="F66" s="387"/>
      <c r="G66" s="387"/>
      <c r="H66" s="387"/>
      <c r="I66" s="387"/>
      <c r="J66" s="387"/>
      <c r="K66" s="387"/>
      <c r="L66" s="387"/>
      <c r="M66" s="387"/>
      <c r="N66" s="387"/>
      <c r="O66" s="387"/>
      <c r="P66" s="387"/>
      <c r="Q66" s="387"/>
      <c r="R66" s="387"/>
      <c r="S66" s="387"/>
      <c r="T66" s="387"/>
      <c r="U66" s="387"/>
      <c r="V66" s="387"/>
      <c r="W66" s="388"/>
      <c r="Y66" s="408"/>
      <c r="Z66" s="409"/>
      <c r="AA66" s="409"/>
      <c r="AB66" s="409"/>
      <c r="AC66" s="409"/>
      <c r="AD66" s="409"/>
      <c r="AE66" s="409"/>
      <c r="AF66" s="409"/>
      <c r="AG66" s="409"/>
      <c r="AH66" s="409"/>
      <c r="AI66" s="409"/>
      <c r="AJ66" s="409"/>
      <c r="AK66" s="409"/>
      <c r="AL66" s="409"/>
      <c r="AM66" s="409"/>
      <c r="AN66" s="409"/>
      <c r="AO66" s="409"/>
      <c r="AP66" s="409"/>
      <c r="AQ66" s="409"/>
      <c r="AR66" s="409"/>
      <c r="AS66" s="409"/>
      <c r="AT66" s="409"/>
      <c r="AU66" s="410"/>
      <c r="AW66" s="408"/>
      <c r="AX66" s="409"/>
      <c r="AY66" s="409"/>
      <c r="AZ66" s="409"/>
      <c r="BA66" s="409"/>
      <c r="BB66" s="409"/>
      <c r="BC66" s="409"/>
      <c r="BD66" s="409"/>
      <c r="BE66" s="409"/>
      <c r="BF66" s="409"/>
      <c r="BG66" s="409"/>
      <c r="BH66" s="409"/>
      <c r="BI66" s="409"/>
      <c r="BJ66" s="409"/>
      <c r="BK66" s="409"/>
      <c r="BL66" s="409"/>
      <c r="BM66" s="409"/>
      <c r="BN66" s="409"/>
      <c r="BO66" s="409"/>
      <c r="BP66" s="409"/>
      <c r="BQ66" s="409"/>
      <c r="BR66" s="409"/>
      <c r="BS66" s="410"/>
      <c r="BU66" s="408"/>
      <c r="BV66" s="409"/>
      <c r="BW66" s="409"/>
      <c r="BX66" s="409"/>
      <c r="BY66" s="409"/>
      <c r="BZ66" s="409"/>
      <c r="CA66" s="409"/>
      <c r="CB66" s="409"/>
      <c r="CC66" s="409"/>
      <c r="CD66" s="409"/>
      <c r="CE66" s="409"/>
      <c r="CF66" s="409"/>
      <c r="CG66" s="409"/>
      <c r="CH66" s="409"/>
      <c r="CI66" s="409"/>
      <c r="CJ66" s="409"/>
      <c r="CK66" s="409"/>
      <c r="CL66" s="409"/>
      <c r="CM66" s="409"/>
      <c r="CN66" s="409"/>
      <c r="CO66" s="409"/>
      <c r="CP66" s="409"/>
      <c r="CQ66" s="410"/>
      <c r="CX66" s="242" t="str">
        <v>回線63</v>
      </c>
      <c r="CY66" s="244">
        <v>0</v>
      </c>
      <c r="CZ66" s="244">
        <v>0</v>
      </c>
      <c r="DA66" s="244">
        <v>0</v>
      </c>
      <c r="DB66" s="244">
        <v>0</v>
      </c>
      <c r="DC66" s="244">
        <v>0</v>
      </c>
      <c r="DD66" s="244" t="str">
        <v>ー</v>
      </c>
      <c r="DE66" s="244">
        <v>0</v>
      </c>
      <c r="DF66" s="244">
        <v>0</v>
      </c>
      <c r="DP66" s="239" t="str">
        <f t="shared" ref="DP66:DP103" si="3">IF(CX68=0,"",CX68)&amp;" "&amp;IF(CY68=0,"",CY68)&amp;CHAR(10)&amp;IF(CZ68=0,"",CZ68)&amp;CHAR(10)&amp;IF(DA68=0,"",DA68)</f>
        <v xml:space="preserve">回線65 
</v>
      </c>
      <c r="DR66" s="239" t="str">
        <f t="shared" ref="DR66:DR101" si="4">IF(CX68=0,"",CX68)&amp;" "&amp;IF(CY68=0,"",CY68)&amp;CHAR(10)&amp;IF(DB68=0,"",DB68)&amp;CHAR(10)&amp;IF(DC68=0,"",DC68)</f>
        <v xml:space="preserve">回線65 
</v>
      </c>
      <c r="DT66" s="239" t="str">
        <f t="shared" ref="DT66:DT101" si="5">IF(CX68=0,"",CX68)&amp;" "&amp;IF(CY68=0,"",CY68)&amp;CHAR(10)&amp;IF(DD68="ー","装置②なし",IF(DE68=0,"",DE68)&amp;CHAR(10)&amp;IF(DF68=0,"",DF68))</f>
        <v>回線65 
装置②なし</v>
      </c>
    </row>
    <row r="67" spans="1:124" ht="18.600000000000001" thickBot="1">
      <c r="A67" s="386"/>
      <c r="B67" s="387"/>
      <c r="C67" s="387"/>
      <c r="D67" s="387"/>
      <c r="E67" s="387"/>
      <c r="F67" s="387"/>
      <c r="G67" s="387"/>
      <c r="H67" s="387"/>
      <c r="I67" s="387"/>
      <c r="J67" s="387"/>
      <c r="K67" s="387"/>
      <c r="L67" s="387"/>
      <c r="M67" s="387"/>
      <c r="N67" s="387"/>
      <c r="O67" s="387"/>
      <c r="P67" s="387"/>
      <c r="Q67" s="387"/>
      <c r="R67" s="387"/>
      <c r="S67" s="387"/>
      <c r="T67" s="387"/>
      <c r="U67" s="387"/>
      <c r="V67" s="387"/>
      <c r="W67" s="388"/>
      <c r="Y67" s="411"/>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3"/>
      <c r="AW67" s="411"/>
      <c r="AX67" s="412"/>
      <c r="AY67" s="412"/>
      <c r="AZ67" s="412"/>
      <c r="BA67" s="412"/>
      <c r="BB67" s="412"/>
      <c r="BC67" s="412"/>
      <c r="BD67" s="412"/>
      <c r="BE67" s="412"/>
      <c r="BF67" s="412"/>
      <c r="BG67" s="412"/>
      <c r="BH67" s="412"/>
      <c r="BI67" s="412"/>
      <c r="BJ67" s="412"/>
      <c r="BK67" s="412"/>
      <c r="BL67" s="412"/>
      <c r="BM67" s="412"/>
      <c r="BN67" s="412"/>
      <c r="BO67" s="412"/>
      <c r="BP67" s="412"/>
      <c r="BQ67" s="412"/>
      <c r="BR67" s="412"/>
      <c r="BS67" s="413"/>
      <c r="BU67" s="411"/>
      <c r="BV67" s="412"/>
      <c r="BW67" s="412"/>
      <c r="BX67" s="412"/>
      <c r="BY67" s="412"/>
      <c r="BZ67" s="412"/>
      <c r="CA67" s="412"/>
      <c r="CB67" s="412"/>
      <c r="CC67" s="412"/>
      <c r="CD67" s="412"/>
      <c r="CE67" s="412"/>
      <c r="CF67" s="412"/>
      <c r="CG67" s="412"/>
      <c r="CH67" s="412"/>
      <c r="CI67" s="412"/>
      <c r="CJ67" s="412"/>
      <c r="CK67" s="412"/>
      <c r="CL67" s="412"/>
      <c r="CM67" s="412"/>
      <c r="CN67" s="412"/>
      <c r="CO67" s="412"/>
      <c r="CP67" s="412"/>
      <c r="CQ67" s="413"/>
      <c r="CX67" s="242" t="str">
        <v>回線64</v>
      </c>
      <c r="CY67" s="244">
        <v>0</v>
      </c>
      <c r="CZ67" s="244">
        <v>0</v>
      </c>
      <c r="DA67" s="244">
        <v>0</v>
      </c>
      <c r="DB67" s="244">
        <v>0</v>
      </c>
      <c r="DC67" s="244">
        <v>0</v>
      </c>
      <c r="DD67" s="244" t="str">
        <v>ー</v>
      </c>
      <c r="DE67" s="244">
        <v>0</v>
      </c>
      <c r="DF67" s="244">
        <v>0</v>
      </c>
      <c r="DP67" s="239" t="str">
        <f t="shared" si="3"/>
        <v xml:space="preserve">回線66 
</v>
      </c>
      <c r="DR67" s="239" t="str">
        <f t="shared" si="4"/>
        <v xml:space="preserve">回線66 
</v>
      </c>
      <c r="DT67" s="239" t="str">
        <f t="shared" si="5"/>
        <v>回線66 
装置②なし</v>
      </c>
    </row>
    <row r="68" spans="1:124">
      <c r="A68" s="386"/>
      <c r="B68" s="387"/>
      <c r="C68" s="387"/>
      <c r="D68" s="387"/>
      <c r="E68" s="387"/>
      <c r="F68" s="387"/>
      <c r="G68" s="387"/>
      <c r="H68" s="387"/>
      <c r="I68" s="387"/>
      <c r="J68" s="387"/>
      <c r="K68" s="387"/>
      <c r="L68" s="387"/>
      <c r="M68" s="387"/>
      <c r="N68" s="387"/>
      <c r="O68" s="387"/>
      <c r="P68" s="387"/>
      <c r="Q68" s="387"/>
      <c r="R68" s="387"/>
      <c r="S68" s="387"/>
      <c r="T68" s="387"/>
      <c r="U68" s="387"/>
      <c r="V68" s="387"/>
      <c r="W68" s="388"/>
      <c r="Y68" s="397" t="s">
        <v>445</v>
      </c>
      <c r="Z68" s="406"/>
      <c r="AA68" s="406"/>
      <c r="AB68" s="406"/>
      <c r="AC68" s="406"/>
      <c r="AD68" s="406"/>
      <c r="AE68" s="406"/>
      <c r="AF68" s="406"/>
      <c r="AG68" s="406"/>
      <c r="AH68" s="406"/>
      <c r="AI68" s="406"/>
      <c r="AJ68" s="406"/>
      <c r="AK68" s="406"/>
      <c r="AL68" s="406"/>
      <c r="AM68" s="406"/>
      <c r="AN68" s="406"/>
      <c r="AO68" s="406"/>
      <c r="AP68" s="406"/>
      <c r="AQ68" s="406"/>
      <c r="AR68" s="406"/>
      <c r="AS68" s="406"/>
      <c r="AT68" s="406"/>
      <c r="AU68" s="407"/>
      <c r="AW68" s="397" t="s">
        <v>446</v>
      </c>
      <c r="AX68" s="406"/>
      <c r="AY68" s="406"/>
      <c r="AZ68" s="406"/>
      <c r="BA68" s="406"/>
      <c r="BB68" s="406"/>
      <c r="BC68" s="406"/>
      <c r="BD68" s="406"/>
      <c r="BE68" s="406"/>
      <c r="BF68" s="406"/>
      <c r="BG68" s="406"/>
      <c r="BH68" s="406"/>
      <c r="BI68" s="406"/>
      <c r="BJ68" s="406"/>
      <c r="BK68" s="406"/>
      <c r="BL68" s="406"/>
      <c r="BM68" s="406"/>
      <c r="BN68" s="406"/>
      <c r="BO68" s="406"/>
      <c r="BP68" s="406"/>
      <c r="BQ68" s="406"/>
      <c r="BR68" s="406"/>
      <c r="BS68" s="407"/>
      <c r="BU68" s="397" t="s">
        <v>447</v>
      </c>
      <c r="BV68" s="406"/>
      <c r="BW68" s="406"/>
      <c r="BX68" s="406"/>
      <c r="BY68" s="406"/>
      <c r="BZ68" s="406"/>
      <c r="CA68" s="406"/>
      <c r="CB68" s="406"/>
      <c r="CC68" s="406"/>
      <c r="CD68" s="406"/>
      <c r="CE68" s="406"/>
      <c r="CF68" s="406"/>
      <c r="CG68" s="406"/>
      <c r="CH68" s="406"/>
      <c r="CI68" s="406"/>
      <c r="CJ68" s="406"/>
      <c r="CK68" s="406"/>
      <c r="CL68" s="406"/>
      <c r="CM68" s="406"/>
      <c r="CN68" s="406"/>
      <c r="CO68" s="406"/>
      <c r="CP68" s="406"/>
      <c r="CQ68" s="407"/>
      <c r="CX68" s="242" t="str">
        <v>回線65</v>
      </c>
      <c r="CY68" s="244">
        <v>0</v>
      </c>
      <c r="CZ68" s="244">
        <v>0</v>
      </c>
      <c r="DA68" s="244">
        <v>0</v>
      </c>
      <c r="DB68" s="244">
        <v>0</v>
      </c>
      <c r="DC68" s="244">
        <v>0</v>
      </c>
      <c r="DD68" s="244" t="str">
        <v>ー</v>
      </c>
      <c r="DE68" s="244">
        <v>0</v>
      </c>
      <c r="DF68" s="244">
        <v>0</v>
      </c>
      <c r="DP68" s="239" t="str">
        <f t="shared" si="3"/>
        <v xml:space="preserve">回線67 
</v>
      </c>
      <c r="DR68" s="239" t="str">
        <f t="shared" si="4"/>
        <v xml:space="preserve">回線67 
</v>
      </c>
      <c r="DT68" s="239" t="str">
        <f t="shared" si="5"/>
        <v>回線67 
装置②なし</v>
      </c>
    </row>
    <row r="69" spans="1:124">
      <c r="A69" s="386"/>
      <c r="B69" s="387"/>
      <c r="C69" s="387"/>
      <c r="D69" s="387"/>
      <c r="E69" s="387"/>
      <c r="F69" s="387"/>
      <c r="G69" s="387"/>
      <c r="H69" s="387"/>
      <c r="I69" s="387"/>
      <c r="J69" s="387"/>
      <c r="K69" s="387"/>
      <c r="L69" s="387"/>
      <c r="M69" s="387"/>
      <c r="N69" s="387"/>
      <c r="O69" s="387"/>
      <c r="P69" s="387"/>
      <c r="Q69" s="387"/>
      <c r="R69" s="387"/>
      <c r="S69" s="387"/>
      <c r="T69" s="387"/>
      <c r="U69" s="387"/>
      <c r="V69" s="387"/>
      <c r="W69" s="388"/>
      <c r="Y69" s="408"/>
      <c r="Z69" s="409"/>
      <c r="AA69" s="409"/>
      <c r="AB69" s="409"/>
      <c r="AC69" s="409"/>
      <c r="AD69" s="409"/>
      <c r="AE69" s="409"/>
      <c r="AF69" s="409"/>
      <c r="AG69" s="409"/>
      <c r="AH69" s="409"/>
      <c r="AI69" s="409"/>
      <c r="AJ69" s="409"/>
      <c r="AK69" s="409"/>
      <c r="AL69" s="409"/>
      <c r="AM69" s="409"/>
      <c r="AN69" s="409"/>
      <c r="AO69" s="409"/>
      <c r="AP69" s="409"/>
      <c r="AQ69" s="409"/>
      <c r="AR69" s="409"/>
      <c r="AS69" s="409"/>
      <c r="AT69" s="409"/>
      <c r="AU69" s="410"/>
      <c r="AW69" s="408"/>
      <c r="AX69" s="409"/>
      <c r="AY69" s="409"/>
      <c r="AZ69" s="409"/>
      <c r="BA69" s="409"/>
      <c r="BB69" s="409"/>
      <c r="BC69" s="409"/>
      <c r="BD69" s="409"/>
      <c r="BE69" s="409"/>
      <c r="BF69" s="409"/>
      <c r="BG69" s="409"/>
      <c r="BH69" s="409"/>
      <c r="BI69" s="409"/>
      <c r="BJ69" s="409"/>
      <c r="BK69" s="409"/>
      <c r="BL69" s="409"/>
      <c r="BM69" s="409"/>
      <c r="BN69" s="409"/>
      <c r="BO69" s="409"/>
      <c r="BP69" s="409"/>
      <c r="BQ69" s="409"/>
      <c r="BR69" s="409"/>
      <c r="BS69" s="410"/>
      <c r="BU69" s="408"/>
      <c r="BV69" s="409"/>
      <c r="BW69" s="409"/>
      <c r="BX69" s="409"/>
      <c r="BY69" s="409"/>
      <c r="BZ69" s="409"/>
      <c r="CA69" s="409"/>
      <c r="CB69" s="409"/>
      <c r="CC69" s="409"/>
      <c r="CD69" s="409"/>
      <c r="CE69" s="409"/>
      <c r="CF69" s="409"/>
      <c r="CG69" s="409"/>
      <c r="CH69" s="409"/>
      <c r="CI69" s="409"/>
      <c r="CJ69" s="409"/>
      <c r="CK69" s="409"/>
      <c r="CL69" s="409"/>
      <c r="CM69" s="409"/>
      <c r="CN69" s="409"/>
      <c r="CO69" s="409"/>
      <c r="CP69" s="409"/>
      <c r="CQ69" s="410"/>
      <c r="CX69" s="242" t="str">
        <v>回線66</v>
      </c>
      <c r="CY69" s="244">
        <v>0</v>
      </c>
      <c r="CZ69" s="244">
        <v>0</v>
      </c>
      <c r="DA69" s="244">
        <v>0</v>
      </c>
      <c r="DB69" s="244">
        <v>0</v>
      </c>
      <c r="DC69" s="244">
        <v>0</v>
      </c>
      <c r="DD69" s="244" t="str">
        <v>ー</v>
      </c>
      <c r="DE69" s="244">
        <v>0</v>
      </c>
      <c r="DF69" s="244">
        <v>0</v>
      </c>
      <c r="DP69" s="239" t="str">
        <f t="shared" si="3"/>
        <v xml:space="preserve">回線68 
</v>
      </c>
      <c r="DR69" s="239" t="str">
        <f t="shared" si="4"/>
        <v xml:space="preserve">回線68 
</v>
      </c>
      <c r="DT69" s="239" t="str">
        <f t="shared" si="5"/>
        <v>回線68 
装置②なし</v>
      </c>
    </row>
    <row r="70" spans="1:124">
      <c r="A70" s="386"/>
      <c r="B70" s="387"/>
      <c r="C70" s="387"/>
      <c r="D70" s="387"/>
      <c r="E70" s="387"/>
      <c r="F70" s="387"/>
      <c r="G70" s="387"/>
      <c r="H70" s="387"/>
      <c r="I70" s="387"/>
      <c r="J70" s="387"/>
      <c r="K70" s="387"/>
      <c r="L70" s="387"/>
      <c r="M70" s="387"/>
      <c r="N70" s="387"/>
      <c r="O70" s="387"/>
      <c r="P70" s="387"/>
      <c r="Q70" s="387"/>
      <c r="R70" s="387"/>
      <c r="S70" s="387"/>
      <c r="T70" s="387"/>
      <c r="U70" s="387"/>
      <c r="V70" s="387"/>
      <c r="W70" s="388"/>
      <c r="Y70" s="408"/>
      <c r="Z70" s="409"/>
      <c r="AA70" s="409"/>
      <c r="AB70" s="409"/>
      <c r="AC70" s="409"/>
      <c r="AD70" s="409"/>
      <c r="AE70" s="409"/>
      <c r="AF70" s="409"/>
      <c r="AG70" s="409"/>
      <c r="AH70" s="409"/>
      <c r="AI70" s="409"/>
      <c r="AJ70" s="409"/>
      <c r="AK70" s="409"/>
      <c r="AL70" s="409"/>
      <c r="AM70" s="409"/>
      <c r="AN70" s="409"/>
      <c r="AO70" s="409"/>
      <c r="AP70" s="409"/>
      <c r="AQ70" s="409"/>
      <c r="AR70" s="409"/>
      <c r="AS70" s="409"/>
      <c r="AT70" s="409"/>
      <c r="AU70" s="410"/>
      <c r="AW70" s="408"/>
      <c r="AX70" s="409"/>
      <c r="AY70" s="409"/>
      <c r="AZ70" s="409"/>
      <c r="BA70" s="409"/>
      <c r="BB70" s="409"/>
      <c r="BC70" s="409"/>
      <c r="BD70" s="409"/>
      <c r="BE70" s="409"/>
      <c r="BF70" s="409"/>
      <c r="BG70" s="409"/>
      <c r="BH70" s="409"/>
      <c r="BI70" s="409"/>
      <c r="BJ70" s="409"/>
      <c r="BK70" s="409"/>
      <c r="BL70" s="409"/>
      <c r="BM70" s="409"/>
      <c r="BN70" s="409"/>
      <c r="BO70" s="409"/>
      <c r="BP70" s="409"/>
      <c r="BQ70" s="409"/>
      <c r="BR70" s="409"/>
      <c r="BS70" s="410"/>
      <c r="BU70" s="408"/>
      <c r="BV70" s="409"/>
      <c r="BW70" s="409"/>
      <c r="BX70" s="409"/>
      <c r="BY70" s="409"/>
      <c r="BZ70" s="409"/>
      <c r="CA70" s="409"/>
      <c r="CB70" s="409"/>
      <c r="CC70" s="409"/>
      <c r="CD70" s="409"/>
      <c r="CE70" s="409"/>
      <c r="CF70" s="409"/>
      <c r="CG70" s="409"/>
      <c r="CH70" s="409"/>
      <c r="CI70" s="409"/>
      <c r="CJ70" s="409"/>
      <c r="CK70" s="409"/>
      <c r="CL70" s="409"/>
      <c r="CM70" s="409"/>
      <c r="CN70" s="409"/>
      <c r="CO70" s="409"/>
      <c r="CP70" s="409"/>
      <c r="CQ70" s="410"/>
      <c r="CX70" s="242" t="str">
        <v>回線67</v>
      </c>
      <c r="CY70" s="244">
        <v>0</v>
      </c>
      <c r="CZ70" s="244">
        <v>0</v>
      </c>
      <c r="DA70" s="244">
        <v>0</v>
      </c>
      <c r="DB70" s="244">
        <v>0</v>
      </c>
      <c r="DC70" s="244">
        <v>0</v>
      </c>
      <c r="DD70" s="244" t="str">
        <v>ー</v>
      </c>
      <c r="DE70" s="244">
        <v>0</v>
      </c>
      <c r="DF70" s="244">
        <v>0</v>
      </c>
      <c r="DP70" s="239" t="str">
        <f t="shared" si="3"/>
        <v xml:space="preserve">回線69 
</v>
      </c>
      <c r="DR70" s="239" t="str">
        <f t="shared" si="4"/>
        <v xml:space="preserve">回線69 
</v>
      </c>
      <c r="DT70" s="239" t="str">
        <f t="shared" si="5"/>
        <v>回線69 
装置②なし</v>
      </c>
    </row>
    <row r="71" spans="1:124">
      <c r="A71" s="386"/>
      <c r="B71" s="387"/>
      <c r="C71" s="387"/>
      <c r="D71" s="387"/>
      <c r="E71" s="387"/>
      <c r="F71" s="387"/>
      <c r="G71" s="387"/>
      <c r="H71" s="387"/>
      <c r="I71" s="387"/>
      <c r="J71" s="387"/>
      <c r="K71" s="387"/>
      <c r="L71" s="387"/>
      <c r="M71" s="387"/>
      <c r="N71" s="387"/>
      <c r="O71" s="387"/>
      <c r="P71" s="387"/>
      <c r="Q71" s="387"/>
      <c r="R71" s="387"/>
      <c r="S71" s="387"/>
      <c r="T71" s="387"/>
      <c r="U71" s="387"/>
      <c r="V71" s="387"/>
      <c r="W71" s="388"/>
      <c r="Y71" s="408"/>
      <c r="Z71" s="409"/>
      <c r="AA71" s="409"/>
      <c r="AB71" s="409"/>
      <c r="AC71" s="409"/>
      <c r="AD71" s="409"/>
      <c r="AE71" s="409"/>
      <c r="AF71" s="409"/>
      <c r="AG71" s="409"/>
      <c r="AH71" s="409"/>
      <c r="AI71" s="409"/>
      <c r="AJ71" s="409"/>
      <c r="AK71" s="409"/>
      <c r="AL71" s="409"/>
      <c r="AM71" s="409"/>
      <c r="AN71" s="409"/>
      <c r="AO71" s="409"/>
      <c r="AP71" s="409"/>
      <c r="AQ71" s="409"/>
      <c r="AR71" s="409"/>
      <c r="AS71" s="409"/>
      <c r="AT71" s="409"/>
      <c r="AU71" s="410"/>
      <c r="AW71" s="408"/>
      <c r="AX71" s="409"/>
      <c r="AY71" s="409"/>
      <c r="AZ71" s="409"/>
      <c r="BA71" s="409"/>
      <c r="BB71" s="409"/>
      <c r="BC71" s="409"/>
      <c r="BD71" s="409"/>
      <c r="BE71" s="409"/>
      <c r="BF71" s="409"/>
      <c r="BG71" s="409"/>
      <c r="BH71" s="409"/>
      <c r="BI71" s="409"/>
      <c r="BJ71" s="409"/>
      <c r="BK71" s="409"/>
      <c r="BL71" s="409"/>
      <c r="BM71" s="409"/>
      <c r="BN71" s="409"/>
      <c r="BO71" s="409"/>
      <c r="BP71" s="409"/>
      <c r="BQ71" s="409"/>
      <c r="BR71" s="409"/>
      <c r="BS71" s="410"/>
      <c r="BU71" s="408"/>
      <c r="BV71" s="409"/>
      <c r="BW71" s="409"/>
      <c r="BX71" s="409"/>
      <c r="BY71" s="409"/>
      <c r="BZ71" s="409"/>
      <c r="CA71" s="409"/>
      <c r="CB71" s="409"/>
      <c r="CC71" s="409"/>
      <c r="CD71" s="409"/>
      <c r="CE71" s="409"/>
      <c r="CF71" s="409"/>
      <c r="CG71" s="409"/>
      <c r="CH71" s="409"/>
      <c r="CI71" s="409"/>
      <c r="CJ71" s="409"/>
      <c r="CK71" s="409"/>
      <c r="CL71" s="409"/>
      <c r="CM71" s="409"/>
      <c r="CN71" s="409"/>
      <c r="CO71" s="409"/>
      <c r="CP71" s="409"/>
      <c r="CQ71" s="410"/>
      <c r="CX71" s="242" t="str">
        <v>回線68</v>
      </c>
      <c r="CY71" s="244">
        <v>0</v>
      </c>
      <c r="CZ71" s="244">
        <v>0</v>
      </c>
      <c r="DA71" s="244">
        <v>0</v>
      </c>
      <c r="DB71" s="244">
        <v>0</v>
      </c>
      <c r="DC71" s="244">
        <v>0</v>
      </c>
      <c r="DD71" s="244" t="str">
        <v>ー</v>
      </c>
      <c r="DE71" s="244">
        <v>0</v>
      </c>
      <c r="DF71" s="244">
        <v>0</v>
      </c>
      <c r="DP71" s="239" t="str">
        <f t="shared" si="3"/>
        <v xml:space="preserve">回線70 
</v>
      </c>
      <c r="DR71" s="239" t="str">
        <f t="shared" si="4"/>
        <v xml:space="preserve">回線70 
</v>
      </c>
      <c r="DT71" s="239" t="str">
        <f t="shared" si="5"/>
        <v>回線70 
装置②なし</v>
      </c>
    </row>
    <row r="72" spans="1:124">
      <c r="A72" s="386"/>
      <c r="B72" s="387"/>
      <c r="C72" s="387"/>
      <c r="D72" s="387"/>
      <c r="E72" s="387"/>
      <c r="F72" s="387"/>
      <c r="G72" s="387"/>
      <c r="H72" s="387"/>
      <c r="I72" s="387"/>
      <c r="J72" s="387"/>
      <c r="K72" s="387"/>
      <c r="L72" s="387"/>
      <c r="M72" s="387"/>
      <c r="N72" s="387"/>
      <c r="O72" s="387"/>
      <c r="P72" s="387"/>
      <c r="Q72" s="387"/>
      <c r="R72" s="387"/>
      <c r="S72" s="387"/>
      <c r="T72" s="387"/>
      <c r="U72" s="387"/>
      <c r="V72" s="387"/>
      <c r="W72" s="388"/>
      <c r="Y72" s="408"/>
      <c r="Z72" s="409"/>
      <c r="AA72" s="409"/>
      <c r="AB72" s="409"/>
      <c r="AC72" s="409"/>
      <c r="AD72" s="409"/>
      <c r="AE72" s="409"/>
      <c r="AF72" s="409"/>
      <c r="AG72" s="409"/>
      <c r="AH72" s="409"/>
      <c r="AI72" s="409"/>
      <c r="AJ72" s="409"/>
      <c r="AK72" s="409"/>
      <c r="AL72" s="409"/>
      <c r="AM72" s="409"/>
      <c r="AN72" s="409"/>
      <c r="AO72" s="409"/>
      <c r="AP72" s="409"/>
      <c r="AQ72" s="409"/>
      <c r="AR72" s="409"/>
      <c r="AS72" s="409"/>
      <c r="AT72" s="409"/>
      <c r="AU72" s="410"/>
      <c r="AW72" s="408"/>
      <c r="AX72" s="409"/>
      <c r="AY72" s="409"/>
      <c r="AZ72" s="409"/>
      <c r="BA72" s="409"/>
      <c r="BB72" s="409"/>
      <c r="BC72" s="409"/>
      <c r="BD72" s="409"/>
      <c r="BE72" s="409"/>
      <c r="BF72" s="409"/>
      <c r="BG72" s="409"/>
      <c r="BH72" s="409"/>
      <c r="BI72" s="409"/>
      <c r="BJ72" s="409"/>
      <c r="BK72" s="409"/>
      <c r="BL72" s="409"/>
      <c r="BM72" s="409"/>
      <c r="BN72" s="409"/>
      <c r="BO72" s="409"/>
      <c r="BP72" s="409"/>
      <c r="BQ72" s="409"/>
      <c r="BR72" s="409"/>
      <c r="BS72" s="410"/>
      <c r="BU72" s="408"/>
      <c r="BV72" s="409"/>
      <c r="BW72" s="409"/>
      <c r="BX72" s="409"/>
      <c r="BY72" s="409"/>
      <c r="BZ72" s="409"/>
      <c r="CA72" s="409"/>
      <c r="CB72" s="409"/>
      <c r="CC72" s="409"/>
      <c r="CD72" s="409"/>
      <c r="CE72" s="409"/>
      <c r="CF72" s="409"/>
      <c r="CG72" s="409"/>
      <c r="CH72" s="409"/>
      <c r="CI72" s="409"/>
      <c r="CJ72" s="409"/>
      <c r="CK72" s="409"/>
      <c r="CL72" s="409"/>
      <c r="CM72" s="409"/>
      <c r="CN72" s="409"/>
      <c r="CO72" s="409"/>
      <c r="CP72" s="409"/>
      <c r="CQ72" s="410"/>
      <c r="CX72" s="242" t="str">
        <v>回線69</v>
      </c>
      <c r="CY72" s="244">
        <v>0</v>
      </c>
      <c r="CZ72" s="244">
        <v>0</v>
      </c>
      <c r="DA72" s="244">
        <v>0</v>
      </c>
      <c r="DB72" s="244">
        <v>0</v>
      </c>
      <c r="DC72" s="244">
        <v>0</v>
      </c>
      <c r="DD72" s="244" t="str">
        <v>ー</v>
      </c>
      <c r="DE72" s="244">
        <v>0</v>
      </c>
      <c r="DF72" s="244">
        <v>0</v>
      </c>
      <c r="DP72" s="239" t="str">
        <f t="shared" si="3"/>
        <v xml:space="preserve">回線71 
</v>
      </c>
      <c r="DR72" s="239" t="str">
        <f t="shared" si="4"/>
        <v xml:space="preserve">回線71 
</v>
      </c>
      <c r="DT72" s="239" t="str">
        <f t="shared" si="5"/>
        <v>回線71 
装置②なし</v>
      </c>
    </row>
    <row r="73" spans="1:124">
      <c r="A73" s="386"/>
      <c r="B73" s="387"/>
      <c r="C73" s="387"/>
      <c r="D73" s="387"/>
      <c r="E73" s="387"/>
      <c r="F73" s="387"/>
      <c r="G73" s="387"/>
      <c r="H73" s="387"/>
      <c r="I73" s="387"/>
      <c r="J73" s="387"/>
      <c r="K73" s="387"/>
      <c r="L73" s="387"/>
      <c r="M73" s="387"/>
      <c r="N73" s="387"/>
      <c r="O73" s="387"/>
      <c r="P73" s="387"/>
      <c r="Q73" s="387"/>
      <c r="R73" s="387"/>
      <c r="S73" s="387"/>
      <c r="T73" s="387"/>
      <c r="U73" s="387"/>
      <c r="V73" s="387"/>
      <c r="W73" s="388"/>
      <c r="Y73" s="408"/>
      <c r="Z73" s="409"/>
      <c r="AA73" s="409"/>
      <c r="AB73" s="409"/>
      <c r="AC73" s="409"/>
      <c r="AD73" s="409"/>
      <c r="AE73" s="409"/>
      <c r="AF73" s="409"/>
      <c r="AG73" s="409"/>
      <c r="AH73" s="409"/>
      <c r="AI73" s="409"/>
      <c r="AJ73" s="409"/>
      <c r="AK73" s="409"/>
      <c r="AL73" s="409"/>
      <c r="AM73" s="409"/>
      <c r="AN73" s="409"/>
      <c r="AO73" s="409"/>
      <c r="AP73" s="409"/>
      <c r="AQ73" s="409"/>
      <c r="AR73" s="409"/>
      <c r="AS73" s="409"/>
      <c r="AT73" s="409"/>
      <c r="AU73" s="410"/>
      <c r="AW73" s="408"/>
      <c r="AX73" s="409"/>
      <c r="AY73" s="409"/>
      <c r="AZ73" s="409"/>
      <c r="BA73" s="409"/>
      <c r="BB73" s="409"/>
      <c r="BC73" s="409"/>
      <c r="BD73" s="409"/>
      <c r="BE73" s="409"/>
      <c r="BF73" s="409"/>
      <c r="BG73" s="409"/>
      <c r="BH73" s="409"/>
      <c r="BI73" s="409"/>
      <c r="BJ73" s="409"/>
      <c r="BK73" s="409"/>
      <c r="BL73" s="409"/>
      <c r="BM73" s="409"/>
      <c r="BN73" s="409"/>
      <c r="BO73" s="409"/>
      <c r="BP73" s="409"/>
      <c r="BQ73" s="409"/>
      <c r="BR73" s="409"/>
      <c r="BS73" s="410"/>
      <c r="BU73" s="408"/>
      <c r="BV73" s="409"/>
      <c r="BW73" s="409"/>
      <c r="BX73" s="409"/>
      <c r="BY73" s="409"/>
      <c r="BZ73" s="409"/>
      <c r="CA73" s="409"/>
      <c r="CB73" s="409"/>
      <c r="CC73" s="409"/>
      <c r="CD73" s="409"/>
      <c r="CE73" s="409"/>
      <c r="CF73" s="409"/>
      <c r="CG73" s="409"/>
      <c r="CH73" s="409"/>
      <c r="CI73" s="409"/>
      <c r="CJ73" s="409"/>
      <c r="CK73" s="409"/>
      <c r="CL73" s="409"/>
      <c r="CM73" s="409"/>
      <c r="CN73" s="409"/>
      <c r="CO73" s="409"/>
      <c r="CP73" s="409"/>
      <c r="CQ73" s="410"/>
      <c r="CX73" s="242" t="str">
        <v>回線70</v>
      </c>
      <c r="CY73" s="244">
        <v>0</v>
      </c>
      <c r="CZ73" s="244">
        <v>0</v>
      </c>
      <c r="DA73" s="244">
        <v>0</v>
      </c>
      <c r="DB73" s="244">
        <v>0</v>
      </c>
      <c r="DC73" s="244">
        <v>0</v>
      </c>
      <c r="DD73" s="244" t="str">
        <v>ー</v>
      </c>
      <c r="DE73" s="244">
        <v>0</v>
      </c>
      <c r="DF73" s="244">
        <v>0</v>
      </c>
      <c r="DP73" s="239" t="str">
        <f t="shared" si="3"/>
        <v xml:space="preserve">回線72 
</v>
      </c>
      <c r="DR73" s="239" t="str">
        <f t="shared" si="4"/>
        <v xml:space="preserve">回線72 
</v>
      </c>
      <c r="DT73" s="239" t="str">
        <f t="shared" si="5"/>
        <v>回線72 
装置②なし</v>
      </c>
    </row>
    <row r="74" spans="1:124">
      <c r="A74" s="386"/>
      <c r="B74" s="387"/>
      <c r="C74" s="387"/>
      <c r="D74" s="387"/>
      <c r="E74" s="387"/>
      <c r="F74" s="387"/>
      <c r="G74" s="387"/>
      <c r="H74" s="387"/>
      <c r="I74" s="387"/>
      <c r="J74" s="387"/>
      <c r="K74" s="387"/>
      <c r="L74" s="387"/>
      <c r="M74" s="387"/>
      <c r="N74" s="387"/>
      <c r="O74" s="387"/>
      <c r="P74" s="387"/>
      <c r="Q74" s="387"/>
      <c r="R74" s="387"/>
      <c r="S74" s="387"/>
      <c r="T74" s="387"/>
      <c r="U74" s="387"/>
      <c r="V74" s="387"/>
      <c r="W74" s="388"/>
      <c r="Y74" s="408"/>
      <c r="Z74" s="409"/>
      <c r="AA74" s="409"/>
      <c r="AB74" s="409"/>
      <c r="AC74" s="409"/>
      <c r="AD74" s="409"/>
      <c r="AE74" s="409"/>
      <c r="AF74" s="409"/>
      <c r="AG74" s="409"/>
      <c r="AH74" s="409"/>
      <c r="AI74" s="409"/>
      <c r="AJ74" s="409"/>
      <c r="AK74" s="409"/>
      <c r="AL74" s="409"/>
      <c r="AM74" s="409"/>
      <c r="AN74" s="409"/>
      <c r="AO74" s="409"/>
      <c r="AP74" s="409"/>
      <c r="AQ74" s="409"/>
      <c r="AR74" s="409"/>
      <c r="AS74" s="409"/>
      <c r="AT74" s="409"/>
      <c r="AU74" s="410"/>
      <c r="AW74" s="408"/>
      <c r="AX74" s="409"/>
      <c r="AY74" s="409"/>
      <c r="AZ74" s="409"/>
      <c r="BA74" s="409"/>
      <c r="BB74" s="409"/>
      <c r="BC74" s="409"/>
      <c r="BD74" s="409"/>
      <c r="BE74" s="409"/>
      <c r="BF74" s="409"/>
      <c r="BG74" s="409"/>
      <c r="BH74" s="409"/>
      <c r="BI74" s="409"/>
      <c r="BJ74" s="409"/>
      <c r="BK74" s="409"/>
      <c r="BL74" s="409"/>
      <c r="BM74" s="409"/>
      <c r="BN74" s="409"/>
      <c r="BO74" s="409"/>
      <c r="BP74" s="409"/>
      <c r="BQ74" s="409"/>
      <c r="BR74" s="409"/>
      <c r="BS74" s="410"/>
      <c r="BU74" s="408"/>
      <c r="BV74" s="409"/>
      <c r="BW74" s="409"/>
      <c r="BX74" s="409"/>
      <c r="BY74" s="409"/>
      <c r="BZ74" s="409"/>
      <c r="CA74" s="409"/>
      <c r="CB74" s="409"/>
      <c r="CC74" s="409"/>
      <c r="CD74" s="409"/>
      <c r="CE74" s="409"/>
      <c r="CF74" s="409"/>
      <c r="CG74" s="409"/>
      <c r="CH74" s="409"/>
      <c r="CI74" s="409"/>
      <c r="CJ74" s="409"/>
      <c r="CK74" s="409"/>
      <c r="CL74" s="409"/>
      <c r="CM74" s="409"/>
      <c r="CN74" s="409"/>
      <c r="CO74" s="409"/>
      <c r="CP74" s="409"/>
      <c r="CQ74" s="410"/>
      <c r="CX74" s="242" t="str">
        <v>回線71</v>
      </c>
      <c r="CY74" s="244">
        <v>0</v>
      </c>
      <c r="CZ74" s="244">
        <v>0</v>
      </c>
      <c r="DA74" s="244">
        <v>0</v>
      </c>
      <c r="DB74" s="244">
        <v>0</v>
      </c>
      <c r="DC74" s="244">
        <v>0</v>
      </c>
      <c r="DD74" s="244" t="str">
        <v>ー</v>
      </c>
      <c r="DE74" s="244">
        <v>0</v>
      </c>
      <c r="DF74" s="244">
        <v>0</v>
      </c>
      <c r="DP74" s="239" t="str">
        <f t="shared" si="3"/>
        <v xml:space="preserve">回線73 
</v>
      </c>
      <c r="DR74" s="239" t="str">
        <f t="shared" si="4"/>
        <v xml:space="preserve">回線73 
</v>
      </c>
      <c r="DT74" s="239" t="str">
        <f t="shared" si="5"/>
        <v>回線73 
装置②なし</v>
      </c>
    </row>
    <row r="75" spans="1:124" ht="18.600000000000001" thickBot="1">
      <c r="A75" s="386"/>
      <c r="B75" s="387"/>
      <c r="C75" s="387"/>
      <c r="D75" s="387"/>
      <c r="E75" s="387"/>
      <c r="F75" s="387"/>
      <c r="G75" s="387"/>
      <c r="H75" s="387"/>
      <c r="I75" s="387"/>
      <c r="J75" s="387"/>
      <c r="K75" s="387"/>
      <c r="L75" s="387"/>
      <c r="M75" s="387"/>
      <c r="N75" s="387"/>
      <c r="O75" s="387"/>
      <c r="P75" s="387"/>
      <c r="Q75" s="387"/>
      <c r="R75" s="387"/>
      <c r="S75" s="387"/>
      <c r="T75" s="387"/>
      <c r="U75" s="387"/>
      <c r="V75" s="387"/>
      <c r="W75" s="388"/>
      <c r="Y75" s="411"/>
      <c r="Z75" s="412"/>
      <c r="AA75" s="412"/>
      <c r="AB75" s="412"/>
      <c r="AC75" s="412"/>
      <c r="AD75" s="412"/>
      <c r="AE75" s="412"/>
      <c r="AF75" s="412"/>
      <c r="AG75" s="412"/>
      <c r="AH75" s="412"/>
      <c r="AI75" s="412"/>
      <c r="AJ75" s="412"/>
      <c r="AK75" s="412"/>
      <c r="AL75" s="412"/>
      <c r="AM75" s="412"/>
      <c r="AN75" s="412"/>
      <c r="AO75" s="412"/>
      <c r="AP75" s="412"/>
      <c r="AQ75" s="412"/>
      <c r="AR75" s="412"/>
      <c r="AS75" s="412"/>
      <c r="AT75" s="412"/>
      <c r="AU75" s="413"/>
      <c r="AW75" s="411"/>
      <c r="AX75" s="412"/>
      <c r="AY75" s="412"/>
      <c r="AZ75" s="412"/>
      <c r="BA75" s="412"/>
      <c r="BB75" s="412"/>
      <c r="BC75" s="412"/>
      <c r="BD75" s="412"/>
      <c r="BE75" s="412"/>
      <c r="BF75" s="412"/>
      <c r="BG75" s="412"/>
      <c r="BH75" s="412"/>
      <c r="BI75" s="412"/>
      <c r="BJ75" s="412"/>
      <c r="BK75" s="412"/>
      <c r="BL75" s="412"/>
      <c r="BM75" s="412"/>
      <c r="BN75" s="412"/>
      <c r="BO75" s="412"/>
      <c r="BP75" s="412"/>
      <c r="BQ75" s="412"/>
      <c r="BR75" s="412"/>
      <c r="BS75" s="413"/>
      <c r="BU75" s="411"/>
      <c r="BV75" s="412"/>
      <c r="BW75" s="412"/>
      <c r="BX75" s="412"/>
      <c r="BY75" s="412"/>
      <c r="BZ75" s="412"/>
      <c r="CA75" s="412"/>
      <c r="CB75" s="412"/>
      <c r="CC75" s="412"/>
      <c r="CD75" s="412"/>
      <c r="CE75" s="412"/>
      <c r="CF75" s="412"/>
      <c r="CG75" s="412"/>
      <c r="CH75" s="412"/>
      <c r="CI75" s="412"/>
      <c r="CJ75" s="412"/>
      <c r="CK75" s="412"/>
      <c r="CL75" s="412"/>
      <c r="CM75" s="412"/>
      <c r="CN75" s="412"/>
      <c r="CO75" s="412"/>
      <c r="CP75" s="412"/>
      <c r="CQ75" s="413"/>
      <c r="CX75" s="242" t="str">
        <v>回線72</v>
      </c>
      <c r="CY75" s="244">
        <v>0</v>
      </c>
      <c r="CZ75" s="244">
        <v>0</v>
      </c>
      <c r="DA75" s="244">
        <v>0</v>
      </c>
      <c r="DB75" s="244">
        <v>0</v>
      </c>
      <c r="DC75" s="244">
        <v>0</v>
      </c>
      <c r="DD75" s="244" t="str">
        <v>ー</v>
      </c>
      <c r="DE75" s="244">
        <v>0</v>
      </c>
      <c r="DF75" s="244">
        <v>0</v>
      </c>
      <c r="DP75" s="239" t="str">
        <f t="shared" si="3"/>
        <v xml:space="preserve">回線74 
</v>
      </c>
      <c r="DR75" s="239" t="str">
        <f t="shared" si="4"/>
        <v xml:space="preserve">回線74 
</v>
      </c>
      <c r="DT75" s="239" t="str">
        <f t="shared" si="5"/>
        <v>回線74 
装置②なし</v>
      </c>
    </row>
    <row r="76" spans="1:124">
      <c r="A76" s="386"/>
      <c r="B76" s="387"/>
      <c r="C76" s="387"/>
      <c r="D76" s="387"/>
      <c r="E76" s="387"/>
      <c r="F76" s="387"/>
      <c r="G76" s="387"/>
      <c r="H76" s="387"/>
      <c r="I76" s="387"/>
      <c r="J76" s="387"/>
      <c r="K76" s="387"/>
      <c r="L76" s="387"/>
      <c r="M76" s="387"/>
      <c r="N76" s="387"/>
      <c r="O76" s="387"/>
      <c r="P76" s="387"/>
      <c r="Q76" s="387"/>
      <c r="R76" s="387"/>
      <c r="S76" s="387"/>
      <c r="T76" s="387"/>
      <c r="U76" s="387"/>
      <c r="V76" s="387"/>
      <c r="W76" s="388"/>
      <c r="Y76" s="397" t="s">
        <v>448</v>
      </c>
      <c r="Z76" s="406"/>
      <c r="AA76" s="406"/>
      <c r="AB76" s="406"/>
      <c r="AC76" s="406"/>
      <c r="AD76" s="406"/>
      <c r="AE76" s="406"/>
      <c r="AF76" s="406"/>
      <c r="AG76" s="406"/>
      <c r="AH76" s="406"/>
      <c r="AI76" s="406"/>
      <c r="AJ76" s="406"/>
      <c r="AK76" s="406"/>
      <c r="AL76" s="406"/>
      <c r="AM76" s="406"/>
      <c r="AN76" s="406"/>
      <c r="AO76" s="406"/>
      <c r="AP76" s="406"/>
      <c r="AQ76" s="406"/>
      <c r="AR76" s="406"/>
      <c r="AS76" s="406"/>
      <c r="AT76" s="406"/>
      <c r="AU76" s="407"/>
      <c r="AW76" s="397" t="s">
        <v>449</v>
      </c>
      <c r="AX76" s="406"/>
      <c r="AY76" s="406"/>
      <c r="AZ76" s="406"/>
      <c r="BA76" s="406"/>
      <c r="BB76" s="406"/>
      <c r="BC76" s="406"/>
      <c r="BD76" s="406"/>
      <c r="BE76" s="406"/>
      <c r="BF76" s="406"/>
      <c r="BG76" s="406"/>
      <c r="BH76" s="406"/>
      <c r="BI76" s="406"/>
      <c r="BJ76" s="406"/>
      <c r="BK76" s="406"/>
      <c r="BL76" s="406"/>
      <c r="BM76" s="406"/>
      <c r="BN76" s="406"/>
      <c r="BO76" s="406"/>
      <c r="BP76" s="406"/>
      <c r="BQ76" s="406"/>
      <c r="BR76" s="406"/>
      <c r="BS76" s="407"/>
      <c r="BU76" s="397" t="s">
        <v>450</v>
      </c>
      <c r="BV76" s="406"/>
      <c r="BW76" s="406"/>
      <c r="BX76" s="406"/>
      <c r="BY76" s="406"/>
      <c r="BZ76" s="406"/>
      <c r="CA76" s="406"/>
      <c r="CB76" s="406"/>
      <c r="CC76" s="406"/>
      <c r="CD76" s="406"/>
      <c r="CE76" s="406"/>
      <c r="CF76" s="406"/>
      <c r="CG76" s="406"/>
      <c r="CH76" s="406"/>
      <c r="CI76" s="406"/>
      <c r="CJ76" s="406"/>
      <c r="CK76" s="406"/>
      <c r="CL76" s="406"/>
      <c r="CM76" s="406"/>
      <c r="CN76" s="406"/>
      <c r="CO76" s="406"/>
      <c r="CP76" s="406"/>
      <c r="CQ76" s="407"/>
      <c r="CX76" s="242" t="str">
        <v>回線73</v>
      </c>
      <c r="CY76" s="244">
        <v>0</v>
      </c>
      <c r="CZ76" s="244">
        <v>0</v>
      </c>
      <c r="DA76" s="244">
        <v>0</v>
      </c>
      <c r="DB76" s="244">
        <v>0</v>
      </c>
      <c r="DC76" s="244">
        <v>0</v>
      </c>
      <c r="DD76" s="244" t="str">
        <v>ー</v>
      </c>
      <c r="DE76" s="244">
        <v>0</v>
      </c>
      <c r="DF76" s="244">
        <v>0</v>
      </c>
      <c r="DP76" s="239" t="str">
        <f t="shared" si="3"/>
        <v xml:space="preserve">回線75 
</v>
      </c>
      <c r="DR76" s="239" t="str">
        <f t="shared" si="4"/>
        <v xml:space="preserve">回線75 
</v>
      </c>
      <c r="DT76" s="239" t="str">
        <f t="shared" si="5"/>
        <v>回線75 
装置②なし</v>
      </c>
    </row>
    <row r="77" spans="1:124">
      <c r="A77" s="386"/>
      <c r="B77" s="387"/>
      <c r="C77" s="387"/>
      <c r="D77" s="387"/>
      <c r="E77" s="387"/>
      <c r="F77" s="387"/>
      <c r="G77" s="387"/>
      <c r="H77" s="387"/>
      <c r="I77" s="387"/>
      <c r="J77" s="387"/>
      <c r="K77" s="387"/>
      <c r="L77" s="387"/>
      <c r="M77" s="387"/>
      <c r="N77" s="387"/>
      <c r="O77" s="387"/>
      <c r="P77" s="387"/>
      <c r="Q77" s="387"/>
      <c r="R77" s="387"/>
      <c r="S77" s="387"/>
      <c r="T77" s="387"/>
      <c r="U77" s="387"/>
      <c r="V77" s="387"/>
      <c r="W77" s="388"/>
      <c r="Y77" s="408"/>
      <c r="Z77" s="409"/>
      <c r="AA77" s="409"/>
      <c r="AB77" s="409"/>
      <c r="AC77" s="409"/>
      <c r="AD77" s="409"/>
      <c r="AE77" s="409"/>
      <c r="AF77" s="409"/>
      <c r="AG77" s="409"/>
      <c r="AH77" s="409"/>
      <c r="AI77" s="409"/>
      <c r="AJ77" s="409"/>
      <c r="AK77" s="409"/>
      <c r="AL77" s="409"/>
      <c r="AM77" s="409"/>
      <c r="AN77" s="409"/>
      <c r="AO77" s="409"/>
      <c r="AP77" s="409"/>
      <c r="AQ77" s="409"/>
      <c r="AR77" s="409"/>
      <c r="AS77" s="409"/>
      <c r="AT77" s="409"/>
      <c r="AU77" s="410"/>
      <c r="AW77" s="408"/>
      <c r="AX77" s="409"/>
      <c r="AY77" s="409"/>
      <c r="AZ77" s="409"/>
      <c r="BA77" s="409"/>
      <c r="BB77" s="409"/>
      <c r="BC77" s="409"/>
      <c r="BD77" s="409"/>
      <c r="BE77" s="409"/>
      <c r="BF77" s="409"/>
      <c r="BG77" s="409"/>
      <c r="BH77" s="409"/>
      <c r="BI77" s="409"/>
      <c r="BJ77" s="409"/>
      <c r="BK77" s="409"/>
      <c r="BL77" s="409"/>
      <c r="BM77" s="409"/>
      <c r="BN77" s="409"/>
      <c r="BO77" s="409"/>
      <c r="BP77" s="409"/>
      <c r="BQ77" s="409"/>
      <c r="BR77" s="409"/>
      <c r="BS77" s="410"/>
      <c r="BU77" s="408"/>
      <c r="BV77" s="409"/>
      <c r="BW77" s="409"/>
      <c r="BX77" s="409"/>
      <c r="BY77" s="409"/>
      <c r="BZ77" s="409"/>
      <c r="CA77" s="409"/>
      <c r="CB77" s="409"/>
      <c r="CC77" s="409"/>
      <c r="CD77" s="409"/>
      <c r="CE77" s="409"/>
      <c r="CF77" s="409"/>
      <c r="CG77" s="409"/>
      <c r="CH77" s="409"/>
      <c r="CI77" s="409"/>
      <c r="CJ77" s="409"/>
      <c r="CK77" s="409"/>
      <c r="CL77" s="409"/>
      <c r="CM77" s="409"/>
      <c r="CN77" s="409"/>
      <c r="CO77" s="409"/>
      <c r="CP77" s="409"/>
      <c r="CQ77" s="410"/>
      <c r="CX77" s="242" t="str">
        <v>回線74</v>
      </c>
      <c r="CY77" s="244">
        <v>0</v>
      </c>
      <c r="CZ77" s="244">
        <v>0</v>
      </c>
      <c r="DA77" s="244">
        <v>0</v>
      </c>
      <c r="DB77" s="244">
        <v>0</v>
      </c>
      <c r="DC77" s="244">
        <v>0</v>
      </c>
      <c r="DD77" s="244" t="str">
        <v>ー</v>
      </c>
      <c r="DE77" s="244">
        <v>0</v>
      </c>
      <c r="DF77" s="244">
        <v>0</v>
      </c>
      <c r="DP77" s="239" t="str">
        <f t="shared" si="3"/>
        <v xml:space="preserve">回線76 
</v>
      </c>
      <c r="DR77" s="239" t="str">
        <f t="shared" si="4"/>
        <v xml:space="preserve">回線76 
</v>
      </c>
      <c r="DT77" s="239" t="str">
        <f t="shared" si="5"/>
        <v>回線76 
装置②なし</v>
      </c>
    </row>
    <row r="78" spans="1:124">
      <c r="A78" s="386"/>
      <c r="B78" s="387"/>
      <c r="C78" s="387"/>
      <c r="D78" s="387"/>
      <c r="E78" s="387"/>
      <c r="F78" s="387"/>
      <c r="G78" s="387"/>
      <c r="H78" s="387"/>
      <c r="I78" s="387"/>
      <c r="J78" s="387"/>
      <c r="K78" s="387"/>
      <c r="L78" s="387"/>
      <c r="M78" s="387"/>
      <c r="N78" s="387"/>
      <c r="O78" s="387"/>
      <c r="P78" s="387"/>
      <c r="Q78" s="387"/>
      <c r="R78" s="387"/>
      <c r="S78" s="387"/>
      <c r="T78" s="387"/>
      <c r="U78" s="387"/>
      <c r="V78" s="387"/>
      <c r="W78" s="388"/>
      <c r="Y78" s="408"/>
      <c r="Z78" s="409"/>
      <c r="AA78" s="409"/>
      <c r="AB78" s="409"/>
      <c r="AC78" s="409"/>
      <c r="AD78" s="409"/>
      <c r="AE78" s="409"/>
      <c r="AF78" s="409"/>
      <c r="AG78" s="409"/>
      <c r="AH78" s="409"/>
      <c r="AI78" s="409"/>
      <c r="AJ78" s="409"/>
      <c r="AK78" s="409"/>
      <c r="AL78" s="409"/>
      <c r="AM78" s="409"/>
      <c r="AN78" s="409"/>
      <c r="AO78" s="409"/>
      <c r="AP78" s="409"/>
      <c r="AQ78" s="409"/>
      <c r="AR78" s="409"/>
      <c r="AS78" s="409"/>
      <c r="AT78" s="409"/>
      <c r="AU78" s="410"/>
      <c r="AW78" s="408"/>
      <c r="AX78" s="409"/>
      <c r="AY78" s="409"/>
      <c r="AZ78" s="409"/>
      <c r="BA78" s="409"/>
      <c r="BB78" s="409"/>
      <c r="BC78" s="409"/>
      <c r="BD78" s="409"/>
      <c r="BE78" s="409"/>
      <c r="BF78" s="409"/>
      <c r="BG78" s="409"/>
      <c r="BH78" s="409"/>
      <c r="BI78" s="409"/>
      <c r="BJ78" s="409"/>
      <c r="BK78" s="409"/>
      <c r="BL78" s="409"/>
      <c r="BM78" s="409"/>
      <c r="BN78" s="409"/>
      <c r="BO78" s="409"/>
      <c r="BP78" s="409"/>
      <c r="BQ78" s="409"/>
      <c r="BR78" s="409"/>
      <c r="BS78" s="410"/>
      <c r="BU78" s="408"/>
      <c r="BV78" s="409"/>
      <c r="BW78" s="409"/>
      <c r="BX78" s="409"/>
      <c r="BY78" s="409"/>
      <c r="BZ78" s="409"/>
      <c r="CA78" s="409"/>
      <c r="CB78" s="409"/>
      <c r="CC78" s="409"/>
      <c r="CD78" s="409"/>
      <c r="CE78" s="409"/>
      <c r="CF78" s="409"/>
      <c r="CG78" s="409"/>
      <c r="CH78" s="409"/>
      <c r="CI78" s="409"/>
      <c r="CJ78" s="409"/>
      <c r="CK78" s="409"/>
      <c r="CL78" s="409"/>
      <c r="CM78" s="409"/>
      <c r="CN78" s="409"/>
      <c r="CO78" s="409"/>
      <c r="CP78" s="409"/>
      <c r="CQ78" s="410"/>
      <c r="CX78" s="242" t="str">
        <v>回線75</v>
      </c>
      <c r="CY78" s="244">
        <v>0</v>
      </c>
      <c r="CZ78" s="244">
        <v>0</v>
      </c>
      <c r="DA78" s="244">
        <v>0</v>
      </c>
      <c r="DB78" s="244">
        <v>0</v>
      </c>
      <c r="DC78" s="244">
        <v>0</v>
      </c>
      <c r="DD78" s="244" t="str">
        <v>ー</v>
      </c>
      <c r="DE78" s="244">
        <v>0</v>
      </c>
      <c r="DF78" s="244">
        <v>0</v>
      </c>
      <c r="DP78" s="239" t="str">
        <f t="shared" si="3"/>
        <v xml:space="preserve">回線77 
</v>
      </c>
      <c r="DR78" s="239" t="str">
        <f t="shared" si="4"/>
        <v xml:space="preserve">回線77 
</v>
      </c>
      <c r="DT78" s="239" t="str">
        <f t="shared" si="5"/>
        <v>回線77 
装置②なし</v>
      </c>
    </row>
    <row r="79" spans="1:124">
      <c r="A79" s="389"/>
      <c r="B79" s="390"/>
      <c r="C79" s="390"/>
      <c r="D79" s="390"/>
      <c r="E79" s="390"/>
      <c r="F79" s="390"/>
      <c r="G79" s="390"/>
      <c r="H79" s="390"/>
      <c r="I79" s="390"/>
      <c r="J79" s="390"/>
      <c r="K79" s="390"/>
      <c r="L79" s="390"/>
      <c r="M79" s="390"/>
      <c r="N79" s="390"/>
      <c r="O79" s="390"/>
      <c r="P79" s="390"/>
      <c r="Q79" s="390"/>
      <c r="R79" s="390"/>
      <c r="S79" s="390"/>
      <c r="T79" s="390"/>
      <c r="U79" s="390"/>
      <c r="V79" s="390"/>
      <c r="W79" s="391"/>
      <c r="Y79" s="408"/>
      <c r="Z79" s="409"/>
      <c r="AA79" s="409"/>
      <c r="AB79" s="409"/>
      <c r="AC79" s="409"/>
      <c r="AD79" s="409"/>
      <c r="AE79" s="409"/>
      <c r="AF79" s="409"/>
      <c r="AG79" s="409"/>
      <c r="AH79" s="409"/>
      <c r="AI79" s="409"/>
      <c r="AJ79" s="409"/>
      <c r="AK79" s="409"/>
      <c r="AL79" s="409"/>
      <c r="AM79" s="409"/>
      <c r="AN79" s="409"/>
      <c r="AO79" s="409"/>
      <c r="AP79" s="409"/>
      <c r="AQ79" s="409"/>
      <c r="AR79" s="409"/>
      <c r="AS79" s="409"/>
      <c r="AT79" s="409"/>
      <c r="AU79" s="410"/>
      <c r="AW79" s="408"/>
      <c r="AX79" s="409"/>
      <c r="AY79" s="409"/>
      <c r="AZ79" s="409"/>
      <c r="BA79" s="409"/>
      <c r="BB79" s="409"/>
      <c r="BC79" s="409"/>
      <c r="BD79" s="409"/>
      <c r="BE79" s="409"/>
      <c r="BF79" s="409"/>
      <c r="BG79" s="409"/>
      <c r="BH79" s="409"/>
      <c r="BI79" s="409"/>
      <c r="BJ79" s="409"/>
      <c r="BK79" s="409"/>
      <c r="BL79" s="409"/>
      <c r="BM79" s="409"/>
      <c r="BN79" s="409"/>
      <c r="BO79" s="409"/>
      <c r="BP79" s="409"/>
      <c r="BQ79" s="409"/>
      <c r="BR79" s="409"/>
      <c r="BS79" s="410"/>
      <c r="BU79" s="408"/>
      <c r="BV79" s="409"/>
      <c r="BW79" s="409"/>
      <c r="BX79" s="409"/>
      <c r="BY79" s="409"/>
      <c r="BZ79" s="409"/>
      <c r="CA79" s="409"/>
      <c r="CB79" s="409"/>
      <c r="CC79" s="409"/>
      <c r="CD79" s="409"/>
      <c r="CE79" s="409"/>
      <c r="CF79" s="409"/>
      <c r="CG79" s="409"/>
      <c r="CH79" s="409"/>
      <c r="CI79" s="409"/>
      <c r="CJ79" s="409"/>
      <c r="CK79" s="409"/>
      <c r="CL79" s="409"/>
      <c r="CM79" s="409"/>
      <c r="CN79" s="409"/>
      <c r="CO79" s="409"/>
      <c r="CP79" s="409"/>
      <c r="CQ79" s="410"/>
      <c r="CX79" s="242" t="str">
        <v>回線76</v>
      </c>
      <c r="CY79" s="244">
        <v>0</v>
      </c>
      <c r="CZ79" s="244">
        <v>0</v>
      </c>
      <c r="DA79" s="244">
        <v>0</v>
      </c>
      <c r="DB79" s="244">
        <v>0</v>
      </c>
      <c r="DC79" s="244">
        <v>0</v>
      </c>
      <c r="DD79" s="244" t="str">
        <v>ー</v>
      </c>
      <c r="DE79" s="244">
        <v>0</v>
      </c>
      <c r="DF79" s="244">
        <v>0</v>
      </c>
      <c r="DP79" s="239" t="str">
        <f t="shared" si="3"/>
        <v xml:space="preserve">回線78 
</v>
      </c>
      <c r="DR79" s="239" t="str">
        <f t="shared" si="4"/>
        <v xml:space="preserve">回線78 
</v>
      </c>
      <c r="DT79" s="239" t="str">
        <f t="shared" si="5"/>
        <v>回線78 
装置②なし</v>
      </c>
    </row>
    <row r="80" spans="1:124">
      <c r="A80" s="383" t="s">
        <v>402</v>
      </c>
      <c r="B80" s="384"/>
      <c r="C80" s="384"/>
      <c r="D80" s="384"/>
      <c r="E80" s="384"/>
      <c r="F80" s="384"/>
      <c r="G80" s="384"/>
      <c r="H80" s="384"/>
      <c r="I80" s="384"/>
      <c r="J80" s="384"/>
      <c r="K80" s="384"/>
      <c r="L80" s="384"/>
      <c r="M80" s="384"/>
      <c r="N80" s="384"/>
      <c r="O80" s="384"/>
      <c r="P80" s="384"/>
      <c r="Q80" s="384"/>
      <c r="R80" s="384"/>
      <c r="S80" s="384"/>
      <c r="T80" s="384"/>
      <c r="U80" s="384"/>
      <c r="V80" s="384"/>
      <c r="W80" s="385"/>
      <c r="Y80" s="408"/>
      <c r="Z80" s="409"/>
      <c r="AA80" s="409"/>
      <c r="AB80" s="409"/>
      <c r="AC80" s="409"/>
      <c r="AD80" s="409"/>
      <c r="AE80" s="409"/>
      <c r="AF80" s="409"/>
      <c r="AG80" s="409"/>
      <c r="AH80" s="409"/>
      <c r="AI80" s="409"/>
      <c r="AJ80" s="409"/>
      <c r="AK80" s="409"/>
      <c r="AL80" s="409"/>
      <c r="AM80" s="409"/>
      <c r="AN80" s="409"/>
      <c r="AO80" s="409"/>
      <c r="AP80" s="409"/>
      <c r="AQ80" s="409"/>
      <c r="AR80" s="409"/>
      <c r="AS80" s="409"/>
      <c r="AT80" s="409"/>
      <c r="AU80" s="410"/>
      <c r="AW80" s="408"/>
      <c r="AX80" s="409"/>
      <c r="AY80" s="409"/>
      <c r="AZ80" s="409"/>
      <c r="BA80" s="409"/>
      <c r="BB80" s="409"/>
      <c r="BC80" s="409"/>
      <c r="BD80" s="409"/>
      <c r="BE80" s="409"/>
      <c r="BF80" s="409"/>
      <c r="BG80" s="409"/>
      <c r="BH80" s="409"/>
      <c r="BI80" s="409"/>
      <c r="BJ80" s="409"/>
      <c r="BK80" s="409"/>
      <c r="BL80" s="409"/>
      <c r="BM80" s="409"/>
      <c r="BN80" s="409"/>
      <c r="BO80" s="409"/>
      <c r="BP80" s="409"/>
      <c r="BQ80" s="409"/>
      <c r="BR80" s="409"/>
      <c r="BS80" s="410"/>
      <c r="BU80" s="408"/>
      <c r="BV80" s="409"/>
      <c r="BW80" s="409"/>
      <c r="BX80" s="409"/>
      <c r="BY80" s="409"/>
      <c r="BZ80" s="409"/>
      <c r="CA80" s="409"/>
      <c r="CB80" s="409"/>
      <c r="CC80" s="409"/>
      <c r="CD80" s="409"/>
      <c r="CE80" s="409"/>
      <c r="CF80" s="409"/>
      <c r="CG80" s="409"/>
      <c r="CH80" s="409"/>
      <c r="CI80" s="409"/>
      <c r="CJ80" s="409"/>
      <c r="CK80" s="409"/>
      <c r="CL80" s="409"/>
      <c r="CM80" s="409"/>
      <c r="CN80" s="409"/>
      <c r="CO80" s="409"/>
      <c r="CP80" s="409"/>
      <c r="CQ80" s="410"/>
      <c r="CX80" s="242" t="str">
        <v>回線77</v>
      </c>
      <c r="CY80" s="244">
        <v>0</v>
      </c>
      <c r="CZ80" s="244">
        <v>0</v>
      </c>
      <c r="DA80" s="244">
        <v>0</v>
      </c>
      <c r="DB80" s="244">
        <v>0</v>
      </c>
      <c r="DC80" s="244">
        <v>0</v>
      </c>
      <c r="DD80" s="244" t="str">
        <v>ー</v>
      </c>
      <c r="DE80" s="244">
        <v>0</v>
      </c>
      <c r="DF80" s="244">
        <v>0</v>
      </c>
      <c r="DP80" s="239" t="str">
        <f t="shared" si="3"/>
        <v xml:space="preserve">回線79 
</v>
      </c>
      <c r="DR80" s="239" t="str">
        <f t="shared" si="4"/>
        <v xml:space="preserve">回線79 
</v>
      </c>
      <c r="DT80" s="239" t="str">
        <f t="shared" si="5"/>
        <v>回線79 
装置②なし</v>
      </c>
    </row>
    <row r="81" spans="1:124">
      <c r="A81" s="386"/>
      <c r="B81" s="387"/>
      <c r="C81" s="387"/>
      <c r="D81" s="387"/>
      <c r="E81" s="387"/>
      <c r="F81" s="387"/>
      <c r="G81" s="387"/>
      <c r="H81" s="387"/>
      <c r="I81" s="387"/>
      <c r="J81" s="387"/>
      <c r="K81" s="387"/>
      <c r="L81" s="387"/>
      <c r="M81" s="387"/>
      <c r="N81" s="387"/>
      <c r="O81" s="387"/>
      <c r="P81" s="387"/>
      <c r="Q81" s="387"/>
      <c r="R81" s="387"/>
      <c r="S81" s="387"/>
      <c r="T81" s="387"/>
      <c r="U81" s="387"/>
      <c r="V81" s="387"/>
      <c r="W81" s="388"/>
      <c r="Y81" s="408"/>
      <c r="Z81" s="409"/>
      <c r="AA81" s="409"/>
      <c r="AB81" s="409"/>
      <c r="AC81" s="409"/>
      <c r="AD81" s="409"/>
      <c r="AE81" s="409"/>
      <c r="AF81" s="409"/>
      <c r="AG81" s="409"/>
      <c r="AH81" s="409"/>
      <c r="AI81" s="409"/>
      <c r="AJ81" s="409"/>
      <c r="AK81" s="409"/>
      <c r="AL81" s="409"/>
      <c r="AM81" s="409"/>
      <c r="AN81" s="409"/>
      <c r="AO81" s="409"/>
      <c r="AP81" s="409"/>
      <c r="AQ81" s="409"/>
      <c r="AR81" s="409"/>
      <c r="AS81" s="409"/>
      <c r="AT81" s="409"/>
      <c r="AU81" s="410"/>
      <c r="AW81" s="408"/>
      <c r="AX81" s="409"/>
      <c r="AY81" s="409"/>
      <c r="AZ81" s="409"/>
      <c r="BA81" s="409"/>
      <c r="BB81" s="409"/>
      <c r="BC81" s="409"/>
      <c r="BD81" s="409"/>
      <c r="BE81" s="409"/>
      <c r="BF81" s="409"/>
      <c r="BG81" s="409"/>
      <c r="BH81" s="409"/>
      <c r="BI81" s="409"/>
      <c r="BJ81" s="409"/>
      <c r="BK81" s="409"/>
      <c r="BL81" s="409"/>
      <c r="BM81" s="409"/>
      <c r="BN81" s="409"/>
      <c r="BO81" s="409"/>
      <c r="BP81" s="409"/>
      <c r="BQ81" s="409"/>
      <c r="BR81" s="409"/>
      <c r="BS81" s="410"/>
      <c r="BU81" s="408"/>
      <c r="BV81" s="409"/>
      <c r="BW81" s="409"/>
      <c r="BX81" s="409"/>
      <c r="BY81" s="409"/>
      <c r="BZ81" s="409"/>
      <c r="CA81" s="409"/>
      <c r="CB81" s="409"/>
      <c r="CC81" s="409"/>
      <c r="CD81" s="409"/>
      <c r="CE81" s="409"/>
      <c r="CF81" s="409"/>
      <c r="CG81" s="409"/>
      <c r="CH81" s="409"/>
      <c r="CI81" s="409"/>
      <c r="CJ81" s="409"/>
      <c r="CK81" s="409"/>
      <c r="CL81" s="409"/>
      <c r="CM81" s="409"/>
      <c r="CN81" s="409"/>
      <c r="CO81" s="409"/>
      <c r="CP81" s="409"/>
      <c r="CQ81" s="410"/>
      <c r="CX81" s="242" t="str">
        <v>回線78</v>
      </c>
      <c r="CY81" s="244">
        <v>0</v>
      </c>
      <c r="CZ81" s="244">
        <v>0</v>
      </c>
      <c r="DA81" s="244">
        <v>0</v>
      </c>
      <c r="DB81" s="244">
        <v>0</v>
      </c>
      <c r="DC81" s="244">
        <v>0</v>
      </c>
      <c r="DD81" s="244" t="str">
        <v>ー</v>
      </c>
      <c r="DE81" s="244">
        <v>0</v>
      </c>
      <c r="DF81" s="244">
        <v>0</v>
      </c>
      <c r="DP81" s="239" t="str">
        <f t="shared" si="3"/>
        <v xml:space="preserve">回線80 
</v>
      </c>
      <c r="DR81" s="239" t="str">
        <f t="shared" si="4"/>
        <v xml:space="preserve">回線80 
</v>
      </c>
      <c r="DT81" s="239" t="str">
        <f t="shared" si="5"/>
        <v>回線80 
装置②なし</v>
      </c>
    </row>
    <row r="82" spans="1:124">
      <c r="A82" s="386"/>
      <c r="B82" s="387"/>
      <c r="C82" s="387"/>
      <c r="D82" s="387"/>
      <c r="E82" s="387"/>
      <c r="F82" s="387"/>
      <c r="G82" s="387"/>
      <c r="H82" s="387"/>
      <c r="I82" s="387"/>
      <c r="J82" s="387"/>
      <c r="K82" s="387"/>
      <c r="L82" s="387"/>
      <c r="M82" s="387"/>
      <c r="N82" s="387"/>
      <c r="O82" s="387"/>
      <c r="P82" s="387"/>
      <c r="Q82" s="387"/>
      <c r="R82" s="387"/>
      <c r="S82" s="387"/>
      <c r="T82" s="387"/>
      <c r="U82" s="387"/>
      <c r="V82" s="387"/>
      <c r="W82" s="388"/>
      <c r="Y82" s="408"/>
      <c r="Z82" s="409"/>
      <c r="AA82" s="409"/>
      <c r="AB82" s="409"/>
      <c r="AC82" s="409"/>
      <c r="AD82" s="409"/>
      <c r="AE82" s="409"/>
      <c r="AF82" s="409"/>
      <c r="AG82" s="409"/>
      <c r="AH82" s="409"/>
      <c r="AI82" s="409"/>
      <c r="AJ82" s="409"/>
      <c r="AK82" s="409"/>
      <c r="AL82" s="409"/>
      <c r="AM82" s="409"/>
      <c r="AN82" s="409"/>
      <c r="AO82" s="409"/>
      <c r="AP82" s="409"/>
      <c r="AQ82" s="409"/>
      <c r="AR82" s="409"/>
      <c r="AS82" s="409"/>
      <c r="AT82" s="409"/>
      <c r="AU82" s="410"/>
      <c r="AW82" s="408"/>
      <c r="AX82" s="409"/>
      <c r="AY82" s="409"/>
      <c r="AZ82" s="409"/>
      <c r="BA82" s="409"/>
      <c r="BB82" s="409"/>
      <c r="BC82" s="409"/>
      <c r="BD82" s="409"/>
      <c r="BE82" s="409"/>
      <c r="BF82" s="409"/>
      <c r="BG82" s="409"/>
      <c r="BH82" s="409"/>
      <c r="BI82" s="409"/>
      <c r="BJ82" s="409"/>
      <c r="BK82" s="409"/>
      <c r="BL82" s="409"/>
      <c r="BM82" s="409"/>
      <c r="BN82" s="409"/>
      <c r="BO82" s="409"/>
      <c r="BP82" s="409"/>
      <c r="BQ82" s="409"/>
      <c r="BR82" s="409"/>
      <c r="BS82" s="410"/>
      <c r="BU82" s="408"/>
      <c r="BV82" s="409"/>
      <c r="BW82" s="409"/>
      <c r="BX82" s="409"/>
      <c r="BY82" s="409"/>
      <c r="BZ82" s="409"/>
      <c r="CA82" s="409"/>
      <c r="CB82" s="409"/>
      <c r="CC82" s="409"/>
      <c r="CD82" s="409"/>
      <c r="CE82" s="409"/>
      <c r="CF82" s="409"/>
      <c r="CG82" s="409"/>
      <c r="CH82" s="409"/>
      <c r="CI82" s="409"/>
      <c r="CJ82" s="409"/>
      <c r="CK82" s="409"/>
      <c r="CL82" s="409"/>
      <c r="CM82" s="409"/>
      <c r="CN82" s="409"/>
      <c r="CO82" s="409"/>
      <c r="CP82" s="409"/>
      <c r="CQ82" s="410"/>
      <c r="CX82" s="242" t="str">
        <v>回線79</v>
      </c>
      <c r="CY82" s="244">
        <v>0</v>
      </c>
      <c r="CZ82" s="244">
        <v>0</v>
      </c>
      <c r="DA82" s="244">
        <v>0</v>
      </c>
      <c r="DB82" s="244">
        <v>0</v>
      </c>
      <c r="DC82" s="244">
        <v>0</v>
      </c>
      <c r="DD82" s="244" t="str">
        <v>ー</v>
      </c>
      <c r="DE82" s="244">
        <v>0</v>
      </c>
      <c r="DF82" s="244">
        <v>0</v>
      </c>
      <c r="DP82" s="239" t="str">
        <f t="shared" si="3"/>
        <v xml:space="preserve">回線81 
</v>
      </c>
      <c r="DR82" s="239" t="str">
        <f t="shared" si="4"/>
        <v xml:space="preserve">回線81 
</v>
      </c>
      <c r="DT82" s="239" t="str">
        <f t="shared" si="5"/>
        <v>回線81 
装置②なし</v>
      </c>
    </row>
    <row r="83" spans="1:124" ht="18.600000000000001" thickBot="1">
      <c r="A83" s="386"/>
      <c r="B83" s="387"/>
      <c r="C83" s="387"/>
      <c r="D83" s="387"/>
      <c r="E83" s="387"/>
      <c r="F83" s="387"/>
      <c r="G83" s="387"/>
      <c r="H83" s="387"/>
      <c r="I83" s="387"/>
      <c r="J83" s="387"/>
      <c r="K83" s="387"/>
      <c r="L83" s="387"/>
      <c r="M83" s="387"/>
      <c r="N83" s="387"/>
      <c r="O83" s="387"/>
      <c r="P83" s="387"/>
      <c r="Q83" s="387"/>
      <c r="R83" s="387"/>
      <c r="S83" s="387"/>
      <c r="T83" s="387"/>
      <c r="U83" s="387"/>
      <c r="V83" s="387"/>
      <c r="W83" s="388"/>
      <c r="Y83" s="411"/>
      <c r="Z83" s="412"/>
      <c r="AA83" s="412"/>
      <c r="AB83" s="412"/>
      <c r="AC83" s="412"/>
      <c r="AD83" s="412"/>
      <c r="AE83" s="412"/>
      <c r="AF83" s="412"/>
      <c r="AG83" s="412"/>
      <c r="AH83" s="412"/>
      <c r="AI83" s="412"/>
      <c r="AJ83" s="412"/>
      <c r="AK83" s="412"/>
      <c r="AL83" s="412"/>
      <c r="AM83" s="412"/>
      <c r="AN83" s="412"/>
      <c r="AO83" s="412"/>
      <c r="AP83" s="412"/>
      <c r="AQ83" s="412"/>
      <c r="AR83" s="412"/>
      <c r="AS83" s="412"/>
      <c r="AT83" s="412"/>
      <c r="AU83" s="413"/>
      <c r="AW83" s="411"/>
      <c r="AX83" s="412"/>
      <c r="AY83" s="412"/>
      <c r="AZ83" s="412"/>
      <c r="BA83" s="412"/>
      <c r="BB83" s="412"/>
      <c r="BC83" s="412"/>
      <c r="BD83" s="412"/>
      <c r="BE83" s="412"/>
      <c r="BF83" s="412"/>
      <c r="BG83" s="412"/>
      <c r="BH83" s="412"/>
      <c r="BI83" s="412"/>
      <c r="BJ83" s="412"/>
      <c r="BK83" s="412"/>
      <c r="BL83" s="412"/>
      <c r="BM83" s="412"/>
      <c r="BN83" s="412"/>
      <c r="BO83" s="412"/>
      <c r="BP83" s="412"/>
      <c r="BQ83" s="412"/>
      <c r="BR83" s="412"/>
      <c r="BS83" s="413"/>
      <c r="BU83" s="411"/>
      <c r="BV83" s="412"/>
      <c r="BW83" s="412"/>
      <c r="BX83" s="412"/>
      <c r="BY83" s="412"/>
      <c r="BZ83" s="412"/>
      <c r="CA83" s="412"/>
      <c r="CB83" s="412"/>
      <c r="CC83" s="412"/>
      <c r="CD83" s="412"/>
      <c r="CE83" s="412"/>
      <c r="CF83" s="412"/>
      <c r="CG83" s="412"/>
      <c r="CH83" s="412"/>
      <c r="CI83" s="412"/>
      <c r="CJ83" s="412"/>
      <c r="CK83" s="412"/>
      <c r="CL83" s="412"/>
      <c r="CM83" s="412"/>
      <c r="CN83" s="412"/>
      <c r="CO83" s="412"/>
      <c r="CP83" s="412"/>
      <c r="CQ83" s="413"/>
      <c r="CX83" s="242" t="str">
        <v>回線80</v>
      </c>
      <c r="CY83" s="244">
        <v>0</v>
      </c>
      <c r="CZ83" s="244">
        <v>0</v>
      </c>
      <c r="DA83" s="244">
        <v>0</v>
      </c>
      <c r="DB83" s="244">
        <v>0</v>
      </c>
      <c r="DC83" s="244">
        <v>0</v>
      </c>
      <c r="DD83" s="244" t="str">
        <v>ー</v>
      </c>
      <c r="DE83" s="244">
        <v>0</v>
      </c>
      <c r="DF83" s="244">
        <v>0</v>
      </c>
      <c r="DP83" s="239" t="str">
        <f t="shared" si="3"/>
        <v xml:space="preserve">回線82 
</v>
      </c>
      <c r="DR83" s="239" t="str">
        <f t="shared" si="4"/>
        <v xml:space="preserve">回線82 
</v>
      </c>
      <c r="DT83" s="239" t="str">
        <f t="shared" si="5"/>
        <v>回線82 
装置②なし</v>
      </c>
    </row>
    <row r="84" spans="1:124">
      <c r="A84" s="386"/>
      <c r="B84" s="387"/>
      <c r="C84" s="387"/>
      <c r="D84" s="387"/>
      <c r="E84" s="387"/>
      <c r="F84" s="387"/>
      <c r="G84" s="387"/>
      <c r="H84" s="387"/>
      <c r="I84" s="387"/>
      <c r="J84" s="387"/>
      <c r="K84" s="387"/>
      <c r="L84" s="387"/>
      <c r="M84" s="387"/>
      <c r="N84" s="387"/>
      <c r="O84" s="387"/>
      <c r="P84" s="387"/>
      <c r="Q84" s="387"/>
      <c r="R84" s="387"/>
      <c r="S84" s="387"/>
      <c r="T84" s="387"/>
      <c r="U84" s="387"/>
      <c r="V84" s="387"/>
      <c r="W84" s="388"/>
      <c r="Y84" s="397" t="s">
        <v>451</v>
      </c>
      <c r="Z84" s="406"/>
      <c r="AA84" s="406"/>
      <c r="AB84" s="406"/>
      <c r="AC84" s="406"/>
      <c r="AD84" s="406"/>
      <c r="AE84" s="406"/>
      <c r="AF84" s="406"/>
      <c r="AG84" s="406"/>
      <c r="AH84" s="406"/>
      <c r="AI84" s="406"/>
      <c r="AJ84" s="406"/>
      <c r="AK84" s="406"/>
      <c r="AL84" s="406"/>
      <c r="AM84" s="406"/>
      <c r="AN84" s="406"/>
      <c r="AO84" s="406"/>
      <c r="AP84" s="406"/>
      <c r="AQ84" s="406"/>
      <c r="AR84" s="406"/>
      <c r="AS84" s="406"/>
      <c r="AT84" s="406"/>
      <c r="AU84" s="407"/>
      <c r="AW84" s="397" t="s">
        <v>452</v>
      </c>
      <c r="AX84" s="406"/>
      <c r="AY84" s="406"/>
      <c r="AZ84" s="406"/>
      <c r="BA84" s="406"/>
      <c r="BB84" s="406"/>
      <c r="BC84" s="406"/>
      <c r="BD84" s="406"/>
      <c r="BE84" s="406"/>
      <c r="BF84" s="406"/>
      <c r="BG84" s="406"/>
      <c r="BH84" s="406"/>
      <c r="BI84" s="406"/>
      <c r="BJ84" s="406"/>
      <c r="BK84" s="406"/>
      <c r="BL84" s="406"/>
      <c r="BM84" s="406"/>
      <c r="BN84" s="406"/>
      <c r="BO84" s="406"/>
      <c r="BP84" s="406"/>
      <c r="BQ84" s="406"/>
      <c r="BR84" s="406"/>
      <c r="BS84" s="407"/>
      <c r="BU84" s="397" t="s">
        <v>453</v>
      </c>
      <c r="BV84" s="406"/>
      <c r="BW84" s="406"/>
      <c r="BX84" s="406"/>
      <c r="BY84" s="406"/>
      <c r="BZ84" s="406"/>
      <c r="CA84" s="406"/>
      <c r="CB84" s="406"/>
      <c r="CC84" s="406"/>
      <c r="CD84" s="406"/>
      <c r="CE84" s="406"/>
      <c r="CF84" s="406"/>
      <c r="CG84" s="406"/>
      <c r="CH84" s="406"/>
      <c r="CI84" s="406"/>
      <c r="CJ84" s="406"/>
      <c r="CK84" s="406"/>
      <c r="CL84" s="406"/>
      <c r="CM84" s="406"/>
      <c r="CN84" s="406"/>
      <c r="CO84" s="406"/>
      <c r="CP84" s="406"/>
      <c r="CQ84" s="407"/>
      <c r="CX84" s="242" t="str">
        <v>回線81</v>
      </c>
      <c r="CY84" s="244">
        <v>0</v>
      </c>
      <c r="CZ84" s="244">
        <v>0</v>
      </c>
      <c r="DA84" s="244">
        <v>0</v>
      </c>
      <c r="DB84" s="244">
        <v>0</v>
      </c>
      <c r="DC84" s="244">
        <v>0</v>
      </c>
      <c r="DD84" s="244" t="str">
        <v>ー</v>
      </c>
      <c r="DE84" s="244">
        <v>0</v>
      </c>
      <c r="DF84" s="244">
        <v>0</v>
      </c>
      <c r="DP84" s="239" t="str">
        <f t="shared" si="3"/>
        <v xml:space="preserve">回線83 
</v>
      </c>
      <c r="DR84" s="239" t="str">
        <f t="shared" si="4"/>
        <v xml:space="preserve">回線83 
</v>
      </c>
      <c r="DT84" s="239" t="str">
        <f t="shared" si="5"/>
        <v>回線83 
装置②なし</v>
      </c>
    </row>
    <row r="85" spans="1:124">
      <c r="A85" s="386"/>
      <c r="B85" s="387"/>
      <c r="C85" s="387"/>
      <c r="D85" s="387"/>
      <c r="E85" s="387"/>
      <c r="F85" s="387"/>
      <c r="G85" s="387"/>
      <c r="H85" s="387"/>
      <c r="I85" s="387"/>
      <c r="J85" s="387"/>
      <c r="K85" s="387"/>
      <c r="L85" s="387"/>
      <c r="M85" s="387"/>
      <c r="N85" s="387"/>
      <c r="O85" s="387"/>
      <c r="P85" s="387"/>
      <c r="Q85" s="387"/>
      <c r="R85" s="387"/>
      <c r="S85" s="387"/>
      <c r="T85" s="387"/>
      <c r="U85" s="387"/>
      <c r="V85" s="387"/>
      <c r="W85" s="388"/>
      <c r="Y85" s="408"/>
      <c r="Z85" s="409"/>
      <c r="AA85" s="409"/>
      <c r="AB85" s="409"/>
      <c r="AC85" s="409"/>
      <c r="AD85" s="409"/>
      <c r="AE85" s="409"/>
      <c r="AF85" s="409"/>
      <c r="AG85" s="409"/>
      <c r="AH85" s="409"/>
      <c r="AI85" s="409"/>
      <c r="AJ85" s="409"/>
      <c r="AK85" s="409"/>
      <c r="AL85" s="409"/>
      <c r="AM85" s="409"/>
      <c r="AN85" s="409"/>
      <c r="AO85" s="409"/>
      <c r="AP85" s="409"/>
      <c r="AQ85" s="409"/>
      <c r="AR85" s="409"/>
      <c r="AS85" s="409"/>
      <c r="AT85" s="409"/>
      <c r="AU85" s="410"/>
      <c r="AW85" s="408"/>
      <c r="AX85" s="409"/>
      <c r="AY85" s="409"/>
      <c r="AZ85" s="409"/>
      <c r="BA85" s="409"/>
      <c r="BB85" s="409"/>
      <c r="BC85" s="409"/>
      <c r="BD85" s="409"/>
      <c r="BE85" s="409"/>
      <c r="BF85" s="409"/>
      <c r="BG85" s="409"/>
      <c r="BH85" s="409"/>
      <c r="BI85" s="409"/>
      <c r="BJ85" s="409"/>
      <c r="BK85" s="409"/>
      <c r="BL85" s="409"/>
      <c r="BM85" s="409"/>
      <c r="BN85" s="409"/>
      <c r="BO85" s="409"/>
      <c r="BP85" s="409"/>
      <c r="BQ85" s="409"/>
      <c r="BR85" s="409"/>
      <c r="BS85" s="410"/>
      <c r="BU85" s="408"/>
      <c r="BV85" s="409"/>
      <c r="BW85" s="409"/>
      <c r="BX85" s="409"/>
      <c r="BY85" s="409"/>
      <c r="BZ85" s="409"/>
      <c r="CA85" s="409"/>
      <c r="CB85" s="409"/>
      <c r="CC85" s="409"/>
      <c r="CD85" s="409"/>
      <c r="CE85" s="409"/>
      <c r="CF85" s="409"/>
      <c r="CG85" s="409"/>
      <c r="CH85" s="409"/>
      <c r="CI85" s="409"/>
      <c r="CJ85" s="409"/>
      <c r="CK85" s="409"/>
      <c r="CL85" s="409"/>
      <c r="CM85" s="409"/>
      <c r="CN85" s="409"/>
      <c r="CO85" s="409"/>
      <c r="CP85" s="409"/>
      <c r="CQ85" s="410"/>
      <c r="CX85" s="242" t="str">
        <v>回線82</v>
      </c>
      <c r="CY85" s="244">
        <v>0</v>
      </c>
      <c r="CZ85" s="244">
        <v>0</v>
      </c>
      <c r="DA85" s="244">
        <v>0</v>
      </c>
      <c r="DB85" s="244">
        <v>0</v>
      </c>
      <c r="DC85" s="244">
        <v>0</v>
      </c>
      <c r="DD85" s="244" t="str">
        <v>ー</v>
      </c>
      <c r="DE85" s="244">
        <v>0</v>
      </c>
      <c r="DF85" s="244">
        <v>0</v>
      </c>
      <c r="DP85" s="239" t="str">
        <f t="shared" si="3"/>
        <v xml:space="preserve">回線84 
</v>
      </c>
      <c r="DR85" s="239" t="str">
        <f t="shared" si="4"/>
        <v xml:space="preserve">回線84 
</v>
      </c>
      <c r="DT85" s="239" t="str">
        <f t="shared" si="5"/>
        <v>回線84 
装置②なし</v>
      </c>
    </row>
    <row r="86" spans="1:124">
      <c r="A86" s="386"/>
      <c r="B86" s="387"/>
      <c r="C86" s="387"/>
      <c r="D86" s="387"/>
      <c r="E86" s="387"/>
      <c r="F86" s="387"/>
      <c r="G86" s="387"/>
      <c r="H86" s="387"/>
      <c r="I86" s="387"/>
      <c r="J86" s="387"/>
      <c r="K86" s="387"/>
      <c r="L86" s="387"/>
      <c r="M86" s="387"/>
      <c r="N86" s="387"/>
      <c r="O86" s="387"/>
      <c r="P86" s="387"/>
      <c r="Q86" s="387"/>
      <c r="R86" s="387"/>
      <c r="S86" s="387"/>
      <c r="T86" s="387"/>
      <c r="U86" s="387"/>
      <c r="V86" s="387"/>
      <c r="W86" s="388"/>
      <c r="Y86" s="408"/>
      <c r="Z86" s="409"/>
      <c r="AA86" s="409"/>
      <c r="AB86" s="409"/>
      <c r="AC86" s="409"/>
      <c r="AD86" s="409"/>
      <c r="AE86" s="409"/>
      <c r="AF86" s="409"/>
      <c r="AG86" s="409"/>
      <c r="AH86" s="409"/>
      <c r="AI86" s="409"/>
      <c r="AJ86" s="409"/>
      <c r="AK86" s="409"/>
      <c r="AL86" s="409"/>
      <c r="AM86" s="409"/>
      <c r="AN86" s="409"/>
      <c r="AO86" s="409"/>
      <c r="AP86" s="409"/>
      <c r="AQ86" s="409"/>
      <c r="AR86" s="409"/>
      <c r="AS86" s="409"/>
      <c r="AT86" s="409"/>
      <c r="AU86" s="410"/>
      <c r="AW86" s="408"/>
      <c r="AX86" s="409"/>
      <c r="AY86" s="409"/>
      <c r="AZ86" s="409"/>
      <c r="BA86" s="409"/>
      <c r="BB86" s="409"/>
      <c r="BC86" s="409"/>
      <c r="BD86" s="409"/>
      <c r="BE86" s="409"/>
      <c r="BF86" s="409"/>
      <c r="BG86" s="409"/>
      <c r="BH86" s="409"/>
      <c r="BI86" s="409"/>
      <c r="BJ86" s="409"/>
      <c r="BK86" s="409"/>
      <c r="BL86" s="409"/>
      <c r="BM86" s="409"/>
      <c r="BN86" s="409"/>
      <c r="BO86" s="409"/>
      <c r="BP86" s="409"/>
      <c r="BQ86" s="409"/>
      <c r="BR86" s="409"/>
      <c r="BS86" s="410"/>
      <c r="BU86" s="408"/>
      <c r="BV86" s="409"/>
      <c r="BW86" s="409"/>
      <c r="BX86" s="409"/>
      <c r="BY86" s="409"/>
      <c r="BZ86" s="409"/>
      <c r="CA86" s="409"/>
      <c r="CB86" s="409"/>
      <c r="CC86" s="409"/>
      <c r="CD86" s="409"/>
      <c r="CE86" s="409"/>
      <c r="CF86" s="409"/>
      <c r="CG86" s="409"/>
      <c r="CH86" s="409"/>
      <c r="CI86" s="409"/>
      <c r="CJ86" s="409"/>
      <c r="CK86" s="409"/>
      <c r="CL86" s="409"/>
      <c r="CM86" s="409"/>
      <c r="CN86" s="409"/>
      <c r="CO86" s="409"/>
      <c r="CP86" s="409"/>
      <c r="CQ86" s="410"/>
      <c r="CX86" s="242" t="str">
        <v>回線83</v>
      </c>
      <c r="CY86" s="244">
        <v>0</v>
      </c>
      <c r="CZ86" s="244">
        <v>0</v>
      </c>
      <c r="DA86" s="244">
        <v>0</v>
      </c>
      <c r="DB86" s="244">
        <v>0</v>
      </c>
      <c r="DC86" s="244">
        <v>0</v>
      </c>
      <c r="DD86" s="244" t="str">
        <v>ー</v>
      </c>
      <c r="DE86" s="244">
        <v>0</v>
      </c>
      <c r="DF86" s="244">
        <v>0</v>
      </c>
      <c r="DP86" s="239" t="str">
        <f t="shared" si="3"/>
        <v xml:space="preserve">回線85 
</v>
      </c>
      <c r="DR86" s="239" t="str">
        <f t="shared" si="4"/>
        <v xml:space="preserve">回線85 
</v>
      </c>
      <c r="DT86" s="239" t="str">
        <f t="shared" si="5"/>
        <v>回線85 
装置②なし</v>
      </c>
    </row>
    <row r="87" spans="1:124">
      <c r="A87" s="386"/>
      <c r="B87" s="387"/>
      <c r="C87" s="387"/>
      <c r="D87" s="387"/>
      <c r="E87" s="387"/>
      <c r="F87" s="387"/>
      <c r="G87" s="387"/>
      <c r="H87" s="387"/>
      <c r="I87" s="387"/>
      <c r="J87" s="387"/>
      <c r="K87" s="387"/>
      <c r="L87" s="387"/>
      <c r="M87" s="387"/>
      <c r="N87" s="387"/>
      <c r="O87" s="387"/>
      <c r="P87" s="387"/>
      <c r="Q87" s="387"/>
      <c r="R87" s="387"/>
      <c r="S87" s="387"/>
      <c r="T87" s="387"/>
      <c r="U87" s="387"/>
      <c r="V87" s="387"/>
      <c r="W87" s="388"/>
      <c r="Y87" s="408"/>
      <c r="Z87" s="409"/>
      <c r="AA87" s="409"/>
      <c r="AB87" s="409"/>
      <c r="AC87" s="409"/>
      <c r="AD87" s="409"/>
      <c r="AE87" s="409"/>
      <c r="AF87" s="409"/>
      <c r="AG87" s="409"/>
      <c r="AH87" s="409"/>
      <c r="AI87" s="409"/>
      <c r="AJ87" s="409"/>
      <c r="AK87" s="409"/>
      <c r="AL87" s="409"/>
      <c r="AM87" s="409"/>
      <c r="AN87" s="409"/>
      <c r="AO87" s="409"/>
      <c r="AP87" s="409"/>
      <c r="AQ87" s="409"/>
      <c r="AR87" s="409"/>
      <c r="AS87" s="409"/>
      <c r="AT87" s="409"/>
      <c r="AU87" s="410"/>
      <c r="AW87" s="408"/>
      <c r="AX87" s="409"/>
      <c r="AY87" s="409"/>
      <c r="AZ87" s="409"/>
      <c r="BA87" s="409"/>
      <c r="BB87" s="409"/>
      <c r="BC87" s="409"/>
      <c r="BD87" s="409"/>
      <c r="BE87" s="409"/>
      <c r="BF87" s="409"/>
      <c r="BG87" s="409"/>
      <c r="BH87" s="409"/>
      <c r="BI87" s="409"/>
      <c r="BJ87" s="409"/>
      <c r="BK87" s="409"/>
      <c r="BL87" s="409"/>
      <c r="BM87" s="409"/>
      <c r="BN87" s="409"/>
      <c r="BO87" s="409"/>
      <c r="BP87" s="409"/>
      <c r="BQ87" s="409"/>
      <c r="BR87" s="409"/>
      <c r="BS87" s="410"/>
      <c r="BU87" s="408"/>
      <c r="BV87" s="409"/>
      <c r="BW87" s="409"/>
      <c r="BX87" s="409"/>
      <c r="BY87" s="409"/>
      <c r="BZ87" s="409"/>
      <c r="CA87" s="409"/>
      <c r="CB87" s="409"/>
      <c r="CC87" s="409"/>
      <c r="CD87" s="409"/>
      <c r="CE87" s="409"/>
      <c r="CF87" s="409"/>
      <c r="CG87" s="409"/>
      <c r="CH87" s="409"/>
      <c r="CI87" s="409"/>
      <c r="CJ87" s="409"/>
      <c r="CK87" s="409"/>
      <c r="CL87" s="409"/>
      <c r="CM87" s="409"/>
      <c r="CN87" s="409"/>
      <c r="CO87" s="409"/>
      <c r="CP87" s="409"/>
      <c r="CQ87" s="410"/>
      <c r="CX87" s="242" t="str">
        <v>回線84</v>
      </c>
      <c r="CY87" s="244">
        <v>0</v>
      </c>
      <c r="CZ87" s="244">
        <v>0</v>
      </c>
      <c r="DA87" s="244">
        <v>0</v>
      </c>
      <c r="DB87" s="244">
        <v>0</v>
      </c>
      <c r="DC87" s="244">
        <v>0</v>
      </c>
      <c r="DD87" s="244" t="str">
        <v>ー</v>
      </c>
      <c r="DE87" s="244">
        <v>0</v>
      </c>
      <c r="DF87" s="244">
        <v>0</v>
      </c>
      <c r="DP87" s="239" t="str">
        <f t="shared" si="3"/>
        <v xml:space="preserve">回線86 
</v>
      </c>
      <c r="DR87" s="239" t="str">
        <f t="shared" si="4"/>
        <v xml:space="preserve">回線86 
</v>
      </c>
      <c r="DT87" s="239" t="str">
        <f t="shared" si="5"/>
        <v>回線86 
装置②なし</v>
      </c>
    </row>
    <row r="88" spans="1:124">
      <c r="A88" s="386"/>
      <c r="B88" s="387"/>
      <c r="C88" s="387"/>
      <c r="D88" s="387"/>
      <c r="E88" s="387"/>
      <c r="F88" s="387"/>
      <c r="G88" s="387"/>
      <c r="H88" s="387"/>
      <c r="I88" s="387"/>
      <c r="J88" s="387"/>
      <c r="K88" s="387"/>
      <c r="L88" s="387"/>
      <c r="M88" s="387"/>
      <c r="N88" s="387"/>
      <c r="O88" s="387"/>
      <c r="P88" s="387"/>
      <c r="Q88" s="387"/>
      <c r="R88" s="387"/>
      <c r="S88" s="387"/>
      <c r="T88" s="387"/>
      <c r="U88" s="387"/>
      <c r="V88" s="387"/>
      <c r="W88" s="388"/>
      <c r="Y88" s="408"/>
      <c r="Z88" s="409"/>
      <c r="AA88" s="409"/>
      <c r="AB88" s="409"/>
      <c r="AC88" s="409"/>
      <c r="AD88" s="409"/>
      <c r="AE88" s="409"/>
      <c r="AF88" s="409"/>
      <c r="AG88" s="409"/>
      <c r="AH88" s="409"/>
      <c r="AI88" s="409"/>
      <c r="AJ88" s="409"/>
      <c r="AK88" s="409"/>
      <c r="AL88" s="409"/>
      <c r="AM88" s="409"/>
      <c r="AN88" s="409"/>
      <c r="AO88" s="409"/>
      <c r="AP88" s="409"/>
      <c r="AQ88" s="409"/>
      <c r="AR88" s="409"/>
      <c r="AS88" s="409"/>
      <c r="AT88" s="409"/>
      <c r="AU88" s="410"/>
      <c r="AW88" s="408"/>
      <c r="AX88" s="409"/>
      <c r="AY88" s="409"/>
      <c r="AZ88" s="409"/>
      <c r="BA88" s="409"/>
      <c r="BB88" s="409"/>
      <c r="BC88" s="409"/>
      <c r="BD88" s="409"/>
      <c r="BE88" s="409"/>
      <c r="BF88" s="409"/>
      <c r="BG88" s="409"/>
      <c r="BH88" s="409"/>
      <c r="BI88" s="409"/>
      <c r="BJ88" s="409"/>
      <c r="BK88" s="409"/>
      <c r="BL88" s="409"/>
      <c r="BM88" s="409"/>
      <c r="BN88" s="409"/>
      <c r="BO88" s="409"/>
      <c r="BP88" s="409"/>
      <c r="BQ88" s="409"/>
      <c r="BR88" s="409"/>
      <c r="BS88" s="410"/>
      <c r="BU88" s="408"/>
      <c r="BV88" s="409"/>
      <c r="BW88" s="409"/>
      <c r="BX88" s="409"/>
      <c r="BY88" s="409"/>
      <c r="BZ88" s="409"/>
      <c r="CA88" s="409"/>
      <c r="CB88" s="409"/>
      <c r="CC88" s="409"/>
      <c r="CD88" s="409"/>
      <c r="CE88" s="409"/>
      <c r="CF88" s="409"/>
      <c r="CG88" s="409"/>
      <c r="CH88" s="409"/>
      <c r="CI88" s="409"/>
      <c r="CJ88" s="409"/>
      <c r="CK88" s="409"/>
      <c r="CL88" s="409"/>
      <c r="CM88" s="409"/>
      <c r="CN88" s="409"/>
      <c r="CO88" s="409"/>
      <c r="CP88" s="409"/>
      <c r="CQ88" s="410"/>
      <c r="CX88" s="242" t="str">
        <v>回線85</v>
      </c>
      <c r="CY88" s="244">
        <v>0</v>
      </c>
      <c r="CZ88" s="244">
        <v>0</v>
      </c>
      <c r="DA88" s="244">
        <v>0</v>
      </c>
      <c r="DB88" s="244">
        <v>0</v>
      </c>
      <c r="DC88" s="244">
        <v>0</v>
      </c>
      <c r="DD88" s="244" t="str">
        <v>ー</v>
      </c>
      <c r="DE88" s="244">
        <v>0</v>
      </c>
      <c r="DF88" s="244">
        <v>0</v>
      </c>
      <c r="DP88" s="239" t="str">
        <f t="shared" si="3"/>
        <v xml:space="preserve">回線87 
</v>
      </c>
      <c r="DR88" s="239" t="str">
        <f t="shared" si="4"/>
        <v xml:space="preserve">回線87 
</v>
      </c>
      <c r="DT88" s="239" t="str">
        <f t="shared" si="5"/>
        <v>回線87 
装置②なし</v>
      </c>
    </row>
    <row r="89" spans="1:124">
      <c r="A89" s="386"/>
      <c r="B89" s="387"/>
      <c r="C89" s="387"/>
      <c r="D89" s="387"/>
      <c r="E89" s="387"/>
      <c r="F89" s="387"/>
      <c r="G89" s="387"/>
      <c r="H89" s="387"/>
      <c r="I89" s="387"/>
      <c r="J89" s="387"/>
      <c r="K89" s="387"/>
      <c r="L89" s="387"/>
      <c r="M89" s="387"/>
      <c r="N89" s="387"/>
      <c r="O89" s="387"/>
      <c r="P89" s="387"/>
      <c r="Q89" s="387"/>
      <c r="R89" s="387"/>
      <c r="S89" s="387"/>
      <c r="T89" s="387"/>
      <c r="U89" s="387"/>
      <c r="V89" s="387"/>
      <c r="W89" s="388"/>
      <c r="Y89" s="408"/>
      <c r="Z89" s="409"/>
      <c r="AA89" s="409"/>
      <c r="AB89" s="409"/>
      <c r="AC89" s="409"/>
      <c r="AD89" s="409"/>
      <c r="AE89" s="409"/>
      <c r="AF89" s="409"/>
      <c r="AG89" s="409"/>
      <c r="AH89" s="409"/>
      <c r="AI89" s="409"/>
      <c r="AJ89" s="409"/>
      <c r="AK89" s="409"/>
      <c r="AL89" s="409"/>
      <c r="AM89" s="409"/>
      <c r="AN89" s="409"/>
      <c r="AO89" s="409"/>
      <c r="AP89" s="409"/>
      <c r="AQ89" s="409"/>
      <c r="AR89" s="409"/>
      <c r="AS89" s="409"/>
      <c r="AT89" s="409"/>
      <c r="AU89" s="410"/>
      <c r="AW89" s="408"/>
      <c r="AX89" s="409"/>
      <c r="AY89" s="409"/>
      <c r="AZ89" s="409"/>
      <c r="BA89" s="409"/>
      <c r="BB89" s="409"/>
      <c r="BC89" s="409"/>
      <c r="BD89" s="409"/>
      <c r="BE89" s="409"/>
      <c r="BF89" s="409"/>
      <c r="BG89" s="409"/>
      <c r="BH89" s="409"/>
      <c r="BI89" s="409"/>
      <c r="BJ89" s="409"/>
      <c r="BK89" s="409"/>
      <c r="BL89" s="409"/>
      <c r="BM89" s="409"/>
      <c r="BN89" s="409"/>
      <c r="BO89" s="409"/>
      <c r="BP89" s="409"/>
      <c r="BQ89" s="409"/>
      <c r="BR89" s="409"/>
      <c r="BS89" s="410"/>
      <c r="BU89" s="408"/>
      <c r="BV89" s="409"/>
      <c r="BW89" s="409"/>
      <c r="BX89" s="409"/>
      <c r="BY89" s="409"/>
      <c r="BZ89" s="409"/>
      <c r="CA89" s="409"/>
      <c r="CB89" s="409"/>
      <c r="CC89" s="409"/>
      <c r="CD89" s="409"/>
      <c r="CE89" s="409"/>
      <c r="CF89" s="409"/>
      <c r="CG89" s="409"/>
      <c r="CH89" s="409"/>
      <c r="CI89" s="409"/>
      <c r="CJ89" s="409"/>
      <c r="CK89" s="409"/>
      <c r="CL89" s="409"/>
      <c r="CM89" s="409"/>
      <c r="CN89" s="409"/>
      <c r="CO89" s="409"/>
      <c r="CP89" s="409"/>
      <c r="CQ89" s="410"/>
      <c r="CX89" s="242" t="str">
        <v>回線86</v>
      </c>
      <c r="CY89" s="244">
        <v>0</v>
      </c>
      <c r="CZ89" s="244">
        <v>0</v>
      </c>
      <c r="DA89" s="244">
        <v>0</v>
      </c>
      <c r="DB89" s="244">
        <v>0</v>
      </c>
      <c r="DC89" s="244">
        <v>0</v>
      </c>
      <c r="DD89" s="244" t="str">
        <v>ー</v>
      </c>
      <c r="DE89" s="244">
        <v>0</v>
      </c>
      <c r="DF89" s="244">
        <v>0</v>
      </c>
      <c r="DP89" s="239" t="str">
        <f t="shared" si="3"/>
        <v xml:space="preserve">回線88 
</v>
      </c>
      <c r="DR89" s="239" t="str">
        <f t="shared" si="4"/>
        <v xml:space="preserve">回線88 
</v>
      </c>
      <c r="DT89" s="239" t="str">
        <f t="shared" si="5"/>
        <v>回線88 
装置②なし</v>
      </c>
    </row>
    <row r="90" spans="1:124">
      <c r="A90" s="386"/>
      <c r="B90" s="387"/>
      <c r="C90" s="387"/>
      <c r="D90" s="387"/>
      <c r="E90" s="387"/>
      <c r="F90" s="387"/>
      <c r="G90" s="387"/>
      <c r="H90" s="387"/>
      <c r="I90" s="387"/>
      <c r="J90" s="387"/>
      <c r="K90" s="387"/>
      <c r="L90" s="387"/>
      <c r="M90" s="387"/>
      <c r="N90" s="387"/>
      <c r="O90" s="387"/>
      <c r="P90" s="387"/>
      <c r="Q90" s="387"/>
      <c r="R90" s="387"/>
      <c r="S90" s="387"/>
      <c r="T90" s="387"/>
      <c r="U90" s="387"/>
      <c r="V90" s="387"/>
      <c r="W90" s="388"/>
      <c r="Y90" s="408"/>
      <c r="Z90" s="409"/>
      <c r="AA90" s="409"/>
      <c r="AB90" s="409"/>
      <c r="AC90" s="409"/>
      <c r="AD90" s="409"/>
      <c r="AE90" s="409"/>
      <c r="AF90" s="409"/>
      <c r="AG90" s="409"/>
      <c r="AH90" s="409"/>
      <c r="AI90" s="409"/>
      <c r="AJ90" s="409"/>
      <c r="AK90" s="409"/>
      <c r="AL90" s="409"/>
      <c r="AM90" s="409"/>
      <c r="AN90" s="409"/>
      <c r="AO90" s="409"/>
      <c r="AP90" s="409"/>
      <c r="AQ90" s="409"/>
      <c r="AR90" s="409"/>
      <c r="AS90" s="409"/>
      <c r="AT90" s="409"/>
      <c r="AU90" s="410"/>
      <c r="AW90" s="408"/>
      <c r="AX90" s="409"/>
      <c r="AY90" s="409"/>
      <c r="AZ90" s="409"/>
      <c r="BA90" s="409"/>
      <c r="BB90" s="409"/>
      <c r="BC90" s="409"/>
      <c r="BD90" s="409"/>
      <c r="BE90" s="409"/>
      <c r="BF90" s="409"/>
      <c r="BG90" s="409"/>
      <c r="BH90" s="409"/>
      <c r="BI90" s="409"/>
      <c r="BJ90" s="409"/>
      <c r="BK90" s="409"/>
      <c r="BL90" s="409"/>
      <c r="BM90" s="409"/>
      <c r="BN90" s="409"/>
      <c r="BO90" s="409"/>
      <c r="BP90" s="409"/>
      <c r="BQ90" s="409"/>
      <c r="BR90" s="409"/>
      <c r="BS90" s="410"/>
      <c r="BU90" s="408"/>
      <c r="BV90" s="409"/>
      <c r="BW90" s="409"/>
      <c r="BX90" s="409"/>
      <c r="BY90" s="409"/>
      <c r="BZ90" s="409"/>
      <c r="CA90" s="409"/>
      <c r="CB90" s="409"/>
      <c r="CC90" s="409"/>
      <c r="CD90" s="409"/>
      <c r="CE90" s="409"/>
      <c r="CF90" s="409"/>
      <c r="CG90" s="409"/>
      <c r="CH90" s="409"/>
      <c r="CI90" s="409"/>
      <c r="CJ90" s="409"/>
      <c r="CK90" s="409"/>
      <c r="CL90" s="409"/>
      <c r="CM90" s="409"/>
      <c r="CN90" s="409"/>
      <c r="CO90" s="409"/>
      <c r="CP90" s="409"/>
      <c r="CQ90" s="410"/>
      <c r="CX90" s="242" t="str">
        <v>回線87</v>
      </c>
      <c r="CY90" s="244">
        <v>0</v>
      </c>
      <c r="CZ90" s="244">
        <v>0</v>
      </c>
      <c r="DA90" s="244">
        <v>0</v>
      </c>
      <c r="DB90" s="244">
        <v>0</v>
      </c>
      <c r="DC90" s="244">
        <v>0</v>
      </c>
      <c r="DD90" s="244" t="str">
        <v>ー</v>
      </c>
      <c r="DE90" s="244">
        <v>0</v>
      </c>
      <c r="DF90" s="244">
        <v>0</v>
      </c>
      <c r="DP90" s="239" t="str">
        <f t="shared" si="3"/>
        <v xml:space="preserve">回線89 
</v>
      </c>
      <c r="DR90" s="239" t="str">
        <f t="shared" si="4"/>
        <v xml:space="preserve">回線89 
</v>
      </c>
      <c r="DT90" s="239" t="str">
        <f t="shared" si="5"/>
        <v>回線89 
装置②なし</v>
      </c>
    </row>
    <row r="91" spans="1:124" ht="18.600000000000001" thickBot="1">
      <c r="A91" s="386"/>
      <c r="B91" s="387"/>
      <c r="C91" s="387"/>
      <c r="D91" s="387"/>
      <c r="E91" s="387"/>
      <c r="F91" s="387"/>
      <c r="G91" s="387"/>
      <c r="H91" s="387"/>
      <c r="I91" s="387"/>
      <c r="J91" s="387"/>
      <c r="K91" s="387"/>
      <c r="L91" s="387"/>
      <c r="M91" s="387"/>
      <c r="N91" s="387"/>
      <c r="O91" s="387"/>
      <c r="P91" s="387"/>
      <c r="Q91" s="387"/>
      <c r="R91" s="387"/>
      <c r="S91" s="387"/>
      <c r="T91" s="387"/>
      <c r="U91" s="387"/>
      <c r="V91" s="387"/>
      <c r="W91" s="388"/>
      <c r="Y91" s="411"/>
      <c r="Z91" s="412"/>
      <c r="AA91" s="412"/>
      <c r="AB91" s="412"/>
      <c r="AC91" s="412"/>
      <c r="AD91" s="412"/>
      <c r="AE91" s="412"/>
      <c r="AF91" s="412"/>
      <c r="AG91" s="412"/>
      <c r="AH91" s="412"/>
      <c r="AI91" s="412"/>
      <c r="AJ91" s="412"/>
      <c r="AK91" s="412"/>
      <c r="AL91" s="412"/>
      <c r="AM91" s="412"/>
      <c r="AN91" s="412"/>
      <c r="AO91" s="412"/>
      <c r="AP91" s="412"/>
      <c r="AQ91" s="412"/>
      <c r="AR91" s="412"/>
      <c r="AS91" s="412"/>
      <c r="AT91" s="412"/>
      <c r="AU91" s="413"/>
      <c r="AW91" s="411"/>
      <c r="AX91" s="412"/>
      <c r="AY91" s="412"/>
      <c r="AZ91" s="412"/>
      <c r="BA91" s="412"/>
      <c r="BB91" s="412"/>
      <c r="BC91" s="412"/>
      <c r="BD91" s="412"/>
      <c r="BE91" s="412"/>
      <c r="BF91" s="412"/>
      <c r="BG91" s="412"/>
      <c r="BH91" s="412"/>
      <c r="BI91" s="412"/>
      <c r="BJ91" s="412"/>
      <c r="BK91" s="412"/>
      <c r="BL91" s="412"/>
      <c r="BM91" s="412"/>
      <c r="BN91" s="412"/>
      <c r="BO91" s="412"/>
      <c r="BP91" s="412"/>
      <c r="BQ91" s="412"/>
      <c r="BR91" s="412"/>
      <c r="BS91" s="413"/>
      <c r="BU91" s="411"/>
      <c r="BV91" s="412"/>
      <c r="BW91" s="412"/>
      <c r="BX91" s="412"/>
      <c r="BY91" s="412"/>
      <c r="BZ91" s="412"/>
      <c r="CA91" s="412"/>
      <c r="CB91" s="412"/>
      <c r="CC91" s="412"/>
      <c r="CD91" s="412"/>
      <c r="CE91" s="412"/>
      <c r="CF91" s="412"/>
      <c r="CG91" s="412"/>
      <c r="CH91" s="412"/>
      <c r="CI91" s="412"/>
      <c r="CJ91" s="412"/>
      <c r="CK91" s="412"/>
      <c r="CL91" s="412"/>
      <c r="CM91" s="412"/>
      <c r="CN91" s="412"/>
      <c r="CO91" s="412"/>
      <c r="CP91" s="412"/>
      <c r="CQ91" s="413"/>
      <c r="CX91" s="242" t="str">
        <v>回線88</v>
      </c>
      <c r="CY91" s="244">
        <v>0</v>
      </c>
      <c r="CZ91" s="244">
        <v>0</v>
      </c>
      <c r="DA91" s="244">
        <v>0</v>
      </c>
      <c r="DB91" s="244">
        <v>0</v>
      </c>
      <c r="DC91" s="244">
        <v>0</v>
      </c>
      <c r="DD91" s="244" t="str">
        <v>ー</v>
      </c>
      <c r="DE91" s="244">
        <v>0</v>
      </c>
      <c r="DF91" s="244">
        <v>0</v>
      </c>
      <c r="DP91" s="239" t="str">
        <f t="shared" si="3"/>
        <v xml:space="preserve">回線90 
</v>
      </c>
      <c r="DR91" s="239" t="str">
        <f t="shared" si="4"/>
        <v xml:space="preserve">回線90 
</v>
      </c>
      <c r="DT91" s="239" t="str">
        <f t="shared" si="5"/>
        <v>回線90 
装置②なし</v>
      </c>
    </row>
    <row r="92" spans="1:124">
      <c r="A92" s="386"/>
      <c r="B92" s="387"/>
      <c r="C92" s="387"/>
      <c r="D92" s="387"/>
      <c r="E92" s="387"/>
      <c r="F92" s="387"/>
      <c r="G92" s="387"/>
      <c r="H92" s="387"/>
      <c r="I92" s="387"/>
      <c r="J92" s="387"/>
      <c r="K92" s="387"/>
      <c r="L92" s="387"/>
      <c r="M92" s="387"/>
      <c r="N92" s="387"/>
      <c r="O92" s="387"/>
      <c r="P92" s="387"/>
      <c r="Q92" s="387"/>
      <c r="R92" s="387"/>
      <c r="S92" s="387"/>
      <c r="T92" s="387"/>
      <c r="U92" s="387"/>
      <c r="V92" s="387"/>
      <c r="W92" s="388"/>
      <c r="CX92" s="242" t="str">
        <v>回線89</v>
      </c>
      <c r="CY92" s="244">
        <v>0</v>
      </c>
      <c r="CZ92" s="244">
        <v>0</v>
      </c>
      <c r="DA92" s="244">
        <v>0</v>
      </c>
      <c r="DB92" s="244">
        <v>0</v>
      </c>
      <c r="DC92" s="244">
        <v>0</v>
      </c>
      <c r="DD92" s="244" t="str">
        <v>ー</v>
      </c>
      <c r="DE92" s="244">
        <v>0</v>
      </c>
      <c r="DF92" s="244">
        <v>0</v>
      </c>
      <c r="DP92" s="239" t="str">
        <f t="shared" si="3"/>
        <v xml:space="preserve">回線91 
</v>
      </c>
      <c r="DR92" s="239" t="str">
        <f t="shared" si="4"/>
        <v xml:space="preserve">回線91 
</v>
      </c>
      <c r="DT92" s="239" t="str">
        <f t="shared" si="5"/>
        <v>回線91 
装置②なし</v>
      </c>
    </row>
    <row r="93" spans="1:124">
      <c r="A93" s="386"/>
      <c r="B93" s="387"/>
      <c r="C93" s="387"/>
      <c r="D93" s="387"/>
      <c r="E93" s="387"/>
      <c r="F93" s="387"/>
      <c r="G93" s="387"/>
      <c r="H93" s="387"/>
      <c r="I93" s="387"/>
      <c r="J93" s="387"/>
      <c r="K93" s="387"/>
      <c r="L93" s="387"/>
      <c r="M93" s="387"/>
      <c r="N93" s="387"/>
      <c r="O93" s="387"/>
      <c r="P93" s="387"/>
      <c r="Q93" s="387"/>
      <c r="R93" s="387"/>
      <c r="S93" s="387"/>
      <c r="T93" s="387"/>
      <c r="U93" s="387"/>
      <c r="V93" s="387"/>
      <c r="W93" s="388"/>
      <c r="CX93" s="242" t="str">
        <v>回線90</v>
      </c>
      <c r="CY93" s="244">
        <v>0</v>
      </c>
      <c r="CZ93" s="244">
        <v>0</v>
      </c>
      <c r="DA93" s="244">
        <v>0</v>
      </c>
      <c r="DB93" s="244">
        <v>0</v>
      </c>
      <c r="DC93" s="244">
        <v>0</v>
      </c>
      <c r="DD93" s="244" t="str">
        <v>ー</v>
      </c>
      <c r="DE93" s="244">
        <v>0</v>
      </c>
      <c r="DF93" s="244">
        <v>0</v>
      </c>
      <c r="DP93" s="239" t="str">
        <f t="shared" si="3"/>
        <v xml:space="preserve">回線92 
</v>
      </c>
      <c r="DR93" s="239" t="str">
        <f t="shared" si="4"/>
        <v xml:space="preserve">回線92 
</v>
      </c>
      <c r="DT93" s="239" t="str">
        <f t="shared" si="5"/>
        <v>回線92 
装置②なし</v>
      </c>
    </row>
    <row r="94" spans="1:124">
      <c r="A94" s="386"/>
      <c r="B94" s="387"/>
      <c r="C94" s="387"/>
      <c r="D94" s="387"/>
      <c r="E94" s="387"/>
      <c r="F94" s="387"/>
      <c r="G94" s="387"/>
      <c r="H94" s="387"/>
      <c r="I94" s="387"/>
      <c r="J94" s="387"/>
      <c r="K94" s="387"/>
      <c r="L94" s="387"/>
      <c r="M94" s="387"/>
      <c r="N94" s="387"/>
      <c r="O94" s="387"/>
      <c r="P94" s="387"/>
      <c r="Q94" s="387"/>
      <c r="R94" s="387"/>
      <c r="S94" s="387"/>
      <c r="T94" s="387"/>
      <c r="U94" s="387"/>
      <c r="V94" s="387"/>
      <c r="W94" s="388"/>
      <c r="CX94" s="242" t="str">
        <v>回線91</v>
      </c>
      <c r="CY94" s="244">
        <v>0</v>
      </c>
      <c r="CZ94" s="244">
        <v>0</v>
      </c>
      <c r="DA94" s="244">
        <v>0</v>
      </c>
      <c r="DB94" s="244">
        <v>0</v>
      </c>
      <c r="DC94" s="244">
        <v>0</v>
      </c>
      <c r="DD94" s="244" t="str">
        <v>ー</v>
      </c>
      <c r="DE94" s="244">
        <v>0</v>
      </c>
      <c r="DF94" s="244">
        <v>0</v>
      </c>
      <c r="DP94" s="239" t="str">
        <f t="shared" si="3"/>
        <v xml:space="preserve">回線93 
</v>
      </c>
      <c r="DR94" s="239" t="str">
        <f t="shared" si="4"/>
        <v xml:space="preserve">回線93 
</v>
      </c>
      <c r="DT94" s="239" t="str">
        <f t="shared" si="5"/>
        <v>回線93 
装置②なし</v>
      </c>
    </row>
    <row r="95" spans="1:124">
      <c r="A95" s="386"/>
      <c r="B95" s="387"/>
      <c r="C95" s="387"/>
      <c r="D95" s="387"/>
      <c r="E95" s="387"/>
      <c r="F95" s="387"/>
      <c r="G95" s="387"/>
      <c r="H95" s="387"/>
      <c r="I95" s="387"/>
      <c r="J95" s="387"/>
      <c r="K95" s="387"/>
      <c r="L95" s="387"/>
      <c r="M95" s="387"/>
      <c r="N95" s="387"/>
      <c r="O95" s="387"/>
      <c r="P95" s="387"/>
      <c r="Q95" s="387"/>
      <c r="R95" s="387"/>
      <c r="S95" s="387"/>
      <c r="T95" s="387"/>
      <c r="U95" s="387"/>
      <c r="V95" s="387"/>
      <c r="W95" s="388"/>
      <c r="CX95" s="242" t="str">
        <v>回線92</v>
      </c>
      <c r="CY95" s="244">
        <v>0</v>
      </c>
      <c r="CZ95" s="244">
        <v>0</v>
      </c>
      <c r="DA95" s="244">
        <v>0</v>
      </c>
      <c r="DB95" s="244">
        <v>0</v>
      </c>
      <c r="DC95" s="244">
        <v>0</v>
      </c>
      <c r="DD95" s="244" t="str">
        <v>ー</v>
      </c>
      <c r="DE95" s="244">
        <v>0</v>
      </c>
      <c r="DF95" s="244">
        <v>0</v>
      </c>
      <c r="DP95" s="239" t="str">
        <f t="shared" si="3"/>
        <v xml:space="preserve">回線94 
</v>
      </c>
      <c r="DR95" s="239" t="str">
        <f t="shared" si="4"/>
        <v xml:space="preserve">回線94 
</v>
      </c>
      <c r="DT95" s="239" t="str">
        <f t="shared" si="5"/>
        <v>回線94 
装置②なし</v>
      </c>
    </row>
    <row r="96" spans="1:124">
      <c r="A96" s="386"/>
      <c r="B96" s="387"/>
      <c r="C96" s="387"/>
      <c r="D96" s="387"/>
      <c r="E96" s="387"/>
      <c r="F96" s="387"/>
      <c r="G96" s="387"/>
      <c r="H96" s="387"/>
      <c r="I96" s="387"/>
      <c r="J96" s="387"/>
      <c r="K96" s="387"/>
      <c r="L96" s="387"/>
      <c r="M96" s="387"/>
      <c r="N96" s="387"/>
      <c r="O96" s="387"/>
      <c r="P96" s="387"/>
      <c r="Q96" s="387"/>
      <c r="R96" s="387"/>
      <c r="S96" s="387"/>
      <c r="T96" s="387"/>
      <c r="U96" s="387"/>
      <c r="V96" s="387"/>
      <c r="W96" s="388"/>
      <c r="CX96" s="242" t="str">
        <v>回線93</v>
      </c>
      <c r="CY96" s="244">
        <v>0</v>
      </c>
      <c r="CZ96" s="244">
        <v>0</v>
      </c>
      <c r="DA96" s="244">
        <v>0</v>
      </c>
      <c r="DB96" s="244">
        <v>0</v>
      </c>
      <c r="DC96" s="244">
        <v>0</v>
      </c>
      <c r="DD96" s="244" t="str">
        <v>ー</v>
      </c>
      <c r="DE96" s="244">
        <v>0</v>
      </c>
      <c r="DF96" s="244">
        <v>0</v>
      </c>
      <c r="DP96" s="239" t="str">
        <f t="shared" si="3"/>
        <v xml:space="preserve">回線95 
</v>
      </c>
      <c r="DR96" s="239" t="str">
        <f t="shared" si="4"/>
        <v xml:space="preserve">回線95 
</v>
      </c>
      <c r="DT96" s="239" t="str">
        <f t="shared" si="5"/>
        <v>回線95 
装置②なし</v>
      </c>
    </row>
    <row r="97" spans="1:124">
      <c r="A97" s="386"/>
      <c r="B97" s="387"/>
      <c r="C97" s="387"/>
      <c r="D97" s="387"/>
      <c r="E97" s="387"/>
      <c r="F97" s="387"/>
      <c r="G97" s="387"/>
      <c r="H97" s="387"/>
      <c r="I97" s="387"/>
      <c r="J97" s="387"/>
      <c r="K97" s="387"/>
      <c r="L97" s="387"/>
      <c r="M97" s="387"/>
      <c r="N97" s="387"/>
      <c r="O97" s="387"/>
      <c r="P97" s="387"/>
      <c r="Q97" s="387"/>
      <c r="R97" s="387"/>
      <c r="S97" s="387"/>
      <c r="T97" s="387"/>
      <c r="U97" s="387"/>
      <c r="V97" s="387"/>
      <c r="W97" s="388"/>
      <c r="CX97" s="242" t="str">
        <v>回線94</v>
      </c>
      <c r="CY97" s="244">
        <v>0</v>
      </c>
      <c r="CZ97" s="244">
        <v>0</v>
      </c>
      <c r="DA97" s="244">
        <v>0</v>
      </c>
      <c r="DB97" s="244">
        <v>0</v>
      </c>
      <c r="DC97" s="244">
        <v>0</v>
      </c>
      <c r="DD97" s="244" t="str">
        <v>ー</v>
      </c>
      <c r="DE97" s="244">
        <v>0</v>
      </c>
      <c r="DF97" s="244">
        <v>0</v>
      </c>
      <c r="DP97" s="239" t="str">
        <f t="shared" si="3"/>
        <v xml:space="preserve">回線96 
</v>
      </c>
      <c r="DR97" s="239" t="str">
        <f t="shared" si="4"/>
        <v xml:space="preserve">回線96 
</v>
      </c>
      <c r="DT97" s="239" t="str">
        <f t="shared" si="5"/>
        <v>回線96 
装置②なし</v>
      </c>
    </row>
    <row r="98" spans="1:124">
      <c r="A98" s="386"/>
      <c r="B98" s="387"/>
      <c r="C98" s="387"/>
      <c r="D98" s="387"/>
      <c r="E98" s="387"/>
      <c r="F98" s="387"/>
      <c r="G98" s="387"/>
      <c r="H98" s="387"/>
      <c r="I98" s="387"/>
      <c r="J98" s="387"/>
      <c r="K98" s="387"/>
      <c r="L98" s="387"/>
      <c r="M98" s="387"/>
      <c r="N98" s="387"/>
      <c r="O98" s="387"/>
      <c r="P98" s="387"/>
      <c r="Q98" s="387"/>
      <c r="R98" s="387"/>
      <c r="S98" s="387"/>
      <c r="T98" s="387"/>
      <c r="U98" s="387"/>
      <c r="V98" s="387"/>
      <c r="W98" s="388"/>
      <c r="CX98" s="242" t="str">
        <v>回線95</v>
      </c>
      <c r="CY98" s="244">
        <v>0</v>
      </c>
      <c r="CZ98" s="244">
        <v>0</v>
      </c>
      <c r="DA98" s="244">
        <v>0</v>
      </c>
      <c r="DB98" s="244">
        <v>0</v>
      </c>
      <c r="DC98" s="244">
        <v>0</v>
      </c>
      <c r="DD98" s="244" t="str">
        <v>ー</v>
      </c>
      <c r="DE98" s="244">
        <v>0</v>
      </c>
      <c r="DF98" s="244">
        <v>0</v>
      </c>
      <c r="DP98" s="239" t="str">
        <f t="shared" si="3"/>
        <v xml:space="preserve">回線97 
</v>
      </c>
      <c r="DR98" s="239" t="str">
        <f t="shared" si="4"/>
        <v xml:space="preserve">回線97 
</v>
      </c>
      <c r="DT98" s="239" t="str">
        <f t="shared" si="5"/>
        <v>回線97 
装置②なし</v>
      </c>
    </row>
    <row r="99" spans="1:124">
      <c r="A99" s="386"/>
      <c r="B99" s="387"/>
      <c r="C99" s="387"/>
      <c r="D99" s="387"/>
      <c r="E99" s="387"/>
      <c r="F99" s="387"/>
      <c r="G99" s="387"/>
      <c r="H99" s="387"/>
      <c r="I99" s="387"/>
      <c r="J99" s="387"/>
      <c r="K99" s="387"/>
      <c r="L99" s="387"/>
      <c r="M99" s="387"/>
      <c r="N99" s="387"/>
      <c r="O99" s="387"/>
      <c r="P99" s="387"/>
      <c r="Q99" s="387"/>
      <c r="R99" s="387"/>
      <c r="S99" s="387"/>
      <c r="T99" s="387"/>
      <c r="U99" s="387"/>
      <c r="V99" s="387"/>
      <c r="W99" s="388"/>
      <c r="CX99" s="242" t="str">
        <v>回線96</v>
      </c>
      <c r="CY99" s="244">
        <v>0</v>
      </c>
      <c r="CZ99" s="244">
        <v>0</v>
      </c>
      <c r="DA99" s="244">
        <v>0</v>
      </c>
      <c r="DB99" s="244">
        <v>0</v>
      </c>
      <c r="DC99" s="244">
        <v>0</v>
      </c>
      <c r="DD99" s="244" t="str">
        <v>ー</v>
      </c>
      <c r="DE99" s="244">
        <v>0</v>
      </c>
      <c r="DF99" s="244">
        <v>0</v>
      </c>
      <c r="DP99" s="239" t="str">
        <f t="shared" si="3"/>
        <v xml:space="preserve">回線98 
</v>
      </c>
      <c r="DR99" s="239" t="str">
        <f t="shared" si="4"/>
        <v xml:space="preserve">回線98 
</v>
      </c>
      <c r="DT99" s="239" t="str">
        <f t="shared" si="5"/>
        <v>回線98 
装置②なし</v>
      </c>
    </row>
    <row r="100" spans="1:124">
      <c r="A100" s="386"/>
      <c r="B100" s="387"/>
      <c r="C100" s="387"/>
      <c r="D100" s="387"/>
      <c r="E100" s="387"/>
      <c r="F100" s="387"/>
      <c r="G100" s="387"/>
      <c r="H100" s="387"/>
      <c r="I100" s="387"/>
      <c r="J100" s="387"/>
      <c r="K100" s="387"/>
      <c r="L100" s="387"/>
      <c r="M100" s="387"/>
      <c r="N100" s="387"/>
      <c r="O100" s="387"/>
      <c r="P100" s="387"/>
      <c r="Q100" s="387"/>
      <c r="R100" s="387"/>
      <c r="S100" s="387"/>
      <c r="T100" s="387"/>
      <c r="U100" s="387"/>
      <c r="V100" s="387"/>
      <c r="W100" s="388"/>
      <c r="CX100" s="242" t="str">
        <v>回線97</v>
      </c>
      <c r="CY100" s="244">
        <v>0</v>
      </c>
      <c r="CZ100" s="244">
        <v>0</v>
      </c>
      <c r="DA100" s="244">
        <v>0</v>
      </c>
      <c r="DB100" s="244">
        <v>0</v>
      </c>
      <c r="DC100" s="244">
        <v>0</v>
      </c>
      <c r="DD100" s="244" t="str">
        <v>ー</v>
      </c>
      <c r="DE100" s="244">
        <v>0</v>
      </c>
      <c r="DF100" s="244">
        <v>0</v>
      </c>
      <c r="DP100" s="239" t="str">
        <f t="shared" si="3"/>
        <v xml:space="preserve">回線99 
</v>
      </c>
      <c r="DR100" s="239" t="str">
        <f t="shared" si="4"/>
        <v xml:space="preserve">回線99 
</v>
      </c>
      <c r="DT100" s="239" t="str">
        <f t="shared" si="5"/>
        <v>回線99 
装置②なし</v>
      </c>
    </row>
    <row r="101" spans="1:124" ht="18.600000000000001" thickBot="1">
      <c r="A101" s="386"/>
      <c r="B101" s="387"/>
      <c r="C101" s="387"/>
      <c r="D101" s="387"/>
      <c r="E101" s="387"/>
      <c r="F101" s="387"/>
      <c r="G101" s="387"/>
      <c r="H101" s="387"/>
      <c r="I101" s="387"/>
      <c r="J101" s="387"/>
      <c r="K101" s="387"/>
      <c r="L101" s="387"/>
      <c r="M101" s="387"/>
      <c r="N101" s="387"/>
      <c r="O101" s="387"/>
      <c r="P101" s="387"/>
      <c r="Q101" s="387"/>
      <c r="R101" s="387"/>
      <c r="S101" s="387"/>
      <c r="T101" s="387"/>
      <c r="U101" s="387"/>
      <c r="V101" s="387"/>
      <c r="W101" s="388"/>
      <c r="CX101" s="242" t="str">
        <v>回線98</v>
      </c>
      <c r="CY101" s="244">
        <v>0</v>
      </c>
      <c r="CZ101" s="244">
        <v>0</v>
      </c>
      <c r="DA101" s="244">
        <v>0</v>
      </c>
      <c r="DB101" s="244">
        <v>0</v>
      </c>
      <c r="DC101" s="244">
        <v>0</v>
      </c>
      <c r="DD101" s="244" t="str">
        <v>ー</v>
      </c>
      <c r="DE101" s="244">
        <v>0</v>
      </c>
      <c r="DF101" s="244">
        <v>0</v>
      </c>
      <c r="DP101" s="248" t="str">
        <f t="shared" si="3"/>
        <v xml:space="preserve">回線100 
</v>
      </c>
      <c r="DR101" s="248" t="str">
        <f t="shared" si="4"/>
        <v xml:space="preserve">回線100 
</v>
      </c>
      <c r="DT101" s="248" t="str">
        <f t="shared" si="5"/>
        <v>回線100 
装置②なし</v>
      </c>
    </row>
    <row r="102" spans="1:124">
      <c r="A102" s="386"/>
      <c r="B102" s="387"/>
      <c r="C102" s="387"/>
      <c r="D102" s="387"/>
      <c r="E102" s="387"/>
      <c r="F102" s="387"/>
      <c r="G102" s="387"/>
      <c r="H102" s="387"/>
      <c r="I102" s="387"/>
      <c r="J102" s="387"/>
      <c r="K102" s="387"/>
      <c r="L102" s="387"/>
      <c r="M102" s="387"/>
      <c r="N102" s="387"/>
      <c r="O102" s="387"/>
      <c r="P102" s="387"/>
      <c r="Q102" s="387"/>
      <c r="R102" s="387"/>
      <c r="S102" s="387"/>
      <c r="T102" s="387"/>
      <c r="U102" s="387"/>
      <c r="V102" s="387"/>
      <c r="W102" s="388"/>
      <c r="CX102" s="242" t="str">
        <v>回線99</v>
      </c>
      <c r="CY102" s="244">
        <v>0</v>
      </c>
      <c r="CZ102" s="244">
        <v>0</v>
      </c>
      <c r="DA102" s="244">
        <v>0</v>
      </c>
      <c r="DB102" s="244">
        <v>0</v>
      </c>
      <c r="DC102" s="244">
        <v>0</v>
      </c>
      <c r="DD102" s="244" t="str">
        <v>ー</v>
      </c>
      <c r="DE102" s="244">
        <v>0</v>
      </c>
      <c r="DF102" s="244">
        <v>0</v>
      </c>
      <c r="DP102" s="223" t="str">
        <f t="shared" si="3"/>
        <v xml:space="preserve"> 
</v>
      </c>
      <c r="DR102" s="223" t="str">
        <f>IF(CZ104=0,"",CZ104)&amp;" "&amp;IF(DA104=0,"",DA104)&amp;CHAR(10)&amp;IF(DB104=0,"",DB104)&amp;CHAR(10)&amp;IF(DC104=0,"",DC104)</f>
        <v xml:space="preserve"> 
</v>
      </c>
      <c r="DT102" s="223" t="str">
        <f t="shared" ref="DT102:DT103" si="6">IF(DB104=0,"",DB104)&amp;" "&amp;IF(DC104=0,"",DC104)&amp;CHAR(10)&amp;IF(DE104=0,"",DE104)&amp;CHAR(10)&amp;IF(DF104=0,"",DF104)</f>
        <v xml:space="preserve"> 
</v>
      </c>
    </row>
    <row r="103" spans="1:124" ht="18.600000000000001" thickBot="1">
      <c r="A103" s="386"/>
      <c r="B103" s="387"/>
      <c r="C103" s="387"/>
      <c r="D103" s="387"/>
      <c r="E103" s="387"/>
      <c r="F103" s="387"/>
      <c r="G103" s="387"/>
      <c r="H103" s="387"/>
      <c r="I103" s="387"/>
      <c r="J103" s="387"/>
      <c r="K103" s="387"/>
      <c r="L103" s="387"/>
      <c r="M103" s="387"/>
      <c r="N103" s="387"/>
      <c r="O103" s="387"/>
      <c r="P103" s="387"/>
      <c r="Q103" s="387"/>
      <c r="R103" s="387"/>
      <c r="S103" s="387"/>
      <c r="T103" s="387"/>
      <c r="U103" s="387"/>
      <c r="V103" s="387"/>
      <c r="W103" s="388"/>
      <c r="CX103" s="242" t="str">
        <v>回線100</v>
      </c>
      <c r="CY103" s="245">
        <v>0</v>
      </c>
      <c r="CZ103" s="245">
        <v>0</v>
      </c>
      <c r="DA103" s="245">
        <v>0</v>
      </c>
      <c r="DB103" s="245">
        <v>0</v>
      </c>
      <c r="DC103" s="245">
        <v>0</v>
      </c>
      <c r="DD103" s="245" t="str">
        <v>ー</v>
      </c>
      <c r="DE103" s="245">
        <v>0</v>
      </c>
      <c r="DF103" s="245">
        <v>0</v>
      </c>
      <c r="DP103" s="223" t="str">
        <f t="shared" si="3"/>
        <v xml:space="preserve"> 
</v>
      </c>
      <c r="DR103" s="223" t="str">
        <f>IF(CZ105=0,"",CZ105)&amp;" "&amp;IF(DA105=0,"",DA105)&amp;CHAR(10)&amp;IF(DB105=0,"",DB105)&amp;CHAR(10)&amp;IF(DC105=0,"",DC105)</f>
        <v xml:space="preserve"> 
</v>
      </c>
      <c r="DT103" s="223" t="str">
        <f t="shared" si="6"/>
        <v xml:space="preserve"> 
</v>
      </c>
    </row>
    <row r="104" spans="1:124">
      <c r="A104" s="386"/>
      <c r="B104" s="387"/>
      <c r="C104" s="387"/>
      <c r="D104" s="387"/>
      <c r="E104" s="387"/>
      <c r="F104" s="387"/>
      <c r="G104" s="387"/>
      <c r="H104" s="387"/>
      <c r="I104" s="387"/>
      <c r="J104" s="387"/>
      <c r="K104" s="387"/>
      <c r="L104" s="387"/>
      <c r="M104" s="387"/>
      <c r="N104" s="387"/>
      <c r="O104" s="387"/>
      <c r="P104" s="387"/>
      <c r="Q104" s="387"/>
      <c r="R104" s="387"/>
      <c r="S104" s="387"/>
      <c r="T104" s="387"/>
      <c r="U104" s="387"/>
      <c r="V104" s="387"/>
      <c r="W104" s="388"/>
    </row>
    <row r="105" spans="1:124">
      <c r="A105" s="386"/>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8"/>
    </row>
    <row r="106" spans="1:124">
      <c r="A106" s="386"/>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8"/>
    </row>
    <row r="107" spans="1:124">
      <c r="A107" s="386"/>
      <c r="B107" s="387"/>
      <c r="C107" s="387"/>
      <c r="D107" s="387"/>
      <c r="E107" s="387"/>
      <c r="F107" s="387"/>
      <c r="G107" s="387"/>
      <c r="H107" s="387"/>
      <c r="I107" s="387"/>
      <c r="J107" s="387"/>
      <c r="K107" s="387"/>
      <c r="L107" s="387"/>
      <c r="M107" s="387"/>
      <c r="N107" s="387"/>
      <c r="O107" s="387"/>
      <c r="P107" s="387"/>
      <c r="Q107" s="387"/>
      <c r="R107" s="387"/>
      <c r="S107" s="387"/>
      <c r="T107" s="387"/>
      <c r="U107" s="387"/>
      <c r="V107" s="387"/>
      <c r="W107" s="388"/>
    </row>
    <row r="108" spans="1:124">
      <c r="A108" s="386"/>
      <c r="B108" s="387"/>
      <c r="C108" s="387"/>
      <c r="D108" s="387"/>
      <c r="E108" s="387"/>
      <c r="F108" s="387"/>
      <c r="G108" s="387"/>
      <c r="H108" s="387"/>
      <c r="I108" s="387"/>
      <c r="J108" s="387"/>
      <c r="K108" s="387"/>
      <c r="L108" s="387"/>
      <c r="M108" s="387"/>
      <c r="N108" s="387"/>
      <c r="O108" s="387"/>
      <c r="P108" s="387"/>
      <c r="Q108" s="387"/>
      <c r="R108" s="387"/>
      <c r="S108" s="387"/>
      <c r="T108" s="387"/>
      <c r="U108" s="387"/>
      <c r="V108" s="387"/>
      <c r="W108" s="388"/>
    </row>
    <row r="109" spans="1:124">
      <c r="A109" s="386"/>
      <c r="B109" s="387"/>
      <c r="C109" s="387"/>
      <c r="D109" s="387"/>
      <c r="E109" s="387"/>
      <c r="F109" s="387"/>
      <c r="G109" s="387"/>
      <c r="H109" s="387"/>
      <c r="I109" s="387"/>
      <c r="J109" s="387"/>
      <c r="K109" s="387"/>
      <c r="L109" s="387"/>
      <c r="M109" s="387"/>
      <c r="N109" s="387"/>
      <c r="O109" s="387"/>
      <c r="P109" s="387"/>
      <c r="Q109" s="387"/>
      <c r="R109" s="387"/>
      <c r="S109" s="387"/>
      <c r="T109" s="387"/>
      <c r="U109" s="387"/>
      <c r="V109" s="387"/>
      <c r="W109" s="388"/>
    </row>
    <row r="110" spans="1:124">
      <c r="A110" s="386"/>
      <c r="B110" s="387"/>
      <c r="C110" s="387"/>
      <c r="D110" s="387"/>
      <c r="E110" s="387"/>
      <c r="F110" s="387"/>
      <c r="G110" s="387"/>
      <c r="H110" s="387"/>
      <c r="I110" s="387"/>
      <c r="J110" s="387"/>
      <c r="K110" s="387"/>
      <c r="L110" s="387"/>
      <c r="M110" s="387"/>
      <c r="N110" s="387"/>
      <c r="O110" s="387"/>
      <c r="P110" s="387"/>
      <c r="Q110" s="387"/>
      <c r="R110" s="387"/>
      <c r="S110" s="387"/>
      <c r="T110" s="387"/>
      <c r="U110" s="387"/>
      <c r="V110" s="387"/>
      <c r="W110" s="388"/>
    </row>
    <row r="111" spans="1:124">
      <c r="A111" s="386"/>
      <c r="B111" s="387"/>
      <c r="C111" s="387"/>
      <c r="D111" s="387"/>
      <c r="E111" s="387"/>
      <c r="F111" s="387"/>
      <c r="G111" s="387"/>
      <c r="H111" s="387"/>
      <c r="I111" s="387"/>
      <c r="J111" s="387"/>
      <c r="K111" s="387"/>
      <c r="L111" s="387"/>
      <c r="M111" s="387"/>
      <c r="N111" s="387"/>
      <c r="O111" s="387"/>
      <c r="P111" s="387"/>
      <c r="Q111" s="387"/>
      <c r="R111" s="387"/>
      <c r="S111" s="387"/>
      <c r="T111" s="387"/>
      <c r="U111" s="387"/>
      <c r="V111" s="387"/>
      <c r="W111" s="388"/>
    </row>
    <row r="112" spans="1:124">
      <c r="A112" s="386"/>
      <c r="B112" s="387"/>
      <c r="C112" s="387"/>
      <c r="D112" s="387"/>
      <c r="E112" s="387"/>
      <c r="F112" s="387"/>
      <c r="G112" s="387"/>
      <c r="H112" s="387"/>
      <c r="I112" s="387"/>
      <c r="J112" s="387"/>
      <c r="K112" s="387"/>
      <c r="L112" s="387"/>
      <c r="M112" s="387"/>
      <c r="N112" s="387"/>
      <c r="O112" s="387"/>
      <c r="P112" s="387"/>
      <c r="Q112" s="387"/>
      <c r="R112" s="387"/>
      <c r="S112" s="387"/>
      <c r="T112" s="387"/>
      <c r="U112" s="387"/>
      <c r="V112" s="387"/>
      <c r="W112" s="388"/>
    </row>
    <row r="113" spans="1:23">
      <c r="A113" s="386"/>
      <c r="B113" s="387"/>
      <c r="C113" s="387"/>
      <c r="D113" s="387"/>
      <c r="E113" s="387"/>
      <c r="F113" s="387"/>
      <c r="G113" s="387"/>
      <c r="H113" s="387"/>
      <c r="I113" s="387"/>
      <c r="J113" s="387"/>
      <c r="K113" s="387"/>
      <c r="L113" s="387"/>
      <c r="M113" s="387"/>
      <c r="N113" s="387"/>
      <c r="O113" s="387"/>
      <c r="P113" s="387"/>
      <c r="Q113" s="387"/>
      <c r="R113" s="387"/>
      <c r="S113" s="387"/>
      <c r="T113" s="387"/>
      <c r="U113" s="387"/>
      <c r="V113" s="387"/>
      <c r="W113" s="388"/>
    </row>
    <row r="114" spans="1:23">
      <c r="A114" s="386"/>
      <c r="B114" s="387"/>
      <c r="C114" s="387"/>
      <c r="D114" s="387"/>
      <c r="E114" s="387"/>
      <c r="F114" s="387"/>
      <c r="G114" s="387"/>
      <c r="H114" s="387"/>
      <c r="I114" s="387"/>
      <c r="J114" s="387"/>
      <c r="K114" s="387"/>
      <c r="L114" s="387"/>
      <c r="M114" s="387"/>
      <c r="N114" s="387"/>
      <c r="O114" s="387"/>
      <c r="P114" s="387"/>
      <c r="Q114" s="387"/>
      <c r="R114" s="387"/>
      <c r="S114" s="387"/>
      <c r="T114" s="387"/>
      <c r="U114" s="387"/>
      <c r="V114" s="387"/>
      <c r="W114" s="388"/>
    </row>
    <row r="115" spans="1:23">
      <c r="A115" s="386"/>
      <c r="B115" s="387"/>
      <c r="C115" s="387"/>
      <c r="D115" s="387"/>
      <c r="E115" s="387"/>
      <c r="F115" s="387"/>
      <c r="G115" s="387"/>
      <c r="H115" s="387"/>
      <c r="I115" s="387"/>
      <c r="J115" s="387"/>
      <c r="K115" s="387"/>
      <c r="L115" s="387"/>
      <c r="M115" s="387"/>
      <c r="N115" s="387"/>
      <c r="O115" s="387"/>
      <c r="P115" s="387"/>
      <c r="Q115" s="387"/>
      <c r="R115" s="387"/>
      <c r="S115" s="387"/>
      <c r="T115" s="387"/>
      <c r="U115" s="387"/>
      <c r="V115" s="387"/>
      <c r="W115" s="388"/>
    </row>
    <row r="116" spans="1:23">
      <c r="A116" s="386"/>
      <c r="B116" s="387"/>
      <c r="C116" s="387"/>
      <c r="D116" s="387"/>
      <c r="E116" s="387"/>
      <c r="F116" s="387"/>
      <c r="G116" s="387"/>
      <c r="H116" s="387"/>
      <c r="I116" s="387"/>
      <c r="J116" s="387"/>
      <c r="K116" s="387"/>
      <c r="L116" s="387"/>
      <c r="M116" s="387"/>
      <c r="N116" s="387"/>
      <c r="O116" s="387"/>
      <c r="P116" s="387"/>
      <c r="Q116" s="387"/>
      <c r="R116" s="387"/>
      <c r="S116" s="387"/>
      <c r="T116" s="387"/>
      <c r="U116" s="387"/>
      <c r="V116" s="387"/>
      <c r="W116" s="388"/>
    </row>
    <row r="117" spans="1:23">
      <c r="A117" s="386"/>
      <c r="B117" s="387"/>
      <c r="C117" s="387"/>
      <c r="D117" s="387"/>
      <c r="E117" s="387"/>
      <c r="F117" s="387"/>
      <c r="G117" s="387"/>
      <c r="H117" s="387"/>
      <c r="I117" s="387"/>
      <c r="J117" s="387"/>
      <c r="K117" s="387"/>
      <c r="L117" s="387"/>
      <c r="M117" s="387"/>
      <c r="N117" s="387"/>
      <c r="O117" s="387"/>
      <c r="P117" s="387"/>
      <c r="Q117" s="387"/>
      <c r="R117" s="387"/>
      <c r="S117" s="387"/>
      <c r="T117" s="387"/>
      <c r="U117" s="387"/>
      <c r="V117" s="387"/>
      <c r="W117" s="388"/>
    </row>
    <row r="118" spans="1:23">
      <c r="A118" s="389"/>
      <c r="B118" s="390"/>
      <c r="C118" s="390"/>
      <c r="D118" s="390"/>
      <c r="E118" s="390"/>
      <c r="F118" s="390"/>
      <c r="G118" s="390"/>
      <c r="H118" s="390"/>
      <c r="I118" s="390"/>
      <c r="J118" s="390"/>
      <c r="K118" s="390"/>
      <c r="L118" s="390"/>
      <c r="M118" s="390"/>
      <c r="N118" s="390"/>
      <c r="O118" s="390"/>
      <c r="P118" s="390"/>
      <c r="Q118" s="390"/>
      <c r="R118" s="390"/>
      <c r="S118" s="390"/>
      <c r="T118" s="390"/>
      <c r="U118" s="390"/>
      <c r="V118" s="390"/>
      <c r="W118" s="391"/>
    </row>
    <row r="119" spans="1:23">
      <c r="A119" s="383" t="s">
        <v>402</v>
      </c>
      <c r="B119" s="384"/>
      <c r="C119" s="384"/>
      <c r="D119" s="384"/>
      <c r="E119" s="384"/>
      <c r="F119" s="384"/>
      <c r="G119" s="384"/>
      <c r="H119" s="384"/>
      <c r="I119" s="384"/>
      <c r="J119" s="384"/>
      <c r="K119" s="384"/>
      <c r="L119" s="384"/>
      <c r="M119" s="384"/>
      <c r="N119" s="384"/>
      <c r="O119" s="384"/>
      <c r="P119" s="384"/>
      <c r="Q119" s="384"/>
      <c r="R119" s="384"/>
      <c r="S119" s="384"/>
      <c r="T119" s="384"/>
      <c r="U119" s="384"/>
      <c r="V119" s="384"/>
      <c r="W119" s="385"/>
    </row>
    <row r="120" spans="1:23" ht="18" customHeight="1">
      <c r="A120" s="386"/>
      <c r="B120" s="387"/>
      <c r="C120" s="387"/>
      <c r="D120" s="387"/>
      <c r="E120" s="387"/>
      <c r="F120" s="387"/>
      <c r="G120" s="387"/>
      <c r="H120" s="387"/>
      <c r="I120" s="387"/>
      <c r="J120" s="387"/>
      <c r="K120" s="387"/>
      <c r="L120" s="387"/>
      <c r="M120" s="387"/>
      <c r="N120" s="387"/>
      <c r="O120" s="387"/>
      <c r="P120" s="387"/>
      <c r="Q120" s="387"/>
      <c r="R120" s="387"/>
      <c r="S120" s="387"/>
      <c r="T120" s="387"/>
      <c r="U120" s="387"/>
      <c r="V120" s="387"/>
      <c r="W120" s="388"/>
    </row>
    <row r="121" spans="1:23">
      <c r="A121" s="386"/>
      <c r="B121" s="387"/>
      <c r="C121" s="387"/>
      <c r="D121" s="387"/>
      <c r="E121" s="387"/>
      <c r="F121" s="387"/>
      <c r="G121" s="387"/>
      <c r="H121" s="387"/>
      <c r="I121" s="387"/>
      <c r="J121" s="387"/>
      <c r="K121" s="387"/>
      <c r="L121" s="387"/>
      <c r="M121" s="387"/>
      <c r="N121" s="387"/>
      <c r="O121" s="387"/>
      <c r="P121" s="387"/>
      <c r="Q121" s="387"/>
      <c r="R121" s="387"/>
      <c r="S121" s="387"/>
      <c r="T121" s="387"/>
      <c r="U121" s="387"/>
      <c r="V121" s="387"/>
      <c r="W121" s="388"/>
    </row>
    <row r="122" spans="1:23">
      <c r="A122" s="386"/>
      <c r="B122" s="387"/>
      <c r="C122" s="387"/>
      <c r="D122" s="387"/>
      <c r="E122" s="387"/>
      <c r="F122" s="387"/>
      <c r="G122" s="387"/>
      <c r="H122" s="387"/>
      <c r="I122" s="387"/>
      <c r="J122" s="387"/>
      <c r="K122" s="387"/>
      <c r="L122" s="387"/>
      <c r="M122" s="387"/>
      <c r="N122" s="387"/>
      <c r="O122" s="387"/>
      <c r="P122" s="387"/>
      <c r="Q122" s="387"/>
      <c r="R122" s="387"/>
      <c r="S122" s="387"/>
      <c r="T122" s="387"/>
      <c r="U122" s="387"/>
      <c r="V122" s="387"/>
      <c r="W122" s="388"/>
    </row>
    <row r="123" spans="1:23">
      <c r="A123" s="386"/>
      <c r="B123" s="387"/>
      <c r="C123" s="387"/>
      <c r="D123" s="387"/>
      <c r="E123" s="387"/>
      <c r="F123" s="387"/>
      <c r="G123" s="387"/>
      <c r="H123" s="387"/>
      <c r="I123" s="387"/>
      <c r="J123" s="387"/>
      <c r="K123" s="387"/>
      <c r="L123" s="387"/>
      <c r="M123" s="387"/>
      <c r="N123" s="387"/>
      <c r="O123" s="387"/>
      <c r="P123" s="387"/>
      <c r="Q123" s="387"/>
      <c r="R123" s="387"/>
      <c r="S123" s="387"/>
      <c r="T123" s="387"/>
      <c r="U123" s="387"/>
      <c r="V123" s="387"/>
      <c r="W123" s="388"/>
    </row>
    <row r="124" spans="1:23">
      <c r="A124" s="386"/>
      <c r="B124" s="387"/>
      <c r="C124" s="387"/>
      <c r="D124" s="387"/>
      <c r="E124" s="387"/>
      <c r="F124" s="387"/>
      <c r="G124" s="387"/>
      <c r="H124" s="387"/>
      <c r="I124" s="387"/>
      <c r="J124" s="387"/>
      <c r="K124" s="387"/>
      <c r="L124" s="387"/>
      <c r="M124" s="387"/>
      <c r="N124" s="387"/>
      <c r="O124" s="387"/>
      <c r="P124" s="387"/>
      <c r="Q124" s="387"/>
      <c r="R124" s="387"/>
      <c r="S124" s="387"/>
      <c r="T124" s="387"/>
      <c r="U124" s="387"/>
      <c r="V124" s="387"/>
      <c r="W124" s="388"/>
    </row>
    <row r="125" spans="1:23">
      <c r="A125" s="386"/>
      <c r="B125" s="387"/>
      <c r="C125" s="387"/>
      <c r="D125" s="387"/>
      <c r="E125" s="387"/>
      <c r="F125" s="387"/>
      <c r="G125" s="387"/>
      <c r="H125" s="387"/>
      <c r="I125" s="387"/>
      <c r="J125" s="387"/>
      <c r="K125" s="387"/>
      <c r="L125" s="387"/>
      <c r="M125" s="387"/>
      <c r="N125" s="387"/>
      <c r="O125" s="387"/>
      <c r="P125" s="387"/>
      <c r="Q125" s="387"/>
      <c r="R125" s="387"/>
      <c r="S125" s="387"/>
      <c r="T125" s="387"/>
      <c r="U125" s="387"/>
      <c r="V125" s="387"/>
      <c r="W125" s="388"/>
    </row>
    <row r="126" spans="1:23">
      <c r="A126" s="386"/>
      <c r="B126" s="387"/>
      <c r="C126" s="387"/>
      <c r="D126" s="387"/>
      <c r="E126" s="387"/>
      <c r="F126" s="387"/>
      <c r="G126" s="387"/>
      <c r="H126" s="387"/>
      <c r="I126" s="387"/>
      <c r="J126" s="387"/>
      <c r="K126" s="387"/>
      <c r="L126" s="387"/>
      <c r="M126" s="387"/>
      <c r="N126" s="387"/>
      <c r="O126" s="387"/>
      <c r="P126" s="387"/>
      <c r="Q126" s="387"/>
      <c r="R126" s="387"/>
      <c r="S126" s="387"/>
      <c r="T126" s="387"/>
      <c r="U126" s="387"/>
      <c r="V126" s="387"/>
      <c r="W126" s="388"/>
    </row>
    <row r="127" spans="1:23">
      <c r="A127" s="386"/>
      <c r="B127" s="387"/>
      <c r="C127" s="387"/>
      <c r="D127" s="387"/>
      <c r="E127" s="387"/>
      <c r="F127" s="387"/>
      <c r="G127" s="387"/>
      <c r="H127" s="387"/>
      <c r="I127" s="387"/>
      <c r="J127" s="387"/>
      <c r="K127" s="387"/>
      <c r="L127" s="387"/>
      <c r="M127" s="387"/>
      <c r="N127" s="387"/>
      <c r="O127" s="387"/>
      <c r="P127" s="387"/>
      <c r="Q127" s="387"/>
      <c r="R127" s="387"/>
      <c r="S127" s="387"/>
      <c r="T127" s="387"/>
      <c r="U127" s="387"/>
      <c r="V127" s="387"/>
      <c r="W127" s="388"/>
    </row>
    <row r="128" spans="1:23">
      <c r="A128" s="386"/>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388"/>
    </row>
    <row r="129" spans="1:23">
      <c r="A129" s="386"/>
      <c r="B129" s="387"/>
      <c r="C129" s="387"/>
      <c r="D129" s="387"/>
      <c r="E129" s="387"/>
      <c r="F129" s="387"/>
      <c r="G129" s="387"/>
      <c r="H129" s="387"/>
      <c r="I129" s="387"/>
      <c r="J129" s="387"/>
      <c r="K129" s="387"/>
      <c r="L129" s="387"/>
      <c r="M129" s="387"/>
      <c r="N129" s="387"/>
      <c r="O129" s="387"/>
      <c r="P129" s="387"/>
      <c r="Q129" s="387"/>
      <c r="R129" s="387"/>
      <c r="S129" s="387"/>
      <c r="T129" s="387"/>
      <c r="U129" s="387"/>
      <c r="V129" s="387"/>
      <c r="W129" s="388"/>
    </row>
    <row r="130" spans="1:23">
      <c r="A130" s="386"/>
      <c r="B130" s="387"/>
      <c r="C130" s="387"/>
      <c r="D130" s="387"/>
      <c r="E130" s="387"/>
      <c r="F130" s="387"/>
      <c r="G130" s="387"/>
      <c r="H130" s="387"/>
      <c r="I130" s="387"/>
      <c r="J130" s="387"/>
      <c r="K130" s="387"/>
      <c r="L130" s="387"/>
      <c r="M130" s="387"/>
      <c r="N130" s="387"/>
      <c r="O130" s="387"/>
      <c r="P130" s="387"/>
      <c r="Q130" s="387"/>
      <c r="R130" s="387"/>
      <c r="S130" s="387"/>
      <c r="T130" s="387"/>
      <c r="U130" s="387"/>
      <c r="V130" s="387"/>
      <c r="W130" s="388"/>
    </row>
    <row r="131" spans="1:23">
      <c r="A131" s="386"/>
      <c r="B131" s="387"/>
      <c r="C131" s="387"/>
      <c r="D131" s="387"/>
      <c r="E131" s="387"/>
      <c r="F131" s="387"/>
      <c r="G131" s="387"/>
      <c r="H131" s="387"/>
      <c r="I131" s="387"/>
      <c r="J131" s="387"/>
      <c r="K131" s="387"/>
      <c r="L131" s="387"/>
      <c r="M131" s="387"/>
      <c r="N131" s="387"/>
      <c r="O131" s="387"/>
      <c r="P131" s="387"/>
      <c r="Q131" s="387"/>
      <c r="R131" s="387"/>
      <c r="S131" s="387"/>
      <c r="T131" s="387"/>
      <c r="U131" s="387"/>
      <c r="V131" s="387"/>
      <c r="W131" s="388"/>
    </row>
    <row r="132" spans="1:23">
      <c r="A132" s="386"/>
      <c r="B132" s="387"/>
      <c r="C132" s="387"/>
      <c r="D132" s="387"/>
      <c r="E132" s="387"/>
      <c r="F132" s="387"/>
      <c r="G132" s="387"/>
      <c r="H132" s="387"/>
      <c r="I132" s="387"/>
      <c r="J132" s="387"/>
      <c r="K132" s="387"/>
      <c r="L132" s="387"/>
      <c r="M132" s="387"/>
      <c r="N132" s="387"/>
      <c r="O132" s="387"/>
      <c r="P132" s="387"/>
      <c r="Q132" s="387"/>
      <c r="R132" s="387"/>
      <c r="S132" s="387"/>
      <c r="T132" s="387"/>
      <c r="U132" s="387"/>
      <c r="V132" s="387"/>
      <c r="W132" s="388"/>
    </row>
    <row r="133" spans="1:23">
      <c r="A133" s="386"/>
      <c r="B133" s="387"/>
      <c r="C133" s="387"/>
      <c r="D133" s="387"/>
      <c r="E133" s="387"/>
      <c r="F133" s="387"/>
      <c r="G133" s="387"/>
      <c r="H133" s="387"/>
      <c r="I133" s="387"/>
      <c r="J133" s="387"/>
      <c r="K133" s="387"/>
      <c r="L133" s="387"/>
      <c r="M133" s="387"/>
      <c r="N133" s="387"/>
      <c r="O133" s="387"/>
      <c r="P133" s="387"/>
      <c r="Q133" s="387"/>
      <c r="R133" s="387"/>
      <c r="S133" s="387"/>
      <c r="T133" s="387"/>
      <c r="U133" s="387"/>
      <c r="V133" s="387"/>
      <c r="W133" s="388"/>
    </row>
    <row r="134" spans="1:23">
      <c r="A134" s="386"/>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8"/>
    </row>
    <row r="135" spans="1:23">
      <c r="A135" s="386"/>
      <c r="B135" s="387"/>
      <c r="C135" s="387"/>
      <c r="D135" s="387"/>
      <c r="E135" s="387"/>
      <c r="F135" s="387"/>
      <c r="G135" s="387"/>
      <c r="H135" s="387"/>
      <c r="I135" s="387"/>
      <c r="J135" s="387"/>
      <c r="K135" s="387"/>
      <c r="L135" s="387"/>
      <c r="M135" s="387"/>
      <c r="N135" s="387"/>
      <c r="O135" s="387"/>
      <c r="P135" s="387"/>
      <c r="Q135" s="387"/>
      <c r="R135" s="387"/>
      <c r="S135" s="387"/>
      <c r="T135" s="387"/>
      <c r="U135" s="387"/>
      <c r="V135" s="387"/>
      <c r="W135" s="388"/>
    </row>
    <row r="136" spans="1:23">
      <c r="A136" s="386"/>
      <c r="B136" s="387"/>
      <c r="C136" s="387"/>
      <c r="D136" s="387"/>
      <c r="E136" s="387"/>
      <c r="F136" s="387"/>
      <c r="G136" s="387"/>
      <c r="H136" s="387"/>
      <c r="I136" s="387"/>
      <c r="J136" s="387"/>
      <c r="K136" s="387"/>
      <c r="L136" s="387"/>
      <c r="M136" s="387"/>
      <c r="N136" s="387"/>
      <c r="O136" s="387"/>
      <c r="P136" s="387"/>
      <c r="Q136" s="387"/>
      <c r="R136" s="387"/>
      <c r="S136" s="387"/>
      <c r="T136" s="387"/>
      <c r="U136" s="387"/>
      <c r="V136" s="387"/>
      <c r="W136" s="388"/>
    </row>
    <row r="137" spans="1:23">
      <c r="A137" s="386"/>
      <c r="B137" s="387"/>
      <c r="C137" s="387"/>
      <c r="D137" s="387"/>
      <c r="E137" s="387"/>
      <c r="F137" s="387"/>
      <c r="G137" s="387"/>
      <c r="H137" s="387"/>
      <c r="I137" s="387"/>
      <c r="J137" s="387"/>
      <c r="K137" s="387"/>
      <c r="L137" s="387"/>
      <c r="M137" s="387"/>
      <c r="N137" s="387"/>
      <c r="O137" s="387"/>
      <c r="P137" s="387"/>
      <c r="Q137" s="387"/>
      <c r="R137" s="387"/>
      <c r="S137" s="387"/>
      <c r="T137" s="387"/>
      <c r="U137" s="387"/>
      <c r="V137" s="387"/>
      <c r="W137" s="388"/>
    </row>
    <row r="138" spans="1:23">
      <c r="A138" s="386"/>
      <c r="B138" s="387"/>
      <c r="C138" s="387"/>
      <c r="D138" s="387"/>
      <c r="E138" s="387"/>
      <c r="F138" s="387"/>
      <c r="G138" s="387"/>
      <c r="H138" s="387"/>
      <c r="I138" s="387"/>
      <c r="J138" s="387"/>
      <c r="K138" s="387"/>
      <c r="L138" s="387"/>
      <c r="M138" s="387"/>
      <c r="N138" s="387"/>
      <c r="O138" s="387"/>
      <c r="P138" s="387"/>
      <c r="Q138" s="387"/>
      <c r="R138" s="387"/>
      <c r="S138" s="387"/>
      <c r="T138" s="387"/>
      <c r="U138" s="387"/>
      <c r="V138" s="387"/>
      <c r="W138" s="388"/>
    </row>
    <row r="139" spans="1:23">
      <c r="A139" s="386"/>
      <c r="B139" s="387"/>
      <c r="C139" s="387"/>
      <c r="D139" s="387"/>
      <c r="E139" s="387"/>
      <c r="F139" s="387"/>
      <c r="G139" s="387"/>
      <c r="H139" s="387"/>
      <c r="I139" s="387"/>
      <c r="J139" s="387"/>
      <c r="K139" s="387"/>
      <c r="L139" s="387"/>
      <c r="M139" s="387"/>
      <c r="N139" s="387"/>
      <c r="O139" s="387"/>
      <c r="P139" s="387"/>
      <c r="Q139" s="387"/>
      <c r="R139" s="387"/>
      <c r="S139" s="387"/>
      <c r="T139" s="387"/>
      <c r="U139" s="387"/>
      <c r="V139" s="387"/>
      <c r="W139" s="388"/>
    </row>
    <row r="140" spans="1:23">
      <c r="A140" s="386"/>
      <c r="B140" s="387"/>
      <c r="C140" s="387"/>
      <c r="D140" s="387"/>
      <c r="E140" s="387"/>
      <c r="F140" s="387"/>
      <c r="G140" s="387"/>
      <c r="H140" s="387"/>
      <c r="I140" s="387"/>
      <c r="J140" s="387"/>
      <c r="K140" s="387"/>
      <c r="L140" s="387"/>
      <c r="M140" s="387"/>
      <c r="N140" s="387"/>
      <c r="O140" s="387"/>
      <c r="P140" s="387"/>
      <c r="Q140" s="387"/>
      <c r="R140" s="387"/>
      <c r="S140" s="387"/>
      <c r="T140" s="387"/>
      <c r="U140" s="387"/>
      <c r="V140" s="387"/>
      <c r="W140" s="388"/>
    </row>
    <row r="141" spans="1:23">
      <c r="A141" s="386"/>
      <c r="B141" s="387"/>
      <c r="C141" s="387"/>
      <c r="D141" s="387"/>
      <c r="E141" s="387"/>
      <c r="F141" s="387"/>
      <c r="G141" s="387"/>
      <c r="H141" s="387"/>
      <c r="I141" s="387"/>
      <c r="J141" s="387"/>
      <c r="K141" s="387"/>
      <c r="L141" s="387"/>
      <c r="M141" s="387"/>
      <c r="N141" s="387"/>
      <c r="O141" s="387"/>
      <c r="P141" s="387"/>
      <c r="Q141" s="387"/>
      <c r="R141" s="387"/>
      <c r="S141" s="387"/>
      <c r="T141" s="387"/>
      <c r="U141" s="387"/>
      <c r="V141" s="387"/>
      <c r="W141" s="388"/>
    </row>
    <row r="142" spans="1:23">
      <c r="A142" s="386"/>
      <c r="B142" s="387"/>
      <c r="C142" s="387"/>
      <c r="D142" s="387"/>
      <c r="E142" s="387"/>
      <c r="F142" s="387"/>
      <c r="G142" s="387"/>
      <c r="H142" s="387"/>
      <c r="I142" s="387"/>
      <c r="J142" s="387"/>
      <c r="K142" s="387"/>
      <c r="L142" s="387"/>
      <c r="M142" s="387"/>
      <c r="N142" s="387"/>
      <c r="O142" s="387"/>
      <c r="P142" s="387"/>
      <c r="Q142" s="387"/>
      <c r="R142" s="387"/>
      <c r="S142" s="387"/>
      <c r="T142" s="387"/>
      <c r="U142" s="387"/>
      <c r="V142" s="387"/>
      <c r="W142" s="388"/>
    </row>
    <row r="143" spans="1:23">
      <c r="A143" s="386"/>
      <c r="B143" s="387"/>
      <c r="C143" s="387"/>
      <c r="D143" s="387"/>
      <c r="E143" s="387"/>
      <c r="F143" s="387"/>
      <c r="G143" s="387"/>
      <c r="H143" s="387"/>
      <c r="I143" s="387"/>
      <c r="J143" s="387"/>
      <c r="K143" s="387"/>
      <c r="L143" s="387"/>
      <c r="M143" s="387"/>
      <c r="N143" s="387"/>
      <c r="O143" s="387"/>
      <c r="P143" s="387"/>
      <c r="Q143" s="387"/>
      <c r="R143" s="387"/>
      <c r="S143" s="387"/>
      <c r="T143" s="387"/>
      <c r="U143" s="387"/>
      <c r="V143" s="387"/>
      <c r="W143" s="388"/>
    </row>
    <row r="144" spans="1:23">
      <c r="A144" s="386"/>
      <c r="B144" s="387"/>
      <c r="C144" s="387"/>
      <c r="D144" s="387"/>
      <c r="E144" s="387"/>
      <c r="F144" s="387"/>
      <c r="G144" s="387"/>
      <c r="H144" s="387"/>
      <c r="I144" s="387"/>
      <c r="J144" s="387"/>
      <c r="K144" s="387"/>
      <c r="L144" s="387"/>
      <c r="M144" s="387"/>
      <c r="N144" s="387"/>
      <c r="O144" s="387"/>
      <c r="P144" s="387"/>
      <c r="Q144" s="387"/>
      <c r="R144" s="387"/>
      <c r="S144" s="387"/>
      <c r="T144" s="387"/>
      <c r="U144" s="387"/>
      <c r="V144" s="387"/>
      <c r="W144" s="388"/>
    </row>
    <row r="145" spans="1:23">
      <c r="A145" s="386"/>
      <c r="B145" s="387"/>
      <c r="C145" s="387"/>
      <c r="D145" s="387"/>
      <c r="E145" s="387"/>
      <c r="F145" s="387"/>
      <c r="G145" s="387"/>
      <c r="H145" s="387"/>
      <c r="I145" s="387"/>
      <c r="J145" s="387"/>
      <c r="K145" s="387"/>
      <c r="L145" s="387"/>
      <c r="M145" s="387"/>
      <c r="N145" s="387"/>
      <c r="O145" s="387"/>
      <c r="P145" s="387"/>
      <c r="Q145" s="387"/>
      <c r="R145" s="387"/>
      <c r="S145" s="387"/>
      <c r="T145" s="387"/>
      <c r="U145" s="387"/>
      <c r="V145" s="387"/>
      <c r="W145" s="388"/>
    </row>
    <row r="146" spans="1:23">
      <c r="A146" s="386"/>
      <c r="B146" s="387"/>
      <c r="C146" s="387"/>
      <c r="D146" s="387"/>
      <c r="E146" s="387"/>
      <c r="F146" s="387"/>
      <c r="G146" s="387"/>
      <c r="H146" s="387"/>
      <c r="I146" s="387"/>
      <c r="J146" s="387"/>
      <c r="K146" s="387"/>
      <c r="L146" s="387"/>
      <c r="M146" s="387"/>
      <c r="N146" s="387"/>
      <c r="O146" s="387"/>
      <c r="P146" s="387"/>
      <c r="Q146" s="387"/>
      <c r="R146" s="387"/>
      <c r="S146" s="387"/>
      <c r="T146" s="387"/>
      <c r="U146" s="387"/>
      <c r="V146" s="387"/>
      <c r="W146" s="388"/>
    </row>
    <row r="147" spans="1:23">
      <c r="A147" s="386"/>
      <c r="B147" s="387"/>
      <c r="C147" s="387"/>
      <c r="D147" s="387"/>
      <c r="E147" s="387"/>
      <c r="F147" s="387"/>
      <c r="G147" s="387"/>
      <c r="H147" s="387"/>
      <c r="I147" s="387"/>
      <c r="J147" s="387"/>
      <c r="K147" s="387"/>
      <c r="L147" s="387"/>
      <c r="M147" s="387"/>
      <c r="N147" s="387"/>
      <c r="O147" s="387"/>
      <c r="P147" s="387"/>
      <c r="Q147" s="387"/>
      <c r="R147" s="387"/>
      <c r="S147" s="387"/>
      <c r="T147" s="387"/>
      <c r="U147" s="387"/>
      <c r="V147" s="387"/>
      <c r="W147" s="388"/>
    </row>
    <row r="148" spans="1:23">
      <c r="A148" s="386"/>
      <c r="B148" s="387"/>
      <c r="C148" s="387"/>
      <c r="D148" s="387"/>
      <c r="E148" s="387"/>
      <c r="F148" s="387"/>
      <c r="G148" s="387"/>
      <c r="H148" s="387"/>
      <c r="I148" s="387"/>
      <c r="J148" s="387"/>
      <c r="K148" s="387"/>
      <c r="L148" s="387"/>
      <c r="M148" s="387"/>
      <c r="N148" s="387"/>
      <c r="O148" s="387"/>
      <c r="P148" s="387"/>
      <c r="Q148" s="387"/>
      <c r="R148" s="387"/>
      <c r="S148" s="387"/>
      <c r="T148" s="387"/>
      <c r="U148" s="387"/>
      <c r="V148" s="387"/>
      <c r="W148" s="388"/>
    </row>
    <row r="149" spans="1:23">
      <c r="A149" s="386"/>
      <c r="B149" s="387"/>
      <c r="C149" s="387"/>
      <c r="D149" s="387"/>
      <c r="E149" s="387"/>
      <c r="F149" s="387"/>
      <c r="G149" s="387"/>
      <c r="H149" s="387"/>
      <c r="I149" s="387"/>
      <c r="J149" s="387"/>
      <c r="K149" s="387"/>
      <c r="L149" s="387"/>
      <c r="M149" s="387"/>
      <c r="N149" s="387"/>
      <c r="O149" s="387"/>
      <c r="P149" s="387"/>
      <c r="Q149" s="387"/>
      <c r="R149" s="387"/>
      <c r="S149" s="387"/>
      <c r="T149" s="387"/>
      <c r="U149" s="387"/>
      <c r="V149" s="387"/>
      <c r="W149" s="388"/>
    </row>
    <row r="150" spans="1:23">
      <c r="A150" s="386"/>
      <c r="B150" s="387"/>
      <c r="C150" s="387"/>
      <c r="D150" s="387"/>
      <c r="E150" s="387"/>
      <c r="F150" s="387"/>
      <c r="G150" s="387"/>
      <c r="H150" s="387"/>
      <c r="I150" s="387"/>
      <c r="J150" s="387"/>
      <c r="K150" s="387"/>
      <c r="L150" s="387"/>
      <c r="M150" s="387"/>
      <c r="N150" s="387"/>
      <c r="O150" s="387"/>
      <c r="P150" s="387"/>
      <c r="Q150" s="387"/>
      <c r="R150" s="387"/>
      <c r="S150" s="387"/>
      <c r="T150" s="387"/>
      <c r="U150" s="387"/>
      <c r="V150" s="387"/>
      <c r="W150" s="388"/>
    </row>
    <row r="151" spans="1:23">
      <c r="A151" s="386"/>
      <c r="B151" s="387"/>
      <c r="C151" s="387"/>
      <c r="D151" s="387"/>
      <c r="E151" s="387"/>
      <c r="F151" s="387"/>
      <c r="G151" s="387"/>
      <c r="H151" s="387"/>
      <c r="I151" s="387"/>
      <c r="J151" s="387"/>
      <c r="K151" s="387"/>
      <c r="L151" s="387"/>
      <c r="M151" s="387"/>
      <c r="N151" s="387"/>
      <c r="O151" s="387"/>
      <c r="P151" s="387"/>
      <c r="Q151" s="387"/>
      <c r="R151" s="387"/>
      <c r="S151" s="387"/>
      <c r="T151" s="387"/>
      <c r="U151" s="387"/>
      <c r="V151" s="387"/>
      <c r="W151" s="388"/>
    </row>
    <row r="152" spans="1:23">
      <c r="A152" s="386"/>
      <c r="B152" s="387"/>
      <c r="C152" s="387"/>
      <c r="D152" s="387"/>
      <c r="E152" s="387"/>
      <c r="F152" s="387"/>
      <c r="G152" s="387"/>
      <c r="H152" s="387"/>
      <c r="I152" s="387"/>
      <c r="J152" s="387"/>
      <c r="K152" s="387"/>
      <c r="L152" s="387"/>
      <c r="M152" s="387"/>
      <c r="N152" s="387"/>
      <c r="O152" s="387"/>
      <c r="P152" s="387"/>
      <c r="Q152" s="387"/>
      <c r="R152" s="387"/>
      <c r="S152" s="387"/>
      <c r="T152" s="387"/>
      <c r="U152" s="387"/>
      <c r="V152" s="387"/>
      <c r="W152" s="388"/>
    </row>
    <row r="153" spans="1:23">
      <c r="A153" s="386"/>
      <c r="B153" s="387"/>
      <c r="C153" s="387"/>
      <c r="D153" s="387"/>
      <c r="E153" s="387"/>
      <c r="F153" s="387"/>
      <c r="G153" s="387"/>
      <c r="H153" s="387"/>
      <c r="I153" s="387"/>
      <c r="J153" s="387"/>
      <c r="K153" s="387"/>
      <c r="L153" s="387"/>
      <c r="M153" s="387"/>
      <c r="N153" s="387"/>
      <c r="O153" s="387"/>
      <c r="P153" s="387"/>
      <c r="Q153" s="387"/>
      <c r="R153" s="387"/>
      <c r="S153" s="387"/>
      <c r="T153" s="387"/>
      <c r="U153" s="387"/>
      <c r="V153" s="387"/>
      <c r="W153" s="388"/>
    </row>
    <row r="154" spans="1:23">
      <c r="A154" s="386"/>
      <c r="B154" s="387"/>
      <c r="C154" s="387"/>
      <c r="D154" s="387"/>
      <c r="E154" s="387"/>
      <c r="F154" s="387"/>
      <c r="G154" s="387"/>
      <c r="H154" s="387"/>
      <c r="I154" s="387"/>
      <c r="J154" s="387"/>
      <c r="K154" s="387"/>
      <c r="L154" s="387"/>
      <c r="M154" s="387"/>
      <c r="N154" s="387"/>
      <c r="O154" s="387"/>
      <c r="P154" s="387"/>
      <c r="Q154" s="387"/>
      <c r="R154" s="387"/>
      <c r="S154" s="387"/>
      <c r="T154" s="387"/>
      <c r="U154" s="387"/>
      <c r="V154" s="387"/>
      <c r="W154" s="388"/>
    </row>
    <row r="155" spans="1:23">
      <c r="A155" s="386"/>
      <c r="B155" s="387"/>
      <c r="C155" s="387"/>
      <c r="D155" s="387"/>
      <c r="E155" s="387"/>
      <c r="F155" s="387"/>
      <c r="G155" s="387"/>
      <c r="H155" s="387"/>
      <c r="I155" s="387"/>
      <c r="J155" s="387"/>
      <c r="K155" s="387"/>
      <c r="L155" s="387"/>
      <c r="M155" s="387"/>
      <c r="N155" s="387"/>
      <c r="O155" s="387"/>
      <c r="P155" s="387"/>
      <c r="Q155" s="387"/>
      <c r="R155" s="387"/>
      <c r="S155" s="387"/>
      <c r="T155" s="387"/>
      <c r="U155" s="387"/>
      <c r="V155" s="387"/>
      <c r="W155" s="388"/>
    </row>
    <row r="156" spans="1:23">
      <c r="A156" s="386"/>
      <c r="B156" s="387"/>
      <c r="C156" s="387"/>
      <c r="D156" s="387"/>
      <c r="E156" s="387"/>
      <c r="F156" s="387"/>
      <c r="G156" s="387"/>
      <c r="H156" s="387"/>
      <c r="I156" s="387"/>
      <c r="J156" s="387"/>
      <c r="K156" s="387"/>
      <c r="L156" s="387"/>
      <c r="M156" s="387"/>
      <c r="N156" s="387"/>
      <c r="O156" s="387"/>
      <c r="P156" s="387"/>
      <c r="Q156" s="387"/>
      <c r="R156" s="387"/>
      <c r="S156" s="387"/>
      <c r="T156" s="387"/>
      <c r="U156" s="387"/>
      <c r="V156" s="387"/>
      <c r="W156" s="388"/>
    </row>
    <row r="157" spans="1:23">
      <c r="A157" s="389"/>
      <c r="B157" s="390"/>
      <c r="C157" s="390"/>
      <c r="D157" s="390"/>
      <c r="E157" s="390"/>
      <c r="F157" s="390"/>
      <c r="G157" s="390"/>
      <c r="H157" s="390"/>
      <c r="I157" s="390"/>
      <c r="J157" s="390"/>
      <c r="K157" s="390"/>
      <c r="L157" s="390"/>
      <c r="M157" s="390"/>
      <c r="N157" s="390"/>
      <c r="O157" s="390"/>
      <c r="P157" s="390"/>
      <c r="Q157" s="390"/>
      <c r="R157" s="390"/>
      <c r="S157" s="390"/>
      <c r="T157" s="390"/>
      <c r="U157" s="390"/>
      <c r="V157" s="390"/>
      <c r="W157" s="391"/>
    </row>
    <row r="158" spans="1:23">
      <c r="A158" s="383" t="s">
        <v>402</v>
      </c>
      <c r="B158" s="384"/>
      <c r="C158" s="384"/>
      <c r="D158" s="384"/>
      <c r="E158" s="384"/>
      <c r="F158" s="384"/>
      <c r="G158" s="384"/>
      <c r="H158" s="384"/>
      <c r="I158" s="384"/>
      <c r="J158" s="384"/>
      <c r="K158" s="384"/>
      <c r="L158" s="384"/>
      <c r="M158" s="384"/>
      <c r="N158" s="384"/>
      <c r="O158" s="384"/>
      <c r="P158" s="384"/>
      <c r="Q158" s="384"/>
      <c r="R158" s="384"/>
      <c r="S158" s="384"/>
      <c r="T158" s="384"/>
      <c r="U158" s="384"/>
      <c r="V158" s="384"/>
      <c r="W158" s="385"/>
    </row>
    <row r="159" spans="1:23">
      <c r="A159" s="386"/>
      <c r="B159" s="387"/>
      <c r="C159" s="387"/>
      <c r="D159" s="387"/>
      <c r="E159" s="387"/>
      <c r="F159" s="387"/>
      <c r="G159" s="387"/>
      <c r="H159" s="387"/>
      <c r="I159" s="387"/>
      <c r="J159" s="387"/>
      <c r="K159" s="387"/>
      <c r="L159" s="387"/>
      <c r="M159" s="387"/>
      <c r="N159" s="387"/>
      <c r="O159" s="387"/>
      <c r="P159" s="387"/>
      <c r="Q159" s="387"/>
      <c r="R159" s="387"/>
      <c r="S159" s="387"/>
      <c r="T159" s="387"/>
      <c r="U159" s="387"/>
      <c r="V159" s="387"/>
      <c r="W159" s="388"/>
    </row>
    <row r="160" spans="1:23">
      <c r="A160" s="386"/>
      <c r="B160" s="387"/>
      <c r="C160" s="387"/>
      <c r="D160" s="387"/>
      <c r="E160" s="387"/>
      <c r="F160" s="387"/>
      <c r="G160" s="387"/>
      <c r="H160" s="387"/>
      <c r="I160" s="387"/>
      <c r="J160" s="387"/>
      <c r="K160" s="387"/>
      <c r="L160" s="387"/>
      <c r="M160" s="387"/>
      <c r="N160" s="387"/>
      <c r="O160" s="387"/>
      <c r="P160" s="387"/>
      <c r="Q160" s="387"/>
      <c r="R160" s="387"/>
      <c r="S160" s="387"/>
      <c r="T160" s="387"/>
      <c r="U160" s="387"/>
      <c r="V160" s="387"/>
      <c r="W160" s="388"/>
    </row>
    <row r="161" spans="1:23">
      <c r="A161" s="386"/>
      <c r="B161" s="387"/>
      <c r="C161" s="387"/>
      <c r="D161" s="387"/>
      <c r="E161" s="387"/>
      <c r="F161" s="387"/>
      <c r="G161" s="387"/>
      <c r="H161" s="387"/>
      <c r="I161" s="387"/>
      <c r="J161" s="387"/>
      <c r="K161" s="387"/>
      <c r="L161" s="387"/>
      <c r="M161" s="387"/>
      <c r="N161" s="387"/>
      <c r="O161" s="387"/>
      <c r="P161" s="387"/>
      <c r="Q161" s="387"/>
      <c r="R161" s="387"/>
      <c r="S161" s="387"/>
      <c r="T161" s="387"/>
      <c r="U161" s="387"/>
      <c r="V161" s="387"/>
      <c r="W161" s="388"/>
    </row>
    <row r="162" spans="1:23">
      <c r="A162" s="386"/>
      <c r="B162" s="387"/>
      <c r="C162" s="387"/>
      <c r="D162" s="387"/>
      <c r="E162" s="387"/>
      <c r="F162" s="387"/>
      <c r="G162" s="387"/>
      <c r="H162" s="387"/>
      <c r="I162" s="387"/>
      <c r="J162" s="387"/>
      <c r="K162" s="387"/>
      <c r="L162" s="387"/>
      <c r="M162" s="387"/>
      <c r="N162" s="387"/>
      <c r="O162" s="387"/>
      <c r="P162" s="387"/>
      <c r="Q162" s="387"/>
      <c r="R162" s="387"/>
      <c r="S162" s="387"/>
      <c r="T162" s="387"/>
      <c r="U162" s="387"/>
      <c r="V162" s="387"/>
      <c r="W162" s="388"/>
    </row>
    <row r="163" spans="1:23">
      <c r="A163" s="386"/>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8"/>
    </row>
    <row r="164" spans="1:23">
      <c r="A164" s="386"/>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8"/>
    </row>
    <row r="165" spans="1:23">
      <c r="A165" s="386"/>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8"/>
    </row>
    <row r="166" spans="1:23">
      <c r="A166" s="386"/>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8"/>
    </row>
    <row r="167" spans="1:23">
      <c r="A167" s="386"/>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8"/>
    </row>
    <row r="168" spans="1:23">
      <c r="A168" s="386"/>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8"/>
    </row>
    <row r="169" spans="1:23">
      <c r="A169" s="386"/>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8"/>
    </row>
    <row r="170" spans="1:23">
      <c r="A170" s="386"/>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8"/>
    </row>
    <row r="171" spans="1:23">
      <c r="A171" s="386"/>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8"/>
    </row>
    <row r="172" spans="1:23">
      <c r="A172" s="386"/>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8"/>
    </row>
    <row r="173" spans="1:23">
      <c r="A173" s="386"/>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8"/>
    </row>
    <row r="174" spans="1:23">
      <c r="A174" s="386"/>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8"/>
    </row>
    <row r="175" spans="1:23">
      <c r="A175" s="386"/>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8"/>
    </row>
    <row r="176" spans="1:23">
      <c r="A176" s="386"/>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8"/>
    </row>
    <row r="177" spans="1:23">
      <c r="A177" s="386"/>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8"/>
    </row>
    <row r="178" spans="1:23">
      <c r="A178" s="386"/>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8"/>
    </row>
    <row r="179" spans="1:23">
      <c r="A179" s="386"/>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8"/>
    </row>
    <row r="180" spans="1:23">
      <c r="A180" s="386"/>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8"/>
    </row>
    <row r="181" spans="1:23">
      <c r="A181" s="386"/>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8"/>
    </row>
    <row r="182" spans="1:23">
      <c r="A182" s="386"/>
      <c r="B182" s="387"/>
      <c r="C182" s="387"/>
      <c r="D182" s="387"/>
      <c r="E182" s="387"/>
      <c r="F182" s="387"/>
      <c r="G182" s="387"/>
      <c r="H182" s="387"/>
      <c r="I182" s="387"/>
      <c r="J182" s="387"/>
      <c r="K182" s="387"/>
      <c r="L182" s="387"/>
      <c r="M182" s="387"/>
      <c r="N182" s="387"/>
      <c r="O182" s="387"/>
      <c r="P182" s="387"/>
      <c r="Q182" s="387"/>
      <c r="R182" s="387"/>
      <c r="S182" s="387"/>
      <c r="T182" s="387"/>
      <c r="U182" s="387"/>
      <c r="V182" s="387"/>
      <c r="W182" s="388"/>
    </row>
    <row r="183" spans="1:23">
      <c r="A183" s="386"/>
      <c r="B183" s="387"/>
      <c r="C183" s="387"/>
      <c r="D183" s="387"/>
      <c r="E183" s="387"/>
      <c r="F183" s="387"/>
      <c r="G183" s="387"/>
      <c r="H183" s="387"/>
      <c r="I183" s="387"/>
      <c r="J183" s="387"/>
      <c r="K183" s="387"/>
      <c r="L183" s="387"/>
      <c r="M183" s="387"/>
      <c r="N183" s="387"/>
      <c r="O183" s="387"/>
      <c r="P183" s="387"/>
      <c r="Q183" s="387"/>
      <c r="R183" s="387"/>
      <c r="S183" s="387"/>
      <c r="T183" s="387"/>
      <c r="U183" s="387"/>
      <c r="V183" s="387"/>
      <c r="W183" s="388"/>
    </row>
    <row r="184" spans="1:23">
      <c r="A184" s="386"/>
      <c r="B184" s="387"/>
      <c r="C184" s="387"/>
      <c r="D184" s="387"/>
      <c r="E184" s="387"/>
      <c r="F184" s="387"/>
      <c r="G184" s="387"/>
      <c r="H184" s="387"/>
      <c r="I184" s="387"/>
      <c r="J184" s="387"/>
      <c r="K184" s="387"/>
      <c r="L184" s="387"/>
      <c r="M184" s="387"/>
      <c r="N184" s="387"/>
      <c r="O184" s="387"/>
      <c r="P184" s="387"/>
      <c r="Q184" s="387"/>
      <c r="R184" s="387"/>
      <c r="S184" s="387"/>
      <c r="T184" s="387"/>
      <c r="U184" s="387"/>
      <c r="V184" s="387"/>
      <c r="W184" s="388"/>
    </row>
    <row r="185" spans="1:23">
      <c r="A185" s="386"/>
      <c r="B185" s="387"/>
      <c r="C185" s="387"/>
      <c r="D185" s="387"/>
      <c r="E185" s="387"/>
      <c r="F185" s="387"/>
      <c r="G185" s="387"/>
      <c r="H185" s="387"/>
      <c r="I185" s="387"/>
      <c r="J185" s="387"/>
      <c r="K185" s="387"/>
      <c r="L185" s="387"/>
      <c r="M185" s="387"/>
      <c r="N185" s="387"/>
      <c r="O185" s="387"/>
      <c r="P185" s="387"/>
      <c r="Q185" s="387"/>
      <c r="R185" s="387"/>
      <c r="S185" s="387"/>
      <c r="T185" s="387"/>
      <c r="U185" s="387"/>
      <c r="V185" s="387"/>
      <c r="W185" s="388"/>
    </row>
    <row r="186" spans="1:23">
      <c r="A186" s="386"/>
      <c r="B186" s="387"/>
      <c r="C186" s="387"/>
      <c r="D186" s="387"/>
      <c r="E186" s="387"/>
      <c r="F186" s="387"/>
      <c r="G186" s="387"/>
      <c r="H186" s="387"/>
      <c r="I186" s="387"/>
      <c r="J186" s="387"/>
      <c r="K186" s="387"/>
      <c r="L186" s="387"/>
      <c r="M186" s="387"/>
      <c r="N186" s="387"/>
      <c r="O186" s="387"/>
      <c r="P186" s="387"/>
      <c r="Q186" s="387"/>
      <c r="R186" s="387"/>
      <c r="S186" s="387"/>
      <c r="T186" s="387"/>
      <c r="U186" s="387"/>
      <c r="V186" s="387"/>
      <c r="W186" s="388"/>
    </row>
    <row r="187" spans="1:23">
      <c r="A187" s="386"/>
      <c r="B187" s="387"/>
      <c r="C187" s="387"/>
      <c r="D187" s="387"/>
      <c r="E187" s="387"/>
      <c r="F187" s="387"/>
      <c r="G187" s="387"/>
      <c r="H187" s="387"/>
      <c r="I187" s="387"/>
      <c r="J187" s="387"/>
      <c r="K187" s="387"/>
      <c r="L187" s="387"/>
      <c r="M187" s="387"/>
      <c r="N187" s="387"/>
      <c r="O187" s="387"/>
      <c r="P187" s="387"/>
      <c r="Q187" s="387"/>
      <c r="R187" s="387"/>
      <c r="S187" s="387"/>
      <c r="T187" s="387"/>
      <c r="U187" s="387"/>
      <c r="V187" s="387"/>
      <c r="W187" s="388"/>
    </row>
    <row r="188" spans="1:23">
      <c r="A188" s="386"/>
      <c r="B188" s="387"/>
      <c r="C188" s="387"/>
      <c r="D188" s="387"/>
      <c r="E188" s="387"/>
      <c r="F188" s="387"/>
      <c r="G188" s="387"/>
      <c r="H188" s="387"/>
      <c r="I188" s="387"/>
      <c r="J188" s="387"/>
      <c r="K188" s="387"/>
      <c r="L188" s="387"/>
      <c r="M188" s="387"/>
      <c r="N188" s="387"/>
      <c r="O188" s="387"/>
      <c r="P188" s="387"/>
      <c r="Q188" s="387"/>
      <c r="R188" s="387"/>
      <c r="S188" s="387"/>
      <c r="T188" s="387"/>
      <c r="U188" s="387"/>
      <c r="V188" s="387"/>
      <c r="W188" s="388"/>
    </row>
    <row r="189" spans="1:23">
      <c r="A189" s="386"/>
      <c r="B189" s="387"/>
      <c r="C189" s="387"/>
      <c r="D189" s="387"/>
      <c r="E189" s="387"/>
      <c r="F189" s="387"/>
      <c r="G189" s="387"/>
      <c r="H189" s="387"/>
      <c r="I189" s="387"/>
      <c r="J189" s="387"/>
      <c r="K189" s="387"/>
      <c r="L189" s="387"/>
      <c r="M189" s="387"/>
      <c r="N189" s="387"/>
      <c r="O189" s="387"/>
      <c r="P189" s="387"/>
      <c r="Q189" s="387"/>
      <c r="R189" s="387"/>
      <c r="S189" s="387"/>
      <c r="T189" s="387"/>
      <c r="U189" s="387"/>
      <c r="V189" s="387"/>
      <c r="W189" s="388"/>
    </row>
    <row r="190" spans="1:23">
      <c r="A190" s="386"/>
      <c r="B190" s="387"/>
      <c r="C190" s="387"/>
      <c r="D190" s="387"/>
      <c r="E190" s="387"/>
      <c r="F190" s="387"/>
      <c r="G190" s="387"/>
      <c r="H190" s="387"/>
      <c r="I190" s="387"/>
      <c r="J190" s="387"/>
      <c r="K190" s="387"/>
      <c r="L190" s="387"/>
      <c r="M190" s="387"/>
      <c r="N190" s="387"/>
      <c r="O190" s="387"/>
      <c r="P190" s="387"/>
      <c r="Q190" s="387"/>
      <c r="R190" s="387"/>
      <c r="S190" s="387"/>
      <c r="T190" s="387"/>
      <c r="U190" s="387"/>
      <c r="V190" s="387"/>
      <c r="W190" s="388"/>
    </row>
    <row r="191" spans="1:23">
      <c r="A191" s="386"/>
      <c r="B191" s="387"/>
      <c r="C191" s="387"/>
      <c r="D191" s="387"/>
      <c r="E191" s="387"/>
      <c r="F191" s="387"/>
      <c r="G191" s="387"/>
      <c r="H191" s="387"/>
      <c r="I191" s="387"/>
      <c r="J191" s="387"/>
      <c r="K191" s="387"/>
      <c r="L191" s="387"/>
      <c r="M191" s="387"/>
      <c r="N191" s="387"/>
      <c r="O191" s="387"/>
      <c r="P191" s="387"/>
      <c r="Q191" s="387"/>
      <c r="R191" s="387"/>
      <c r="S191" s="387"/>
      <c r="T191" s="387"/>
      <c r="U191" s="387"/>
      <c r="V191" s="387"/>
      <c r="W191" s="388"/>
    </row>
    <row r="192" spans="1:23">
      <c r="A192" s="386"/>
      <c r="B192" s="387"/>
      <c r="C192" s="387"/>
      <c r="D192" s="387"/>
      <c r="E192" s="387"/>
      <c r="F192" s="387"/>
      <c r="G192" s="387"/>
      <c r="H192" s="387"/>
      <c r="I192" s="387"/>
      <c r="J192" s="387"/>
      <c r="K192" s="387"/>
      <c r="L192" s="387"/>
      <c r="M192" s="387"/>
      <c r="N192" s="387"/>
      <c r="O192" s="387"/>
      <c r="P192" s="387"/>
      <c r="Q192" s="387"/>
      <c r="R192" s="387"/>
      <c r="S192" s="387"/>
      <c r="T192" s="387"/>
      <c r="U192" s="387"/>
      <c r="V192" s="387"/>
      <c r="W192" s="388"/>
    </row>
    <row r="193" spans="1:23">
      <c r="A193" s="386"/>
      <c r="B193" s="387"/>
      <c r="C193" s="387"/>
      <c r="D193" s="387"/>
      <c r="E193" s="387"/>
      <c r="F193" s="387"/>
      <c r="G193" s="387"/>
      <c r="H193" s="387"/>
      <c r="I193" s="387"/>
      <c r="J193" s="387"/>
      <c r="K193" s="387"/>
      <c r="L193" s="387"/>
      <c r="M193" s="387"/>
      <c r="N193" s="387"/>
      <c r="O193" s="387"/>
      <c r="P193" s="387"/>
      <c r="Q193" s="387"/>
      <c r="R193" s="387"/>
      <c r="S193" s="387"/>
      <c r="T193" s="387"/>
      <c r="U193" s="387"/>
      <c r="V193" s="387"/>
      <c r="W193" s="388"/>
    </row>
    <row r="194" spans="1:23">
      <c r="A194" s="386"/>
      <c r="B194" s="387"/>
      <c r="C194" s="387"/>
      <c r="D194" s="387"/>
      <c r="E194" s="387"/>
      <c r="F194" s="387"/>
      <c r="G194" s="387"/>
      <c r="H194" s="387"/>
      <c r="I194" s="387"/>
      <c r="J194" s="387"/>
      <c r="K194" s="387"/>
      <c r="L194" s="387"/>
      <c r="M194" s="387"/>
      <c r="N194" s="387"/>
      <c r="O194" s="387"/>
      <c r="P194" s="387"/>
      <c r="Q194" s="387"/>
      <c r="R194" s="387"/>
      <c r="S194" s="387"/>
      <c r="T194" s="387"/>
      <c r="U194" s="387"/>
      <c r="V194" s="387"/>
      <c r="W194" s="388"/>
    </row>
    <row r="195" spans="1:23">
      <c r="A195" s="386"/>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8"/>
    </row>
    <row r="196" spans="1:23">
      <c r="A196" s="389"/>
      <c r="B196" s="390"/>
      <c r="C196" s="390"/>
      <c r="D196" s="390"/>
      <c r="E196" s="390"/>
      <c r="F196" s="390"/>
      <c r="G196" s="390"/>
      <c r="H196" s="390"/>
      <c r="I196" s="390"/>
      <c r="J196" s="390"/>
      <c r="K196" s="390"/>
      <c r="L196" s="390"/>
      <c r="M196" s="390"/>
      <c r="N196" s="390"/>
      <c r="O196" s="390"/>
      <c r="P196" s="390"/>
      <c r="Q196" s="390"/>
      <c r="R196" s="390"/>
      <c r="S196" s="390"/>
      <c r="T196" s="390"/>
      <c r="U196" s="390"/>
      <c r="V196" s="390"/>
      <c r="W196" s="391"/>
    </row>
    <row r="197" spans="1:23" hidden="1">
      <c r="A197" s="383" t="s">
        <v>402</v>
      </c>
      <c r="B197" s="384"/>
      <c r="C197" s="384"/>
      <c r="D197" s="384"/>
      <c r="E197" s="384"/>
      <c r="F197" s="384"/>
      <c r="G197" s="384"/>
      <c r="H197" s="384"/>
      <c r="I197" s="384"/>
      <c r="J197" s="384"/>
      <c r="K197" s="384"/>
      <c r="L197" s="384"/>
      <c r="M197" s="384"/>
      <c r="N197" s="384"/>
      <c r="O197" s="384"/>
      <c r="P197" s="384"/>
      <c r="Q197" s="384"/>
      <c r="R197" s="384"/>
      <c r="S197" s="384"/>
      <c r="T197" s="384"/>
      <c r="U197" s="384"/>
      <c r="V197" s="384"/>
      <c r="W197" s="385"/>
    </row>
    <row r="198" spans="1:23" hidden="1">
      <c r="A198" s="386"/>
      <c r="B198" s="387"/>
      <c r="C198" s="387"/>
      <c r="D198" s="387"/>
      <c r="E198" s="387"/>
      <c r="F198" s="387"/>
      <c r="G198" s="387"/>
      <c r="H198" s="387"/>
      <c r="I198" s="387"/>
      <c r="J198" s="387"/>
      <c r="K198" s="387"/>
      <c r="L198" s="387"/>
      <c r="M198" s="387"/>
      <c r="N198" s="387"/>
      <c r="O198" s="387"/>
      <c r="P198" s="387"/>
      <c r="Q198" s="387"/>
      <c r="R198" s="387"/>
      <c r="S198" s="387"/>
      <c r="T198" s="387"/>
      <c r="U198" s="387"/>
      <c r="V198" s="387"/>
      <c r="W198" s="388"/>
    </row>
    <row r="199" spans="1:23" hidden="1">
      <c r="A199" s="386"/>
      <c r="B199" s="387"/>
      <c r="C199" s="387"/>
      <c r="D199" s="387"/>
      <c r="E199" s="387"/>
      <c r="F199" s="387"/>
      <c r="G199" s="387"/>
      <c r="H199" s="387"/>
      <c r="I199" s="387"/>
      <c r="J199" s="387"/>
      <c r="K199" s="387"/>
      <c r="L199" s="387"/>
      <c r="M199" s="387"/>
      <c r="N199" s="387"/>
      <c r="O199" s="387"/>
      <c r="P199" s="387"/>
      <c r="Q199" s="387"/>
      <c r="R199" s="387"/>
      <c r="S199" s="387"/>
      <c r="T199" s="387"/>
      <c r="U199" s="387"/>
      <c r="V199" s="387"/>
      <c r="W199" s="388"/>
    </row>
    <row r="200" spans="1:23" hidden="1">
      <c r="A200" s="386"/>
      <c r="B200" s="387"/>
      <c r="C200" s="387"/>
      <c r="D200" s="387"/>
      <c r="E200" s="387"/>
      <c r="F200" s="387"/>
      <c r="G200" s="387"/>
      <c r="H200" s="387"/>
      <c r="I200" s="387"/>
      <c r="J200" s="387"/>
      <c r="K200" s="387"/>
      <c r="L200" s="387"/>
      <c r="M200" s="387"/>
      <c r="N200" s="387"/>
      <c r="O200" s="387"/>
      <c r="P200" s="387"/>
      <c r="Q200" s="387"/>
      <c r="R200" s="387"/>
      <c r="S200" s="387"/>
      <c r="T200" s="387"/>
      <c r="U200" s="387"/>
      <c r="V200" s="387"/>
      <c r="W200" s="388"/>
    </row>
    <row r="201" spans="1:23" hidden="1">
      <c r="A201" s="386"/>
      <c r="B201" s="387"/>
      <c r="C201" s="387"/>
      <c r="D201" s="387"/>
      <c r="E201" s="387"/>
      <c r="F201" s="387"/>
      <c r="G201" s="387"/>
      <c r="H201" s="387"/>
      <c r="I201" s="387"/>
      <c r="J201" s="387"/>
      <c r="K201" s="387"/>
      <c r="L201" s="387"/>
      <c r="M201" s="387"/>
      <c r="N201" s="387"/>
      <c r="O201" s="387"/>
      <c r="P201" s="387"/>
      <c r="Q201" s="387"/>
      <c r="R201" s="387"/>
      <c r="S201" s="387"/>
      <c r="T201" s="387"/>
      <c r="U201" s="387"/>
      <c r="V201" s="387"/>
      <c r="W201" s="388"/>
    </row>
    <row r="202" spans="1:23" hidden="1">
      <c r="A202" s="386"/>
      <c r="B202" s="387"/>
      <c r="C202" s="387"/>
      <c r="D202" s="387"/>
      <c r="E202" s="387"/>
      <c r="F202" s="387"/>
      <c r="G202" s="387"/>
      <c r="H202" s="387"/>
      <c r="I202" s="387"/>
      <c r="J202" s="387"/>
      <c r="K202" s="387"/>
      <c r="L202" s="387"/>
      <c r="M202" s="387"/>
      <c r="N202" s="387"/>
      <c r="O202" s="387"/>
      <c r="P202" s="387"/>
      <c r="Q202" s="387"/>
      <c r="R202" s="387"/>
      <c r="S202" s="387"/>
      <c r="T202" s="387"/>
      <c r="U202" s="387"/>
      <c r="V202" s="387"/>
      <c r="W202" s="388"/>
    </row>
    <row r="203" spans="1:23" hidden="1">
      <c r="A203" s="386"/>
      <c r="B203" s="387"/>
      <c r="C203" s="387"/>
      <c r="D203" s="387"/>
      <c r="E203" s="387"/>
      <c r="F203" s="387"/>
      <c r="G203" s="387"/>
      <c r="H203" s="387"/>
      <c r="I203" s="387"/>
      <c r="J203" s="387"/>
      <c r="K203" s="387"/>
      <c r="L203" s="387"/>
      <c r="M203" s="387"/>
      <c r="N203" s="387"/>
      <c r="O203" s="387"/>
      <c r="P203" s="387"/>
      <c r="Q203" s="387"/>
      <c r="R203" s="387"/>
      <c r="S203" s="387"/>
      <c r="T203" s="387"/>
      <c r="U203" s="387"/>
      <c r="V203" s="387"/>
      <c r="W203" s="388"/>
    </row>
    <row r="204" spans="1:23" hidden="1">
      <c r="A204" s="386"/>
      <c r="B204" s="387"/>
      <c r="C204" s="387"/>
      <c r="D204" s="387"/>
      <c r="E204" s="387"/>
      <c r="F204" s="387"/>
      <c r="G204" s="387"/>
      <c r="H204" s="387"/>
      <c r="I204" s="387"/>
      <c r="J204" s="387"/>
      <c r="K204" s="387"/>
      <c r="L204" s="387"/>
      <c r="M204" s="387"/>
      <c r="N204" s="387"/>
      <c r="O204" s="387"/>
      <c r="P204" s="387"/>
      <c r="Q204" s="387"/>
      <c r="R204" s="387"/>
      <c r="S204" s="387"/>
      <c r="T204" s="387"/>
      <c r="U204" s="387"/>
      <c r="V204" s="387"/>
      <c r="W204" s="388"/>
    </row>
    <row r="205" spans="1:23" hidden="1">
      <c r="A205" s="386"/>
      <c r="B205" s="387"/>
      <c r="C205" s="387"/>
      <c r="D205" s="387"/>
      <c r="E205" s="387"/>
      <c r="F205" s="387"/>
      <c r="G205" s="387"/>
      <c r="H205" s="387"/>
      <c r="I205" s="387"/>
      <c r="J205" s="387"/>
      <c r="K205" s="387"/>
      <c r="L205" s="387"/>
      <c r="M205" s="387"/>
      <c r="N205" s="387"/>
      <c r="O205" s="387"/>
      <c r="P205" s="387"/>
      <c r="Q205" s="387"/>
      <c r="R205" s="387"/>
      <c r="S205" s="387"/>
      <c r="T205" s="387"/>
      <c r="U205" s="387"/>
      <c r="V205" s="387"/>
      <c r="W205" s="388"/>
    </row>
    <row r="206" spans="1:23" hidden="1">
      <c r="A206" s="386"/>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8"/>
    </row>
    <row r="207" spans="1:23" hidden="1">
      <c r="A207" s="386"/>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8"/>
    </row>
    <row r="208" spans="1:23" hidden="1">
      <c r="A208" s="386"/>
      <c r="B208" s="387"/>
      <c r="C208" s="387"/>
      <c r="D208" s="387"/>
      <c r="E208" s="387"/>
      <c r="F208" s="387"/>
      <c r="G208" s="387"/>
      <c r="H208" s="387"/>
      <c r="I208" s="387"/>
      <c r="J208" s="387"/>
      <c r="K208" s="387"/>
      <c r="L208" s="387"/>
      <c r="M208" s="387"/>
      <c r="N208" s="387"/>
      <c r="O208" s="387"/>
      <c r="P208" s="387"/>
      <c r="Q208" s="387"/>
      <c r="R208" s="387"/>
      <c r="S208" s="387"/>
      <c r="T208" s="387"/>
      <c r="U208" s="387"/>
      <c r="V208" s="387"/>
      <c r="W208" s="388"/>
    </row>
    <row r="209" spans="1:23" hidden="1">
      <c r="A209" s="386"/>
      <c r="B209" s="387"/>
      <c r="C209" s="387"/>
      <c r="D209" s="387"/>
      <c r="E209" s="387"/>
      <c r="F209" s="387"/>
      <c r="G209" s="387"/>
      <c r="H209" s="387"/>
      <c r="I209" s="387"/>
      <c r="J209" s="387"/>
      <c r="K209" s="387"/>
      <c r="L209" s="387"/>
      <c r="M209" s="387"/>
      <c r="N209" s="387"/>
      <c r="O209" s="387"/>
      <c r="P209" s="387"/>
      <c r="Q209" s="387"/>
      <c r="R209" s="387"/>
      <c r="S209" s="387"/>
      <c r="T209" s="387"/>
      <c r="U209" s="387"/>
      <c r="V209" s="387"/>
      <c r="W209" s="388"/>
    </row>
    <row r="210" spans="1:23" hidden="1">
      <c r="A210" s="386"/>
      <c r="B210" s="387"/>
      <c r="C210" s="387"/>
      <c r="D210" s="387"/>
      <c r="E210" s="387"/>
      <c r="F210" s="387"/>
      <c r="G210" s="387"/>
      <c r="H210" s="387"/>
      <c r="I210" s="387"/>
      <c r="J210" s="387"/>
      <c r="K210" s="387"/>
      <c r="L210" s="387"/>
      <c r="M210" s="387"/>
      <c r="N210" s="387"/>
      <c r="O210" s="387"/>
      <c r="P210" s="387"/>
      <c r="Q210" s="387"/>
      <c r="R210" s="387"/>
      <c r="S210" s="387"/>
      <c r="T210" s="387"/>
      <c r="U210" s="387"/>
      <c r="V210" s="387"/>
      <c r="W210" s="388"/>
    </row>
    <row r="211" spans="1:23" hidden="1">
      <c r="A211" s="386"/>
      <c r="B211" s="387"/>
      <c r="C211" s="387"/>
      <c r="D211" s="387"/>
      <c r="E211" s="387"/>
      <c r="F211" s="387"/>
      <c r="G211" s="387"/>
      <c r="H211" s="387"/>
      <c r="I211" s="387"/>
      <c r="J211" s="387"/>
      <c r="K211" s="387"/>
      <c r="L211" s="387"/>
      <c r="M211" s="387"/>
      <c r="N211" s="387"/>
      <c r="O211" s="387"/>
      <c r="P211" s="387"/>
      <c r="Q211" s="387"/>
      <c r="R211" s="387"/>
      <c r="S211" s="387"/>
      <c r="T211" s="387"/>
      <c r="U211" s="387"/>
      <c r="V211" s="387"/>
      <c r="W211" s="388"/>
    </row>
    <row r="212" spans="1:23" hidden="1">
      <c r="A212" s="386"/>
      <c r="B212" s="387"/>
      <c r="C212" s="387"/>
      <c r="D212" s="387"/>
      <c r="E212" s="387"/>
      <c r="F212" s="387"/>
      <c r="G212" s="387"/>
      <c r="H212" s="387"/>
      <c r="I212" s="387"/>
      <c r="J212" s="387"/>
      <c r="K212" s="387"/>
      <c r="L212" s="387"/>
      <c r="M212" s="387"/>
      <c r="N212" s="387"/>
      <c r="O212" s="387"/>
      <c r="P212" s="387"/>
      <c r="Q212" s="387"/>
      <c r="R212" s="387"/>
      <c r="S212" s="387"/>
      <c r="T212" s="387"/>
      <c r="U212" s="387"/>
      <c r="V212" s="387"/>
      <c r="W212" s="388"/>
    </row>
    <row r="213" spans="1:23" hidden="1">
      <c r="A213" s="386"/>
      <c r="B213" s="387"/>
      <c r="C213" s="387"/>
      <c r="D213" s="387"/>
      <c r="E213" s="387"/>
      <c r="F213" s="387"/>
      <c r="G213" s="387"/>
      <c r="H213" s="387"/>
      <c r="I213" s="387"/>
      <c r="J213" s="387"/>
      <c r="K213" s="387"/>
      <c r="L213" s="387"/>
      <c r="M213" s="387"/>
      <c r="N213" s="387"/>
      <c r="O213" s="387"/>
      <c r="P213" s="387"/>
      <c r="Q213" s="387"/>
      <c r="R213" s="387"/>
      <c r="S213" s="387"/>
      <c r="T213" s="387"/>
      <c r="U213" s="387"/>
      <c r="V213" s="387"/>
      <c r="W213" s="388"/>
    </row>
    <row r="214" spans="1:23" hidden="1">
      <c r="A214" s="386"/>
      <c r="B214" s="387"/>
      <c r="C214" s="387"/>
      <c r="D214" s="387"/>
      <c r="E214" s="387"/>
      <c r="F214" s="387"/>
      <c r="G214" s="387"/>
      <c r="H214" s="387"/>
      <c r="I214" s="387"/>
      <c r="J214" s="387"/>
      <c r="K214" s="387"/>
      <c r="L214" s="387"/>
      <c r="M214" s="387"/>
      <c r="N214" s="387"/>
      <c r="O214" s="387"/>
      <c r="P214" s="387"/>
      <c r="Q214" s="387"/>
      <c r="R214" s="387"/>
      <c r="S214" s="387"/>
      <c r="T214" s="387"/>
      <c r="U214" s="387"/>
      <c r="V214" s="387"/>
      <c r="W214" s="388"/>
    </row>
    <row r="215" spans="1:23" hidden="1">
      <c r="A215" s="386"/>
      <c r="B215" s="387"/>
      <c r="C215" s="387"/>
      <c r="D215" s="387"/>
      <c r="E215" s="387"/>
      <c r="F215" s="387"/>
      <c r="G215" s="387"/>
      <c r="H215" s="387"/>
      <c r="I215" s="387"/>
      <c r="J215" s="387"/>
      <c r="K215" s="387"/>
      <c r="L215" s="387"/>
      <c r="M215" s="387"/>
      <c r="N215" s="387"/>
      <c r="O215" s="387"/>
      <c r="P215" s="387"/>
      <c r="Q215" s="387"/>
      <c r="R215" s="387"/>
      <c r="S215" s="387"/>
      <c r="T215" s="387"/>
      <c r="U215" s="387"/>
      <c r="V215" s="387"/>
      <c r="W215" s="388"/>
    </row>
    <row r="216" spans="1:23" hidden="1">
      <c r="A216" s="386"/>
      <c r="B216" s="387"/>
      <c r="C216" s="387"/>
      <c r="D216" s="387"/>
      <c r="E216" s="387"/>
      <c r="F216" s="387"/>
      <c r="G216" s="387"/>
      <c r="H216" s="387"/>
      <c r="I216" s="387"/>
      <c r="J216" s="387"/>
      <c r="K216" s="387"/>
      <c r="L216" s="387"/>
      <c r="M216" s="387"/>
      <c r="N216" s="387"/>
      <c r="O216" s="387"/>
      <c r="P216" s="387"/>
      <c r="Q216" s="387"/>
      <c r="R216" s="387"/>
      <c r="S216" s="387"/>
      <c r="T216" s="387"/>
      <c r="U216" s="387"/>
      <c r="V216" s="387"/>
      <c r="W216" s="388"/>
    </row>
    <row r="217" spans="1:23" hidden="1">
      <c r="A217" s="386"/>
      <c r="B217" s="387"/>
      <c r="C217" s="387"/>
      <c r="D217" s="387"/>
      <c r="E217" s="387"/>
      <c r="F217" s="387"/>
      <c r="G217" s="387"/>
      <c r="H217" s="387"/>
      <c r="I217" s="387"/>
      <c r="J217" s="387"/>
      <c r="K217" s="387"/>
      <c r="L217" s="387"/>
      <c r="M217" s="387"/>
      <c r="N217" s="387"/>
      <c r="O217" s="387"/>
      <c r="P217" s="387"/>
      <c r="Q217" s="387"/>
      <c r="R217" s="387"/>
      <c r="S217" s="387"/>
      <c r="T217" s="387"/>
      <c r="U217" s="387"/>
      <c r="V217" s="387"/>
      <c r="W217" s="388"/>
    </row>
    <row r="218" spans="1:23" hidden="1">
      <c r="A218" s="386"/>
      <c r="B218" s="387"/>
      <c r="C218" s="387"/>
      <c r="D218" s="387"/>
      <c r="E218" s="387"/>
      <c r="F218" s="387"/>
      <c r="G218" s="387"/>
      <c r="H218" s="387"/>
      <c r="I218" s="387"/>
      <c r="J218" s="387"/>
      <c r="K218" s="387"/>
      <c r="L218" s="387"/>
      <c r="M218" s="387"/>
      <c r="N218" s="387"/>
      <c r="O218" s="387"/>
      <c r="P218" s="387"/>
      <c r="Q218" s="387"/>
      <c r="R218" s="387"/>
      <c r="S218" s="387"/>
      <c r="T218" s="387"/>
      <c r="U218" s="387"/>
      <c r="V218" s="387"/>
      <c r="W218" s="388"/>
    </row>
    <row r="219" spans="1:23" hidden="1">
      <c r="A219" s="386"/>
      <c r="B219" s="387"/>
      <c r="C219" s="387"/>
      <c r="D219" s="387"/>
      <c r="E219" s="387"/>
      <c r="F219" s="387"/>
      <c r="G219" s="387"/>
      <c r="H219" s="387"/>
      <c r="I219" s="387"/>
      <c r="J219" s="387"/>
      <c r="K219" s="387"/>
      <c r="L219" s="387"/>
      <c r="M219" s="387"/>
      <c r="N219" s="387"/>
      <c r="O219" s="387"/>
      <c r="P219" s="387"/>
      <c r="Q219" s="387"/>
      <c r="R219" s="387"/>
      <c r="S219" s="387"/>
      <c r="T219" s="387"/>
      <c r="U219" s="387"/>
      <c r="V219" s="387"/>
      <c r="W219" s="388"/>
    </row>
    <row r="220" spans="1:23" hidden="1">
      <c r="A220" s="386"/>
      <c r="B220" s="387"/>
      <c r="C220" s="387"/>
      <c r="D220" s="387"/>
      <c r="E220" s="387"/>
      <c r="F220" s="387"/>
      <c r="G220" s="387"/>
      <c r="H220" s="387"/>
      <c r="I220" s="387"/>
      <c r="J220" s="387"/>
      <c r="K220" s="387"/>
      <c r="L220" s="387"/>
      <c r="M220" s="387"/>
      <c r="N220" s="387"/>
      <c r="O220" s="387"/>
      <c r="P220" s="387"/>
      <c r="Q220" s="387"/>
      <c r="R220" s="387"/>
      <c r="S220" s="387"/>
      <c r="T220" s="387"/>
      <c r="U220" s="387"/>
      <c r="V220" s="387"/>
      <c r="W220" s="388"/>
    </row>
    <row r="221" spans="1:23" hidden="1">
      <c r="A221" s="386"/>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8"/>
    </row>
    <row r="222" spans="1:23" hidden="1">
      <c r="A222" s="386"/>
      <c r="B222" s="387"/>
      <c r="C222" s="387"/>
      <c r="D222" s="387"/>
      <c r="E222" s="387"/>
      <c r="F222" s="387"/>
      <c r="G222" s="387"/>
      <c r="H222" s="387"/>
      <c r="I222" s="387"/>
      <c r="J222" s="387"/>
      <c r="K222" s="387"/>
      <c r="L222" s="387"/>
      <c r="M222" s="387"/>
      <c r="N222" s="387"/>
      <c r="O222" s="387"/>
      <c r="P222" s="387"/>
      <c r="Q222" s="387"/>
      <c r="R222" s="387"/>
      <c r="S222" s="387"/>
      <c r="T222" s="387"/>
      <c r="U222" s="387"/>
      <c r="V222" s="387"/>
      <c r="W222" s="388"/>
    </row>
    <row r="223" spans="1:23" hidden="1">
      <c r="A223" s="386"/>
      <c r="B223" s="387"/>
      <c r="C223" s="387"/>
      <c r="D223" s="387"/>
      <c r="E223" s="387"/>
      <c r="F223" s="387"/>
      <c r="G223" s="387"/>
      <c r="H223" s="387"/>
      <c r="I223" s="387"/>
      <c r="J223" s="387"/>
      <c r="K223" s="387"/>
      <c r="L223" s="387"/>
      <c r="M223" s="387"/>
      <c r="N223" s="387"/>
      <c r="O223" s="387"/>
      <c r="P223" s="387"/>
      <c r="Q223" s="387"/>
      <c r="R223" s="387"/>
      <c r="S223" s="387"/>
      <c r="T223" s="387"/>
      <c r="U223" s="387"/>
      <c r="V223" s="387"/>
      <c r="W223" s="388"/>
    </row>
    <row r="224" spans="1:23" hidden="1">
      <c r="A224" s="386"/>
      <c r="B224" s="387"/>
      <c r="C224" s="387"/>
      <c r="D224" s="387"/>
      <c r="E224" s="387"/>
      <c r="F224" s="387"/>
      <c r="G224" s="387"/>
      <c r="H224" s="387"/>
      <c r="I224" s="387"/>
      <c r="J224" s="387"/>
      <c r="K224" s="387"/>
      <c r="L224" s="387"/>
      <c r="M224" s="387"/>
      <c r="N224" s="387"/>
      <c r="O224" s="387"/>
      <c r="P224" s="387"/>
      <c r="Q224" s="387"/>
      <c r="R224" s="387"/>
      <c r="S224" s="387"/>
      <c r="T224" s="387"/>
      <c r="U224" s="387"/>
      <c r="V224" s="387"/>
      <c r="W224" s="388"/>
    </row>
    <row r="225" spans="1:23" hidden="1">
      <c r="A225" s="386"/>
      <c r="B225" s="387"/>
      <c r="C225" s="387"/>
      <c r="D225" s="387"/>
      <c r="E225" s="387"/>
      <c r="F225" s="387"/>
      <c r="G225" s="387"/>
      <c r="H225" s="387"/>
      <c r="I225" s="387"/>
      <c r="J225" s="387"/>
      <c r="K225" s="387"/>
      <c r="L225" s="387"/>
      <c r="M225" s="387"/>
      <c r="N225" s="387"/>
      <c r="O225" s="387"/>
      <c r="P225" s="387"/>
      <c r="Q225" s="387"/>
      <c r="R225" s="387"/>
      <c r="S225" s="387"/>
      <c r="T225" s="387"/>
      <c r="U225" s="387"/>
      <c r="V225" s="387"/>
      <c r="W225" s="388"/>
    </row>
    <row r="226" spans="1:23" hidden="1">
      <c r="A226" s="386"/>
      <c r="B226" s="387"/>
      <c r="C226" s="387"/>
      <c r="D226" s="387"/>
      <c r="E226" s="387"/>
      <c r="F226" s="387"/>
      <c r="G226" s="387"/>
      <c r="H226" s="387"/>
      <c r="I226" s="387"/>
      <c r="J226" s="387"/>
      <c r="K226" s="387"/>
      <c r="L226" s="387"/>
      <c r="M226" s="387"/>
      <c r="N226" s="387"/>
      <c r="O226" s="387"/>
      <c r="P226" s="387"/>
      <c r="Q226" s="387"/>
      <c r="R226" s="387"/>
      <c r="S226" s="387"/>
      <c r="T226" s="387"/>
      <c r="U226" s="387"/>
      <c r="V226" s="387"/>
      <c r="W226" s="388"/>
    </row>
    <row r="227" spans="1:23" hidden="1">
      <c r="A227" s="386"/>
      <c r="B227" s="387"/>
      <c r="C227" s="387"/>
      <c r="D227" s="387"/>
      <c r="E227" s="387"/>
      <c r="F227" s="387"/>
      <c r="G227" s="387"/>
      <c r="H227" s="387"/>
      <c r="I227" s="387"/>
      <c r="J227" s="387"/>
      <c r="K227" s="387"/>
      <c r="L227" s="387"/>
      <c r="M227" s="387"/>
      <c r="N227" s="387"/>
      <c r="O227" s="387"/>
      <c r="P227" s="387"/>
      <c r="Q227" s="387"/>
      <c r="R227" s="387"/>
      <c r="S227" s="387"/>
      <c r="T227" s="387"/>
      <c r="U227" s="387"/>
      <c r="V227" s="387"/>
      <c r="W227" s="388"/>
    </row>
    <row r="228" spans="1:23" hidden="1">
      <c r="A228" s="386"/>
      <c r="B228" s="387"/>
      <c r="C228" s="387"/>
      <c r="D228" s="387"/>
      <c r="E228" s="387"/>
      <c r="F228" s="387"/>
      <c r="G228" s="387"/>
      <c r="H228" s="387"/>
      <c r="I228" s="387"/>
      <c r="J228" s="387"/>
      <c r="K228" s="387"/>
      <c r="L228" s="387"/>
      <c r="M228" s="387"/>
      <c r="N228" s="387"/>
      <c r="O228" s="387"/>
      <c r="P228" s="387"/>
      <c r="Q228" s="387"/>
      <c r="R228" s="387"/>
      <c r="S228" s="387"/>
      <c r="T228" s="387"/>
      <c r="U228" s="387"/>
      <c r="V228" s="387"/>
      <c r="W228" s="388"/>
    </row>
    <row r="229" spans="1:23" hidden="1">
      <c r="A229" s="386"/>
      <c r="B229" s="387"/>
      <c r="C229" s="387"/>
      <c r="D229" s="387"/>
      <c r="E229" s="387"/>
      <c r="F229" s="387"/>
      <c r="G229" s="387"/>
      <c r="H229" s="387"/>
      <c r="I229" s="387"/>
      <c r="J229" s="387"/>
      <c r="K229" s="387"/>
      <c r="L229" s="387"/>
      <c r="M229" s="387"/>
      <c r="N229" s="387"/>
      <c r="O229" s="387"/>
      <c r="P229" s="387"/>
      <c r="Q229" s="387"/>
      <c r="R229" s="387"/>
      <c r="S229" s="387"/>
      <c r="T229" s="387"/>
      <c r="U229" s="387"/>
      <c r="V229" s="387"/>
      <c r="W229" s="388"/>
    </row>
    <row r="230" spans="1:23" hidden="1">
      <c r="A230" s="386"/>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8"/>
    </row>
    <row r="231" spans="1:23" hidden="1">
      <c r="A231" s="386"/>
      <c r="B231" s="387"/>
      <c r="C231" s="387"/>
      <c r="D231" s="387"/>
      <c r="E231" s="387"/>
      <c r="F231" s="387"/>
      <c r="G231" s="387"/>
      <c r="H231" s="387"/>
      <c r="I231" s="387"/>
      <c r="J231" s="387"/>
      <c r="K231" s="387"/>
      <c r="L231" s="387"/>
      <c r="M231" s="387"/>
      <c r="N231" s="387"/>
      <c r="O231" s="387"/>
      <c r="P231" s="387"/>
      <c r="Q231" s="387"/>
      <c r="R231" s="387"/>
      <c r="S231" s="387"/>
      <c r="T231" s="387"/>
      <c r="U231" s="387"/>
      <c r="V231" s="387"/>
      <c r="W231" s="388"/>
    </row>
    <row r="232" spans="1:23" hidden="1">
      <c r="A232" s="386"/>
      <c r="B232" s="387"/>
      <c r="C232" s="387"/>
      <c r="D232" s="387"/>
      <c r="E232" s="387"/>
      <c r="F232" s="387"/>
      <c r="G232" s="387"/>
      <c r="H232" s="387"/>
      <c r="I232" s="387"/>
      <c r="J232" s="387"/>
      <c r="K232" s="387"/>
      <c r="L232" s="387"/>
      <c r="M232" s="387"/>
      <c r="N232" s="387"/>
      <c r="O232" s="387"/>
      <c r="P232" s="387"/>
      <c r="Q232" s="387"/>
      <c r="R232" s="387"/>
      <c r="S232" s="387"/>
      <c r="T232" s="387"/>
      <c r="U232" s="387"/>
      <c r="V232" s="387"/>
      <c r="W232" s="388"/>
    </row>
    <row r="233" spans="1:23" hidden="1">
      <c r="A233" s="386"/>
      <c r="B233" s="387"/>
      <c r="C233" s="387"/>
      <c r="D233" s="387"/>
      <c r="E233" s="387"/>
      <c r="F233" s="387"/>
      <c r="G233" s="387"/>
      <c r="H233" s="387"/>
      <c r="I233" s="387"/>
      <c r="J233" s="387"/>
      <c r="K233" s="387"/>
      <c r="L233" s="387"/>
      <c r="M233" s="387"/>
      <c r="N233" s="387"/>
      <c r="O233" s="387"/>
      <c r="P233" s="387"/>
      <c r="Q233" s="387"/>
      <c r="R233" s="387"/>
      <c r="S233" s="387"/>
      <c r="T233" s="387"/>
      <c r="U233" s="387"/>
      <c r="V233" s="387"/>
      <c r="W233" s="388"/>
    </row>
    <row r="234" spans="1:23" hidden="1">
      <c r="A234" s="386"/>
      <c r="B234" s="387"/>
      <c r="C234" s="387"/>
      <c r="D234" s="387"/>
      <c r="E234" s="387"/>
      <c r="F234" s="387"/>
      <c r="G234" s="387"/>
      <c r="H234" s="387"/>
      <c r="I234" s="387"/>
      <c r="J234" s="387"/>
      <c r="K234" s="387"/>
      <c r="L234" s="387"/>
      <c r="M234" s="387"/>
      <c r="N234" s="387"/>
      <c r="O234" s="387"/>
      <c r="P234" s="387"/>
      <c r="Q234" s="387"/>
      <c r="R234" s="387"/>
      <c r="S234" s="387"/>
      <c r="T234" s="387"/>
      <c r="U234" s="387"/>
      <c r="V234" s="387"/>
      <c r="W234" s="388"/>
    </row>
    <row r="235" spans="1:23" hidden="1">
      <c r="A235" s="389"/>
      <c r="B235" s="390"/>
      <c r="C235" s="390"/>
      <c r="D235" s="390"/>
      <c r="E235" s="390"/>
      <c r="F235" s="390"/>
      <c r="G235" s="390"/>
      <c r="H235" s="390"/>
      <c r="I235" s="390"/>
      <c r="J235" s="390"/>
      <c r="K235" s="390"/>
      <c r="L235" s="390"/>
      <c r="M235" s="390"/>
      <c r="N235" s="390"/>
      <c r="O235" s="390"/>
      <c r="P235" s="390"/>
      <c r="Q235" s="390"/>
      <c r="R235" s="390"/>
      <c r="S235" s="390"/>
      <c r="T235" s="390"/>
      <c r="U235" s="390"/>
      <c r="V235" s="390"/>
      <c r="W235" s="391"/>
    </row>
    <row r="236" spans="1:23" hidden="1">
      <c r="A236" s="383" t="s">
        <v>402</v>
      </c>
      <c r="B236" s="384"/>
      <c r="C236" s="384"/>
      <c r="D236" s="384"/>
      <c r="E236" s="384"/>
      <c r="F236" s="384"/>
      <c r="G236" s="384"/>
      <c r="H236" s="384"/>
      <c r="I236" s="384"/>
      <c r="J236" s="384"/>
      <c r="K236" s="384"/>
      <c r="L236" s="384"/>
      <c r="M236" s="384"/>
      <c r="N236" s="384"/>
      <c r="O236" s="384"/>
      <c r="P236" s="384"/>
      <c r="Q236" s="384"/>
      <c r="R236" s="384"/>
      <c r="S236" s="384"/>
      <c r="T236" s="384"/>
      <c r="U236" s="384"/>
      <c r="V236" s="384"/>
      <c r="W236" s="385"/>
    </row>
    <row r="237" spans="1:23" hidden="1">
      <c r="A237" s="386"/>
      <c r="B237" s="387"/>
      <c r="C237" s="387"/>
      <c r="D237" s="387"/>
      <c r="E237" s="387"/>
      <c r="F237" s="387"/>
      <c r="G237" s="387"/>
      <c r="H237" s="387"/>
      <c r="I237" s="387"/>
      <c r="J237" s="387"/>
      <c r="K237" s="387"/>
      <c r="L237" s="387"/>
      <c r="M237" s="387"/>
      <c r="N237" s="387"/>
      <c r="O237" s="387"/>
      <c r="P237" s="387"/>
      <c r="Q237" s="387"/>
      <c r="R237" s="387"/>
      <c r="S237" s="387"/>
      <c r="T237" s="387"/>
      <c r="U237" s="387"/>
      <c r="V237" s="387"/>
      <c r="W237" s="388"/>
    </row>
    <row r="238" spans="1:23" hidden="1">
      <c r="A238" s="386"/>
      <c r="B238" s="387"/>
      <c r="C238" s="387"/>
      <c r="D238" s="387"/>
      <c r="E238" s="387"/>
      <c r="F238" s="387"/>
      <c r="G238" s="387"/>
      <c r="H238" s="387"/>
      <c r="I238" s="387"/>
      <c r="J238" s="387"/>
      <c r="K238" s="387"/>
      <c r="L238" s="387"/>
      <c r="M238" s="387"/>
      <c r="N238" s="387"/>
      <c r="O238" s="387"/>
      <c r="P238" s="387"/>
      <c r="Q238" s="387"/>
      <c r="R238" s="387"/>
      <c r="S238" s="387"/>
      <c r="T238" s="387"/>
      <c r="U238" s="387"/>
      <c r="V238" s="387"/>
      <c r="W238" s="388"/>
    </row>
    <row r="239" spans="1:23" hidden="1">
      <c r="A239" s="386"/>
      <c r="B239" s="387"/>
      <c r="C239" s="387"/>
      <c r="D239" s="387"/>
      <c r="E239" s="387"/>
      <c r="F239" s="387"/>
      <c r="G239" s="387"/>
      <c r="H239" s="387"/>
      <c r="I239" s="387"/>
      <c r="J239" s="387"/>
      <c r="K239" s="387"/>
      <c r="L239" s="387"/>
      <c r="M239" s="387"/>
      <c r="N239" s="387"/>
      <c r="O239" s="387"/>
      <c r="P239" s="387"/>
      <c r="Q239" s="387"/>
      <c r="R239" s="387"/>
      <c r="S239" s="387"/>
      <c r="T239" s="387"/>
      <c r="U239" s="387"/>
      <c r="V239" s="387"/>
      <c r="W239" s="388"/>
    </row>
    <row r="240" spans="1:23" hidden="1">
      <c r="A240" s="386"/>
      <c r="B240" s="387"/>
      <c r="C240" s="387"/>
      <c r="D240" s="387"/>
      <c r="E240" s="387"/>
      <c r="F240" s="387"/>
      <c r="G240" s="387"/>
      <c r="H240" s="387"/>
      <c r="I240" s="387"/>
      <c r="J240" s="387"/>
      <c r="K240" s="387"/>
      <c r="L240" s="387"/>
      <c r="M240" s="387"/>
      <c r="N240" s="387"/>
      <c r="O240" s="387"/>
      <c r="P240" s="387"/>
      <c r="Q240" s="387"/>
      <c r="R240" s="387"/>
      <c r="S240" s="387"/>
      <c r="T240" s="387"/>
      <c r="U240" s="387"/>
      <c r="V240" s="387"/>
      <c r="W240" s="388"/>
    </row>
    <row r="241" spans="1:23" hidden="1">
      <c r="A241" s="386"/>
      <c r="B241" s="387"/>
      <c r="C241" s="387"/>
      <c r="D241" s="387"/>
      <c r="E241" s="387"/>
      <c r="F241" s="387"/>
      <c r="G241" s="387"/>
      <c r="H241" s="387"/>
      <c r="I241" s="387"/>
      <c r="J241" s="387"/>
      <c r="K241" s="387"/>
      <c r="L241" s="387"/>
      <c r="M241" s="387"/>
      <c r="N241" s="387"/>
      <c r="O241" s="387"/>
      <c r="P241" s="387"/>
      <c r="Q241" s="387"/>
      <c r="R241" s="387"/>
      <c r="S241" s="387"/>
      <c r="T241" s="387"/>
      <c r="U241" s="387"/>
      <c r="V241" s="387"/>
      <c r="W241" s="388"/>
    </row>
    <row r="242" spans="1:23" hidden="1">
      <c r="A242" s="386"/>
      <c r="B242" s="387"/>
      <c r="C242" s="387"/>
      <c r="D242" s="387"/>
      <c r="E242" s="387"/>
      <c r="F242" s="387"/>
      <c r="G242" s="387"/>
      <c r="H242" s="387"/>
      <c r="I242" s="387"/>
      <c r="J242" s="387"/>
      <c r="K242" s="387"/>
      <c r="L242" s="387"/>
      <c r="M242" s="387"/>
      <c r="N242" s="387"/>
      <c r="O242" s="387"/>
      <c r="P242" s="387"/>
      <c r="Q242" s="387"/>
      <c r="R242" s="387"/>
      <c r="S242" s="387"/>
      <c r="T242" s="387"/>
      <c r="U242" s="387"/>
      <c r="V242" s="387"/>
      <c r="W242" s="388"/>
    </row>
    <row r="243" spans="1:23" hidden="1">
      <c r="A243" s="386"/>
      <c r="B243" s="387"/>
      <c r="C243" s="387"/>
      <c r="D243" s="387"/>
      <c r="E243" s="387"/>
      <c r="F243" s="387"/>
      <c r="G243" s="387"/>
      <c r="H243" s="387"/>
      <c r="I243" s="387"/>
      <c r="J243" s="387"/>
      <c r="K243" s="387"/>
      <c r="L243" s="387"/>
      <c r="M243" s="387"/>
      <c r="N243" s="387"/>
      <c r="O243" s="387"/>
      <c r="P243" s="387"/>
      <c r="Q243" s="387"/>
      <c r="R243" s="387"/>
      <c r="S243" s="387"/>
      <c r="T243" s="387"/>
      <c r="U243" s="387"/>
      <c r="V243" s="387"/>
      <c r="W243" s="388"/>
    </row>
    <row r="244" spans="1:23" hidden="1">
      <c r="A244" s="386"/>
      <c r="B244" s="387"/>
      <c r="C244" s="387"/>
      <c r="D244" s="387"/>
      <c r="E244" s="387"/>
      <c r="F244" s="387"/>
      <c r="G244" s="387"/>
      <c r="H244" s="387"/>
      <c r="I244" s="387"/>
      <c r="J244" s="387"/>
      <c r="K244" s="387"/>
      <c r="L244" s="387"/>
      <c r="M244" s="387"/>
      <c r="N244" s="387"/>
      <c r="O244" s="387"/>
      <c r="P244" s="387"/>
      <c r="Q244" s="387"/>
      <c r="R244" s="387"/>
      <c r="S244" s="387"/>
      <c r="T244" s="387"/>
      <c r="U244" s="387"/>
      <c r="V244" s="387"/>
      <c r="W244" s="388"/>
    </row>
    <row r="245" spans="1:23" hidden="1">
      <c r="A245" s="386"/>
      <c r="B245" s="387"/>
      <c r="C245" s="387"/>
      <c r="D245" s="387"/>
      <c r="E245" s="387"/>
      <c r="F245" s="387"/>
      <c r="G245" s="387"/>
      <c r="H245" s="387"/>
      <c r="I245" s="387"/>
      <c r="J245" s="387"/>
      <c r="K245" s="387"/>
      <c r="L245" s="387"/>
      <c r="M245" s="387"/>
      <c r="N245" s="387"/>
      <c r="O245" s="387"/>
      <c r="P245" s="387"/>
      <c r="Q245" s="387"/>
      <c r="R245" s="387"/>
      <c r="S245" s="387"/>
      <c r="T245" s="387"/>
      <c r="U245" s="387"/>
      <c r="V245" s="387"/>
      <c r="W245" s="388"/>
    </row>
    <row r="246" spans="1:23" hidden="1">
      <c r="A246" s="386"/>
      <c r="B246" s="387"/>
      <c r="C246" s="387"/>
      <c r="D246" s="387"/>
      <c r="E246" s="387"/>
      <c r="F246" s="387"/>
      <c r="G246" s="387"/>
      <c r="H246" s="387"/>
      <c r="I246" s="387"/>
      <c r="J246" s="387"/>
      <c r="K246" s="387"/>
      <c r="L246" s="387"/>
      <c r="M246" s="387"/>
      <c r="N246" s="387"/>
      <c r="O246" s="387"/>
      <c r="P246" s="387"/>
      <c r="Q246" s="387"/>
      <c r="R246" s="387"/>
      <c r="S246" s="387"/>
      <c r="T246" s="387"/>
      <c r="U246" s="387"/>
      <c r="V246" s="387"/>
      <c r="W246" s="388"/>
    </row>
    <row r="247" spans="1:23" hidden="1">
      <c r="A247" s="386"/>
      <c r="B247" s="387"/>
      <c r="C247" s="387"/>
      <c r="D247" s="387"/>
      <c r="E247" s="387"/>
      <c r="F247" s="387"/>
      <c r="G247" s="387"/>
      <c r="H247" s="387"/>
      <c r="I247" s="387"/>
      <c r="J247" s="387"/>
      <c r="K247" s="387"/>
      <c r="L247" s="387"/>
      <c r="M247" s="387"/>
      <c r="N247" s="387"/>
      <c r="O247" s="387"/>
      <c r="P247" s="387"/>
      <c r="Q247" s="387"/>
      <c r="R247" s="387"/>
      <c r="S247" s="387"/>
      <c r="T247" s="387"/>
      <c r="U247" s="387"/>
      <c r="V247" s="387"/>
      <c r="W247" s="388"/>
    </row>
    <row r="248" spans="1:23" hidden="1">
      <c r="A248" s="386"/>
      <c r="B248" s="387"/>
      <c r="C248" s="387"/>
      <c r="D248" s="387"/>
      <c r="E248" s="387"/>
      <c r="F248" s="387"/>
      <c r="G248" s="387"/>
      <c r="H248" s="387"/>
      <c r="I248" s="387"/>
      <c r="J248" s="387"/>
      <c r="K248" s="387"/>
      <c r="L248" s="387"/>
      <c r="M248" s="387"/>
      <c r="N248" s="387"/>
      <c r="O248" s="387"/>
      <c r="P248" s="387"/>
      <c r="Q248" s="387"/>
      <c r="R248" s="387"/>
      <c r="S248" s="387"/>
      <c r="T248" s="387"/>
      <c r="U248" s="387"/>
      <c r="V248" s="387"/>
      <c r="W248" s="388"/>
    </row>
    <row r="249" spans="1:23" hidden="1">
      <c r="A249" s="386"/>
      <c r="B249" s="387"/>
      <c r="C249" s="387"/>
      <c r="D249" s="387"/>
      <c r="E249" s="387"/>
      <c r="F249" s="387"/>
      <c r="G249" s="387"/>
      <c r="H249" s="387"/>
      <c r="I249" s="387"/>
      <c r="J249" s="387"/>
      <c r="K249" s="387"/>
      <c r="L249" s="387"/>
      <c r="M249" s="387"/>
      <c r="N249" s="387"/>
      <c r="O249" s="387"/>
      <c r="P249" s="387"/>
      <c r="Q249" s="387"/>
      <c r="R249" s="387"/>
      <c r="S249" s="387"/>
      <c r="T249" s="387"/>
      <c r="U249" s="387"/>
      <c r="V249" s="387"/>
      <c r="W249" s="388"/>
    </row>
    <row r="250" spans="1:23" hidden="1">
      <c r="A250" s="386"/>
      <c r="B250" s="387"/>
      <c r="C250" s="387"/>
      <c r="D250" s="387"/>
      <c r="E250" s="387"/>
      <c r="F250" s="387"/>
      <c r="G250" s="387"/>
      <c r="H250" s="387"/>
      <c r="I250" s="387"/>
      <c r="J250" s="387"/>
      <c r="K250" s="387"/>
      <c r="L250" s="387"/>
      <c r="M250" s="387"/>
      <c r="N250" s="387"/>
      <c r="O250" s="387"/>
      <c r="P250" s="387"/>
      <c r="Q250" s="387"/>
      <c r="R250" s="387"/>
      <c r="S250" s="387"/>
      <c r="T250" s="387"/>
      <c r="U250" s="387"/>
      <c r="V250" s="387"/>
      <c r="W250" s="388"/>
    </row>
    <row r="251" spans="1:23" hidden="1">
      <c r="A251" s="386"/>
      <c r="B251" s="387"/>
      <c r="C251" s="387"/>
      <c r="D251" s="387"/>
      <c r="E251" s="387"/>
      <c r="F251" s="387"/>
      <c r="G251" s="387"/>
      <c r="H251" s="387"/>
      <c r="I251" s="387"/>
      <c r="J251" s="387"/>
      <c r="K251" s="387"/>
      <c r="L251" s="387"/>
      <c r="M251" s="387"/>
      <c r="N251" s="387"/>
      <c r="O251" s="387"/>
      <c r="P251" s="387"/>
      <c r="Q251" s="387"/>
      <c r="R251" s="387"/>
      <c r="S251" s="387"/>
      <c r="T251" s="387"/>
      <c r="U251" s="387"/>
      <c r="V251" s="387"/>
      <c r="W251" s="388"/>
    </row>
    <row r="252" spans="1:23" hidden="1">
      <c r="A252" s="386"/>
      <c r="B252" s="387"/>
      <c r="C252" s="387"/>
      <c r="D252" s="387"/>
      <c r="E252" s="387"/>
      <c r="F252" s="387"/>
      <c r="G252" s="387"/>
      <c r="H252" s="387"/>
      <c r="I252" s="387"/>
      <c r="J252" s="387"/>
      <c r="K252" s="387"/>
      <c r="L252" s="387"/>
      <c r="M252" s="387"/>
      <c r="N252" s="387"/>
      <c r="O252" s="387"/>
      <c r="P252" s="387"/>
      <c r="Q252" s="387"/>
      <c r="R252" s="387"/>
      <c r="S252" s="387"/>
      <c r="T252" s="387"/>
      <c r="U252" s="387"/>
      <c r="V252" s="387"/>
      <c r="W252" s="388"/>
    </row>
    <row r="253" spans="1:23" hidden="1">
      <c r="A253" s="386"/>
      <c r="B253" s="387"/>
      <c r="C253" s="387"/>
      <c r="D253" s="387"/>
      <c r="E253" s="387"/>
      <c r="F253" s="387"/>
      <c r="G253" s="387"/>
      <c r="H253" s="387"/>
      <c r="I253" s="387"/>
      <c r="J253" s="387"/>
      <c r="K253" s="387"/>
      <c r="L253" s="387"/>
      <c r="M253" s="387"/>
      <c r="N253" s="387"/>
      <c r="O253" s="387"/>
      <c r="P253" s="387"/>
      <c r="Q253" s="387"/>
      <c r="R253" s="387"/>
      <c r="S253" s="387"/>
      <c r="T253" s="387"/>
      <c r="U253" s="387"/>
      <c r="V253" s="387"/>
      <c r="W253" s="388"/>
    </row>
    <row r="254" spans="1:23" hidden="1">
      <c r="A254" s="386"/>
      <c r="B254" s="387"/>
      <c r="C254" s="387"/>
      <c r="D254" s="387"/>
      <c r="E254" s="387"/>
      <c r="F254" s="387"/>
      <c r="G254" s="387"/>
      <c r="H254" s="387"/>
      <c r="I254" s="387"/>
      <c r="J254" s="387"/>
      <c r="K254" s="387"/>
      <c r="L254" s="387"/>
      <c r="M254" s="387"/>
      <c r="N254" s="387"/>
      <c r="O254" s="387"/>
      <c r="P254" s="387"/>
      <c r="Q254" s="387"/>
      <c r="R254" s="387"/>
      <c r="S254" s="387"/>
      <c r="T254" s="387"/>
      <c r="U254" s="387"/>
      <c r="V254" s="387"/>
      <c r="W254" s="388"/>
    </row>
    <row r="255" spans="1:23" hidden="1">
      <c r="A255" s="386"/>
      <c r="B255" s="387"/>
      <c r="C255" s="387"/>
      <c r="D255" s="387"/>
      <c r="E255" s="387"/>
      <c r="F255" s="387"/>
      <c r="G255" s="387"/>
      <c r="H255" s="387"/>
      <c r="I255" s="387"/>
      <c r="J255" s="387"/>
      <c r="K255" s="387"/>
      <c r="L255" s="387"/>
      <c r="M255" s="387"/>
      <c r="N255" s="387"/>
      <c r="O255" s="387"/>
      <c r="P255" s="387"/>
      <c r="Q255" s="387"/>
      <c r="R255" s="387"/>
      <c r="S255" s="387"/>
      <c r="T255" s="387"/>
      <c r="U255" s="387"/>
      <c r="V255" s="387"/>
      <c r="W255" s="388"/>
    </row>
    <row r="256" spans="1:23" hidden="1">
      <c r="A256" s="386"/>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8"/>
    </row>
    <row r="257" spans="1:23" hidden="1">
      <c r="A257" s="386"/>
      <c r="B257" s="387"/>
      <c r="C257" s="387"/>
      <c r="D257" s="387"/>
      <c r="E257" s="387"/>
      <c r="F257" s="387"/>
      <c r="G257" s="387"/>
      <c r="H257" s="387"/>
      <c r="I257" s="387"/>
      <c r="J257" s="387"/>
      <c r="K257" s="387"/>
      <c r="L257" s="387"/>
      <c r="M257" s="387"/>
      <c r="N257" s="387"/>
      <c r="O257" s="387"/>
      <c r="P257" s="387"/>
      <c r="Q257" s="387"/>
      <c r="R257" s="387"/>
      <c r="S257" s="387"/>
      <c r="T257" s="387"/>
      <c r="U257" s="387"/>
      <c r="V257" s="387"/>
      <c r="W257" s="388"/>
    </row>
    <row r="258" spans="1:23" hidden="1">
      <c r="A258" s="386"/>
      <c r="B258" s="387"/>
      <c r="C258" s="387"/>
      <c r="D258" s="387"/>
      <c r="E258" s="387"/>
      <c r="F258" s="387"/>
      <c r="G258" s="387"/>
      <c r="H258" s="387"/>
      <c r="I258" s="387"/>
      <c r="J258" s="387"/>
      <c r="K258" s="387"/>
      <c r="L258" s="387"/>
      <c r="M258" s="387"/>
      <c r="N258" s="387"/>
      <c r="O258" s="387"/>
      <c r="P258" s="387"/>
      <c r="Q258" s="387"/>
      <c r="R258" s="387"/>
      <c r="S258" s="387"/>
      <c r="T258" s="387"/>
      <c r="U258" s="387"/>
      <c r="V258" s="387"/>
      <c r="W258" s="388"/>
    </row>
    <row r="259" spans="1:23" hidden="1">
      <c r="A259" s="386"/>
      <c r="B259" s="387"/>
      <c r="C259" s="387"/>
      <c r="D259" s="387"/>
      <c r="E259" s="387"/>
      <c r="F259" s="387"/>
      <c r="G259" s="387"/>
      <c r="H259" s="387"/>
      <c r="I259" s="387"/>
      <c r="J259" s="387"/>
      <c r="K259" s="387"/>
      <c r="L259" s="387"/>
      <c r="M259" s="387"/>
      <c r="N259" s="387"/>
      <c r="O259" s="387"/>
      <c r="P259" s="387"/>
      <c r="Q259" s="387"/>
      <c r="R259" s="387"/>
      <c r="S259" s="387"/>
      <c r="T259" s="387"/>
      <c r="U259" s="387"/>
      <c r="V259" s="387"/>
      <c r="W259" s="388"/>
    </row>
    <row r="260" spans="1:23" hidden="1">
      <c r="A260" s="386"/>
      <c r="B260" s="387"/>
      <c r="C260" s="387"/>
      <c r="D260" s="387"/>
      <c r="E260" s="387"/>
      <c r="F260" s="387"/>
      <c r="G260" s="387"/>
      <c r="H260" s="387"/>
      <c r="I260" s="387"/>
      <c r="J260" s="387"/>
      <c r="K260" s="387"/>
      <c r="L260" s="387"/>
      <c r="M260" s="387"/>
      <c r="N260" s="387"/>
      <c r="O260" s="387"/>
      <c r="P260" s="387"/>
      <c r="Q260" s="387"/>
      <c r="R260" s="387"/>
      <c r="S260" s="387"/>
      <c r="T260" s="387"/>
      <c r="U260" s="387"/>
      <c r="V260" s="387"/>
      <c r="W260" s="388"/>
    </row>
    <row r="261" spans="1:23" hidden="1">
      <c r="A261" s="386"/>
      <c r="B261" s="387"/>
      <c r="C261" s="387"/>
      <c r="D261" s="387"/>
      <c r="E261" s="387"/>
      <c r="F261" s="387"/>
      <c r="G261" s="387"/>
      <c r="H261" s="387"/>
      <c r="I261" s="387"/>
      <c r="J261" s="387"/>
      <c r="K261" s="387"/>
      <c r="L261" s="387"/>
      <c r="M261" s="387"/>
      <c r="N261" s="387"/>
      <c r="O261" s="387"/>
      <c r="P261" s="387"/>
      <c r="Q261" s="387"/>
      <c r="R261" s="387"/>
      <c r="S261" s="387"/>
      <c r="T261" s="387"/>
      <c r="U261" s="387"/>
      <c r="V261" s="387"/>
      <c r="W261" s="388"/>
    </row>
    <row r="262" spans="1:23" hidden="1">
      <c r="A262" s="386"/>
      <c r="B262" s="387"/>
      <c r="C262" s="387"/>
      <c r="D262" s="387"/>
      <c r="E262" s="387"/>
      <c r="F262" s="387"/>
      <c r="G262" s="387"/>
      <c r="H262" s="387"/>
      <c r="I262" s="387"/>
      <c r="J262" s="387"/>
      <c r="K262" s="387"/>
      <c r="L262" s="387"/>
      <c r="M262" s="387"/>
      <c r="N262" s="387"/>
      <c r="O262" s="387"/>
      <c r="P262" s="387"/>
      <c r="Q262" s="387"/>
      <c r="R262" s="387"/>
      <c r="S262" s="387"/>
      <c r="T262" s="387"/>
      <c r="U262" s="387"/>
      <c r="V262" s="387"/>
      <c r="W262" s="388"/>
    </row>
    <row r="263" spans="1:23" hidden="1">
      <c r="A263" s="386"/>
      <c r="B263" s="387"/>
      <c r="C263" s="387"/>
      <c r="D263" s="387"/>
      <c r="E263" s="387"/>
      <c r="F263" s="387"/>
      <c r="G263" s="387"/>
      <c r="H263" s="387"/>
      <c r="I263" s="387"/>
      <c r="J263" s="387"/>
      <c r="K263" s="387"/>
      <c r="L263" s="387"/>
      <c r="M263" s="387"/>
      <c r="N263" s="387"/>
      <c r="O263" s="387"/>
      <c r="P263" s="387"/>
      <c r="Q263" s="387"/>
      <c r="R263" s="387"/>
      <c r="S263" s="387"/>
      <c r="T263" s="387"/>
      <c r="U263" s="387"/>
      <c r="V263" s="387"/>
      <c r="W263" s="388"/>
    </row>
    <row r="264" spans="1:23" hidden="1">
      <c r="A264" s="386"/>
      <c r="B264" s="387"/>
      <c r="C264" s="387"/>
      <c r="D264" s="387"/>
      <c r="E264" s="387"/>
      <c r="F264" s="387"/>
      <c r="G264" s="387"/>
      <c r="H264" s="387"/>
      <c r="I264" s="387"/>
      <c r="J264" s="387"/>
      <c r="K264" s="387"/>
      <c r="L264" s="387"/>
      <c r="M264" s="387"/>
      <c r="N264" s="387"/>
      <c r="O264" s="387"/>
      <c r="P264" s="387"/>
      <c r="Q264" s="387"/>
      <c r="R264" s="387"/>
      <c r="S264" s="387"/>
      <c r="T264" s="387"/>
      <c r="U264" s="387"/>
      <c r="V264" s="387"/>
      <c r="W264" s="388"/>
    </row>
    <row r="265" spans="1:23" hidden="1">
      <c r="A265" s="386"/>
      <c r="B265" s="387"/>
      <c r="C265" s="387"/>
      <c r="D265" s="387"/>
      <c r="E265" s="387"/>
      <c r="F265" s="387"/>
      <c r="G265" s="387"/>
      <c r="H265" s="387"/>
      <c r="I265" s="387"/>
      <c r="J265" s="387"/>
      <c r="K265" s="387"/>
      <c r="L265" s="387"/>
      <c r="M265" s="387"/>
      <c r="N265" s="387"/>
      <c r="O265" s="387"/>
      <c r="P265" s="387"/>
      <c r="Q265" s="387"/>
      <c r="R265" s="387"/>
      <c r="S265" s="387"/>
      <c r="T265" s="387"/>
      <c r="U265" s="387"/>
      <c r="V265" s="387"/>
      <c r="W265" s="388"/>
    </row>
    <row r="266" spans="1:23" hidden="1">
      <c r="A266" s="386"/>
      <c r="B266" s="387"/>
      <c r="C266" s="387"/>
      <c r="D266" s="387"/>
      <c r="E266" s="387"/>
      <c r="F266" s="387"/>
      <c r="G266" s="387"/>
      <c r="H266" s="387"/>
      <c r="I266" s="387"/>
      <c r="J266" s="387"/>
      <c r="K266" s="387"/>
      <c r="L266" s="387"/>
      <c r="M266" s="387"/>
      <c r="N266" s="387"/>
      <c r="O266" s="387"/>
      <c r="P266" s="387"/>
      <c r="Q266" s="387"/>
      <c r="R266" s="387"/>
      <c r="S266" s="387"/>
      <c r="T266" s="387"/>
      <c r="U266" s="387"/>
      <c r="V266" s="387"/>
      <c r="W266" s="388"/>
    </row>
    <row r="267" spans="1:23" hidden="1">
      <c r="A267" s="386"/>
      <c r="B267" s="387"/>
      <c r="C267" s="387"/>
      <c r="D267" s="387"/>
      <c r="E267" s="387"/>
      <c r="F267" s="387"/>
      <c r="G267" s="387"/>
      <c r="H267" s="387"/>
      <c r="I267" s="387"/>
      <c r="J267" s="387"/>
      <c r="K267" s="387"/>
      <c r="L267" s="387"/>
      <c r="M267" s="387"/>
      <c r="N267" s="387"/>
      <c r="O267" s="387"/>
      <c r="P267" s="387"/>
      <c r="Q267" s="387"/>
      <c r="R267" s="387"/>
      <c r="S267" s="387"/>
      <c r="T267" s="387"/>
      <c r="U267" s="387"/>
      <c r="V267" s="387"/>
      <c r="W267" s="388"/>
    </row>
    <row r="268" spans="1:23" hidden="1">
      <c r="A268" s="386"/>
      <c r="B268" s="387"/>
      <c r="C268" s="387"/>
      <c r="D268" s="387"/>
      <c r="E268" s="387"/>
      <c r="F268" s="387"/>
      <c r="G268" s="387"/>
      <c r="H268" s="387"/>
      <c r="I268" s="387"/>
      <c r="J268" s="387"/>
      <c r="K268" s="387"/>
      <c r="L268" s="387"/>
      <c r="M268" s="387"/>
      <c r="N268" s="387"/>
      <c r="O268" s="387"/>
      <c r="P268" s="387"/>
      <c r="Q268" s="387"/>
      <c r="R268" s="387"/>
      <c r="S268" s="387"/>
      <c r="T268" s="387"/>
      <c r="U268" s="387"/>
      <c r="V268" s="387"/>
      <c r="W268" s="388"/>
    </row>
    <row r="269" spans="1:23" hidden="1">
      <c r="A269" s="386"/>
      <c r="B269" s="387"/>
      <c r="C269" s="387"/>
      <c r="D269" s="387"/>
      <c r="E269" s="387"/>
      <c r="F269" s="387"/>
      <c r="G269" s="387"/>
      <c r="H269" s="387"/>
      <c r="I269" s="387"/>
      <c r="J269" s="387"/>
      <c r="K269" s="387"/>
      <c r="L269" s="387"/>
      <c r="M269" s="387"/>
      <c r="N269" s="387"/>
      <c r="O269" s="387"/>
      <c r="P269" s="387"/>
      <c r="Q269" s="387"/>
      <c r="R269" s="387"/>
      <c r="S269" s="387"/>
      <c r="T269" s="387"/>
      <c r="U269" s="387"/>
      <c r="V269" s="387"/>
      <c r="W269" s="388"/>
    </row>
    <row r="270" spans="1:23" hidden="1">
      <c r="A270" s="386"/>
      <c r="B270" s="387"/>
      <c r="C270" s="387"/>
      <c r="D270" s="387"/>
      <c r="E270" s="387"/>
      <c r="F270" s="387"/>
      <c r="G270" s="387"/>
      <c r="H270" s="387"/>
      <c r="I270" s="387"/>
      <c r="J270" s="387"/>
      <c r="K270" s="387"/>
      <c r="L270" s="387"/>
      <c r="M270" s="387"/>
      <c r="N270" s="387"/>
      <c r="O270" s="387"/>
      <c r="P270" s="387"/>
      <c r="Q270" s="387"/>
      <c r="R270" s="387"/>
      <c r="S270" s="387"/>
      <c r="T270" s="387"/>
      <c r="U270" s="387"/>
      <c r="V270" s="387"/>
      <c r="W270" s="388"/>
    </row>
    <row r="271" spans="1:23" hidden="1">
      <c r="A271" s="386"/>
      <c r="B271" s="387"/>
      <c r="C271" s="387"/>
      <c r="D271" s="387"/>
      <c r="E271" s="387"/>
      <c r="F271" s="387"/>
      <c r="G271" s="387"/>
      <c r="H271" s="387"/>
      <c r="I271" s="387"/>
      <c r="J271" s="387"/>
      <c r="K271" s="387"/>
      <c r="L271" s="387"/>
      <c r="M271" s="387"/>
      <c r="N271" s="387"/>
      <c r="O271" s="387"/>
      <c r="P271" s="387"/>
      <c r="Q271" s="387"/>
      <c r="R271" s="387"/>
      <c r="S271" s="387"/>
      <c r="T271" s="387"/>
      <c r="U271" s="387"/>
      <c r="V271" s="387"/>
      <c r="W271" s="388"/>
    </row>
    <row r="272" spans="1:23" hidden="1">
      <c r="A272" s="386"/>
      <c r="B272" s="387"/>
      <c r="C272" s="387"/>
      <c r="D272" s="387"/>
      <c r="E272" s="387"/>
      <c r="F272" s="387"/>
      <c r="G272" s="387"/>
      <c r="H272" s="387"/>
      <c r="I272" s="387"/>
      <c r="J272" s="387"/>
      <c r="K272" s="387"/>
      <c r="L272" s="387"/>
      <c r="M272" s="387"/>
      <c r="N272" s="387"/>
      <c r="O272" s="387"/>
      <c r="P272" s="387"/>
      <c r="Q272" s="387"/>
      <c r="R272" s="387"/>
      <c r="S272" s="387"/>
      <c r="T272" s="387"/>
      <c r="U272" s="387"/>
      <c r="V272" s="387"/>
      <c r="W272" s="388"/>
    </row>
    <row r="273" spans="1:23" hidden="1">
      <c r="A273" s="386"/>
      <c r="B273" s="387"/>
      <c r="C273" s="387"/>
      <c r="D273" s="387"/>
      <c r="E273" s="387"/>
      <c r="F273" s="387"/>
      <c r="G273" s="387"/>
      <c r="H273" s="387"/>
      <c r="I273" s="387"/>
      <c r="J273" s="387"/>
      <c r="K273" s="387"/>
      <c r="L273" s="387"/>
      <c r="M273" s="387"/>
      <c r="N273" s="387"/>
      <c r="O273" s="387"/>
      <c r="P273" s="387"/>
      <c r="Q273" s="387"/>
      <c r="R273" s="387"/>
      <c r="S273" s="387"/>
      <c r="T273" s="387"/>
      <c r="U273" s="387"/>
      <c r="V273" s="387"/>
      <c r="W273" s="388"/>
    </row>
    <row r="274" spans="1:23" hidden="1">
      <c r="A274" s="389"/>
      <c r="B274" s="390"/>
      <c r="C274" s="390"/>
      <c r="D274" s="390"/>
      <c r="E274" s="390"/>
      <c r="F274" s="390"/>
      <c r="G274" s="390"/>
      <c r="H274" s="390"/>
      <c r="I274" s="390"/>
      <c r="J274" s="390"/>
      <c r="K274" s="390"/>
      <c r="L274" s="390"/>
      <c r="M274" s="390"/>
      <c r="N274" s="390"/>
      <c r="O274" s="390"/>
      <c r="P274" s="390"/>
      <c r="Q274" s="390"/>
      <c r="R274" s="390"/>
      <c r="S274" s="390"/>
      <c r="T274" s="390"/>
      <c r="U274" s="390"/>
      <c r="V274" s="390"/>
      <c r="W274" s="391"/>
    </row>
    <row r="275" spans="1:23" hidden="1">
      <c r="A275" s="383" t="s">
        <v>402</v>
      </c>
      <c r="B275" s="384"/>
      <c r="C275" s="384"/>
      <c r="D275" s="384"/>
      <c r="E275" s="384"/>
      <c r="F275" s="384"/>
      <c r="G275" s="384"/>
      <c r="H275" s="384"/>
      <c r="I275" s="384"/>
      <c r="J275" s="384"/>
      <c r="K275" s="384"/>
      <c r="L275" s="384"/>
      <c r="M275" s="384"/>
      <c r="N275" s="384"/>
      <c r="O275" s="384"/>
      <c r="P275" s="384"/>
      <c r="Q275" s="384"/>
      <c r="R275" s="384"/>
      <c r="S275" s="384"/>
      <c r="T275" s="384"/>
      <c r="U275" s="384"/>
      <c r="V275" s="384"/>
      <c r="W275" s="385"/>
    </row>
    <row r="276" spans="1:23" hidden="1">
      <c r="A276" s="386"/>
      <c r="B276" s="387"/>
      <c r="C276" s="387"/>
      <c r="D276" s="387"/>
      <c r="E276" s="387"/>
      <c r="F276" s="387"/>
      <c r="G276" s="387"/>
      <c r="H276" s="387"/>
      <c r="I276" s="387"/>
      <c r="J276" s="387"/>
      <c r="K276" s="387"/>
      <c r="L276" s="387"/>
      <c r="M276" s="387"/>
      <c r="N276" s="387"/>
      <c r="O276" s="387"/>
      <c r="P276" s="387"/>
      <c r="Q276" s="387"/>
      <c r="R276" s="387"/>
      <c r="S276" s="387"/>
      <c r="T276" s="387"/>
      <c r="U276" s="387"/>
      <c r="V276" s="387"/>
      <c r="W276" s="388"/>
    </row>
    <row r="277" spans="1:23" hidden="1">
      <c r="A277" s="386"/>
      <c r="B277" s="387"/>
      <c r="C277" s="387"/>
      <c r="D277" s="387"/>
      <c r="E277" s="387"/>
      <c r="F277" s="387"/>
      <c r="G277" s="387"/>
      <c r="H277" s="387"/>
      <c r="I277" s="387"/>
      <c r="J277" s="387"/>
      <c r="K277" s="387"/>
      <c r="L277" s="387"/>
      <c r="M277" s="387"/>
      <c r="N277" s="387"/>
      <c r="O277" s="387"/>
      <c r="P277" s="387"/>
      <c r="Q277" s="387"/>
      <c r="R277" s="387"/>
      <c r="S277" s="387"/>
      <c r="T277" s="387"/>
      <c r="U277" s="387"/>
      <c r="V277" s="387"/>
      <c r="W277" s="388"/>
    </row>
    <row r="278" spans="1:23" hidden="1">
      <c r="A278" s="386"/>
      <c r="B278" s="387"/>
      <c r="C278" s="387"/>
      <c r="D278" s="387"/>
      <c r="E278" s="387"/>
      <c r="F278" s="387"/>
      <c r="G278" s="387"/>
      <c r="H278" s="387"/>
      <c r="I278" s="387"/>
      <c r="J278" s="387"/>
      <c r="K278" s="387"/>
      <c r="L278" s="387"/>
      <c r="M278" s="387"/>
      <c r="N278" s="387"/>
      <c r="O278" s="387"/>
      <c r="P278" s="387"/>
      <c r="Q278" s="387"/>
      <c r="R278" s="387"/>
      <c r="S278" s="387"/>
      <c r="T278" s="387"/>
      <c r="U278" s="387"/>
      <c r="V278" s="387"/>
      <c r="W278" s="388"/>
    </row>
    <row r="279" spans="1:23" hidden="1">
      <c r="A279" s="386"/>
      <c r="B279" s="387"/>
      <c r="C279" s="387"/>
      <c r="D279" s="387"/>
      <c r="E279" s="387"/>
      <c r="F279" s="387"/>
      <c r="G279" s="387"/>
      <c r="H279" s="387"/>
      <c r="I279" s="387"/>
      <c r="J279" s="387"/>
      <c r="K279" s="387"/>
      <c r="L279" s="387"/>
      <c r="M279" s="387"/>
      <c r="N279" s="387"/>
      <c r="O279" s="387"/>
      <c r="P279" s="387"/>
      <c r="Q279" s="387"/>
      <c r="R279" s="387"/>
      <c r="S279" s="387"/>
      <c r="T279" s="387"/>
      <c r="U279" s="387"/>
      <c r="V279" s="387"/>
      <c r="W279" s="388"/>
    </row>
    <row r="280" spans="1:23" hidden="1">
      <c r="A280" s="386"/>
      <c r="B280" s="387"/>
      <c r="C280" s="387"/>
      <c r="D280" s="387"/>
      <c r="E280" s="387"/>
      <c r="F280" s="387"/>
      <c r="G280" s="387"/>
      <c r="H280" s="387"/>
      <c r="I280" s="387"/>
      <c r="J280" s="387"/>
      <c r="K280" s="387"/>
      <c r="L280" s="387"/>
      <c r="M280" s="387"/>
      <c r="N280" s="387"/>
      <c r="O280" s="387"/>
      <c r="P280" s="387"/>
      <c r="Q280" s="387"/>
      <c r="R280" s="387"/>
      <c r="S280" s="387"/>
      <c r="T280" s="387"/>
      <c r="U280" s="387"/>
      <c r="V280" s="387"/>
      <c r="W280" s="388"/>
    </row>
    <row r="281" spans="1:23" hidden="1">
      <c r="A281" s="386"/>
      <c r="B281" s="387"/>
      <c r="C281" s="387"/>
      <c r="D281" s="387"/>
      <c r="E281" s="387"/>
      <c r="F281" s="387"/>
      <c r="G281" s="387"/>
      <c r="H281" s="387"/>
      <c r="I281" s="387"/>
      <c r="J281" s="387"/>
      <c r="K281" s="387"/>
      <c r="L281" s="387"/>
      <c r="M281" s="387"/>
      <c r="N281" s="387"/>
      <c r="O281" s="387"/>
      <c r="P281" s="387"/>
      <c r="Q281" s="387"/>
      <c r="R281" s="387"/>
      <c r="S281" s="387"/>
      <c r="T281" s="387"/>
      <c r="U281" s="387"/>
      <c r="V281" s="387"/>
      <c r="W281" s="388"/>
    </row>
    <row r="282" spans="1:23" hidden="1">
      <c r="A282" s="386"/>
      <c r="B282" s="387"/>
      <c r="C282" s="387"/>
      <c r="D282" s="387"/>
      <c r="E282" s="387"/>
      <c r="F282" s="387"/>
      <c r="G282" s="387"/>
      <c r="H282" s="387"/>
      <c r="I282" s="387"/>
      <c r="J282" s="387"/>
      <c r="K282" s="387"/>
      <c r="L282" s="387"/>
      <c r="M282" s="387"/>
      <c r="N282" s="387"/>
      <c r="O282" s="387"/>
      <c r="P282" s="387"/>
      <c r="Q282" s="387"/>
      <c r="R282" s="387"/>
      <c r="S282" s="387"/>
      <c r="T282" s="387"/>
      <c r="U282" s="387"/>
      <c r="V282" s="387"/>
      <c r="W282" s="388"/>
    </row>
    <row r="283" spans="1:23" hidden="1">
      <c r="A283" s="386"/>
      <c r="B283" s="387"/>
      <c r="C283" s="387"/>
      <c r="D283" s="387"/>
      <c r="E283" s="387"/>
      <c r="F283" s="387"/>
      <c r="G283" s="387"/>
      <c r="H283" s="387"/>
      <c r="I283" s="387"/>
      <c r="J283" s="387"/>
      <c r="K283" s="387"/>
      <c r="L283" s="387"/>
      <c r="M283" s="387"/>
      <c r="N283" s="387"/>
      <c r="O283" s="387"/>
      <c r="P283" s="387"/>
      <c r="Q283" s="387"/>
      <c r="R283" s="387"/>
      <c r="S283" s="387"/>
      <c r="T283" s="387"/>
      <c r="U283" s="387"/>
      <c r="V283" s="387"/>
      <c r="W283" s="388"/>
    </row>
    <row r="284" spans="1:23" hidden="1">
      <c r="A284" s="386"/>
      <c r="B284" s="387"/>
      <c r="C284" s="387"/>
      <c r="D284" s="387"/>
      <c r="E284" s="387"/>
      <c r="F284" s="387"/>
      <c r="G284" s="387"/>
      <c r="H284" s="387"/>
      <c r="I284" s="387"/>
      <c r="J284" s="387"/>
      <c r="K284" s="387"/>
      <c r="L284" s="387"/>
      <c r="M284" s="387"/>
      <c r="N284" s="387"/>
      <c r="O284" s="387"/>
      <c r="P284" s="387"/>
      <c r="Q284" s="387"/>
      <c r="R284" s="387"/>
      <c r="S284" s="387"/>
      <c r="T284" s="387"/>
      <c r="U284" s="387"/>
      <c r="V284" s="387"/>
      <c r="W284" s="388"/>
    </row>
    <row r="285" spans="1:23" hidden="1">
      <c r="A285" s="386"/>
      <c r="B285" s="387"/>
      <c r="C285" s="387"/>
      <c r="D285" s="387"/>
      <c r="E285" s="387"/>
      <c r="F285" s="387"/>
      <c r="G285" s="387"/>
      <c r="H285" s="387"/>
      <c r="I285" s="387"/>
      <c r="J285" s="387"/>
      <c r="K285" s="387"/>
      <c r="L285" s="387"/>
      <c r="M285" s="387"/>
      <c r="N285" s="387"/>
      <c r="O285" s="387"/>
      <c r="P285" s="387"/>
      <c r="Q285" s="387"/>
      <c r="R285" s="387"/>
      <c r="S285" s="387"/>
      <c r="T285" s="387"/>
      <c r="U285" s="387"/>
      <c r="V285" s="387"/>
      <c r="W285" s="388"/>
    </row>
    <row r="286" spans="1:23" hidden="1">
      <c r="A286" s="386"/>
      <c r="B286" s="387"/>
      <c r="C286" s="387"/>
      <c r="D286" s="387"/>
      <c r="E286" s="387"/>
      <c r="F286" s="387"/>
      <c r="G286" s="387"/>
      <c r="H286" s="387"/>
      <c r="I286" s="387"/>
      <c r="J286" s="387"/>
      <c r="K286" s="387"/>
      <c r="L286" s="387"/>
      <c r="M286" s="387"/>
      <c r="N286" s="387"/>
      <c r="O286" s="387"/>
      <c r="P286" s="387"/>
      <c r="Q286" s="387"/>
      <c r="R286" s="387"/>
      <c r="S286" s="387"/>
      <c r="T286" s="387"/>
      <c r="U286" s="387"/>
      <c r="V286" s="387"/>
      <c r="W286" s="388"/>
    </row>
    <row r="287" spans="1:23" hidden="1">
      <c r="A287" s="386"/>
      <c r="B287" s="387"/>
      <c r="C287" s="387"/>
      <c r="D287" s="387"/>
      <c r="E287" s="387"/>
      <c r="F287" s="387"/>
      <c r="G287" s="387"/>
      <c r="H287" s="387"/>
      <c r="I287" s="387"/>
      <c r="J287" s="387"/>
      <c r="K287" s="387"/>
      <c r="L287" s="387"/>
      <c r="M287" s="387"/>
      <c r="N287" s="387"/>
      <c r="O287" s="387"/>
      <c r="P287" s="387"/>
      <c r="Q287" s="387"/>
      <c r="R287" s="387"/>
      <c r="S287" s="387"/>
      <c r="T287" s="387"/>
      <c r="U287" s="387"/>
      <c r="V287" s="387"/>
      <c r="W287" s="388"/>
    </row>
    <row r="288" spans="1:23" hidden="1">
      <c r="A288" s="386"/>
      <c r="B288" s="387"/>
      <c r="C288" s="387"/>
      <c r="D288" s="387"/>
      <c r="E288" s="387"/>
      <c r="F288" s="387"/>
      <c r="G288" s="387"/>
      <c r="H288" s="387"/>
      <c r="I288" s="387"/>
      <c r="J288" s="387"/>
      <c r="K288" s="387"/>
      <c r="L288" s="387"/>
      <c r="M288" s="387"/>
      <c r="N288" s="387"/>
      <c r="O288" s="387"/>
      <c r="P288" s="387"/>
      <c r="Q288" s="387"/>
      <c r="R288" s="387"/>
      <c r="S288" s="387"/>
      <c r="T288" s="387"/>
      <c r="U288" s="387"/>
      <c r="V288" s="387"/>
      <c r="W288" s="388"/>
    </row>
    <row r="289" spans="1:23" hidden="1">
      <c r="A289" s="386"/>
      <c r="B289" s="387"/>
      <c r="C289" s="387"/>
      <c r="D289" s="387"/>
      <c r="E289" s="387"/>
      <c r="F289" s="387"/>
      <c r="G289" s="387"/>
      <c r="H289" s="387"/>
      <c r="I289" s="387"/>
      <c r="J289" s="387"/>
      <c r="K289" s="387"/>
      <c r="L289" s="387"/>
      <c r="M289" s="387"/>
      <c r="N289" s="387"/>
      <c r="O289" s="387"/>
      <c r="P289" s="387"/>
      <c r="Q289" s="387"/>
      <c r="R289" s="387"/>
      <c r="S289" s="387"/>
      <c r="T289" s="387"/>
      <c r="U289" s="387"/>
      <c r="V289" s="387"/>
      <c r="W289" s="388"/>
    </row>
    <row r="290" spans="1:23" hidden="1">
      <c r="A290" s="386"/>
      <c r="B290" s="387"/>
      <c r="C290" s="387"/>
      <c r="D290" s="387"/>
      <c r="E290" s="387"/>
      <c r="F290" s="387"/>
      <c r="G290" s="387"/>
      <c r="H290" s="387"/>
      <c r="I290" s="387"/>
      <c r="J290" s="387"/>
      <c r="K290" s="387"/>
      <c r="L290" s="387"/>
      <c r="M290" s="387"/>
      <c r="N290" s="387"/>
      <c r="O290" s="387"/>
      <c r="P290" s="387"/>
      <c r="Q290" s="387"/>
      <c r="R290" s="387"/>
      <c r="S290" s="387"/>
      <c r="T290" s="387"/>
      <c r="U290" s="387"/>
      <c r="V290" s="387"/>
      <c r="W290" s="388"/>
    </row>
    <row r="291" spans="1:23" hidden="1">
      <c r="A291" s="386"/>
      <c r="B291" s="387"/>
      <c r="C291" s="387"/>
      <c r="D291" s="387"/>
      <c r="E291" s="387"/>
      <c r="F291" s="387"/>
      <c r="G291" s="387"/>
      <c r="H291" s="387"/>
      <c r="I291" s="387"/>
      <c r="J291" s="387"/>
      <c r="K291" s="387"/>
      <c r="L291" s="387"/>
      <c r="M291" s="387"/>
      <c r="N291" s="387"/>
      <c r="O291" s="387"/>
      <c r="P291" s="387"/>
      <c r="Q291" s="387"/>
      <c r="R291" s="387"/>
      <c r="S291" s="387"/>
      <c r="T291" s="387"/>
      <c r="U291" s="387"/>
      <c r="V291" s="387"/>
      <c r="W291" s="388"/>
    </row>
    <row r="292" spans="1:23" hidden="1">
      <c r="A292" s="386"/>
      <c r="B292" s="387"/>
      <c r="C292" s="387"/>
      <c r="D292" s="387"/>
      <c r="E292" s="387"/>
      <c r="F292" s="387"/>
      <c r="G292" s="387"/>
      <c r="H292" s="387"/>
      <c r="I292" s="387"/>
      <c r="J292" s="387"/>
      <c r="K292" s="387"/>
      <c r="L292" s="387"/>
      <c r="M292" s="387"/>
      <c r="N292" s="387"/>
      <c r="O292" s="387"/>
      <c r="P292" s="387"/>
      <c r="Q292" s="387"/>
      <c r="R292" s="387"/>
      <c r="S292" s="387"/>
      <c r="T292" s="387"/>
      <c r="U292" s="387"/>
      <c r="V292" s="387"/>
      <c r="W292" s="388"/>
    </row>
    <row r="293" spans="1:23" hidden="1">
      <c r="A293" s="386"/>
      <c r="B293" s="387"/>
      <c r="C293" s="387"/>
      <c r="D293" s="387"/>
      <c r="E293" s="387"/>
      <c r="F293" s="387"/>
      <c r="G293" s="387"/>
      <c r="H293" s="387"/>
      <c r="I293" s="387"/>
      <c r="J293" s="387"/>
      <c r="K293" s="387"/>
      <c r="L293" s="387"/>
      <c r="M293" s="387"/>
      <c r="N293" s="387"/>
      <c r="O293" s="387"/>
      <c r="P293" s="387"/>
      <c r="Q293" s="387"/>
      <c r="R293" s="387"/>
      <c r="S293" s="387"/>
      <c r="T293" s="387"/>
      <c r="U293" s="387"/>
      <c r="V293" s="387"/>
      <c r="W293" s="388"/>
    </row>
    <row r="294" spans="1:23" hidden="1">
      <c r="A294" s="386"/>
      <c r="B294" s="387"/>
      <c r="C294" s="387"/>
      <c r="D294" s="387"/>
      <c r="E294" s="387"/>
      <c r="F294" s="387"/>
      <c r="G294" s="387"/>
      <c r="H294" s="387"/>
      <c r="I294" s="387"/>
      <c r="J294" s="387"/>
      <c r="K294" s="387"/>
      <c r="L294" s="387"/>
      <c r="M294" s="387"/>
      <c r="N294" s="387"/>
      <c r="O294" s="387"/>
      <c r="P294" s="387"/>
      <c r="Q294" s="387"/>
      <c r="R294" s="387"/>
      <c r="S294" s="387"/>
      <c r="T294" s="387"/>
      <c r="U294" s="387"/>
      <c r="V294" s="387"/>
      <c r="W294" s="388"/>
    </row>
    <row r="295" spans="1:23" hidden="1">
      <c r="A295" s="386"/>
      <c r="B295" s="387"/>
      <c r="C295" s="387"/>
      <c r="D295" s="387"/>
      <c r="E295" s="387"/>
      <c r="F295" s="387"/>
      <c r="G295" s="387"/>
      <c r="H295" s="387"/>
      <c r="I295" s="387"/>
      <c r="J295" s="387"/>
      <c r="K295" s="387"/>
      <c r="L295" s="387"/>
      <c r="M295" s="387"/>
      <c r="N295" s="387"/>
      <c r="O295" s="387"/>
      <c r="P295" s="387"/>
      <c r="Q295" s="387"/>
      <c r="R295" s="387"/>
      <c r="S295" s="387"/>
      <c r="T295" s="387"/>
      <c r="U295" s="387"/>
      <c r="V295" s="387"/>
      <c r="W295" s="388"/>
    </row>
    <row r="296" spans="1:23" hidden="1">
      <c r="A296" s="386"/>
      <c r="B296" s="387"/>
      <c r="C296" s="387"/>
      <c r="D296" s="387"/>
      <c r="E296" s="387"/>
      <c r="F296" s="387"/>
      <c r="G296" s="387"/>
      <c r="H296" s="387"/>
      <c r="I296" s="387"/>
      <c r="J296" s="387"/>
      <c r="K296" s="387"/>
      <c r="L296" s="387"/>
      <c r="M296" s="387"/>
      <c r="N296" s="387"/>
      <c r="O296" s="387"/>
      <c r="P296" s="387"/>
      <c r="Q296" s="387"/>
      <c r="R296" s="387"/>
      <c r="S296" s="387"/>
      <c r="T296" s="387"/>
      <c r="U296" s="387"/>
      <c r="V296" s="387"/>
      <c r="W296" s="388"/>
    </row>
    <row r="297" spans="1:23" hidden="1">
      <c r="A297" s="386"/>
      <c r="B297" s="387"/>
      <c r="C297" s="387"/>
      <c r="D297" s="387"/>
      <c r="E297" s="387"/>
      <c r="F297" s="387"/>
      <c r="G297" s="387"/>
      <c r="H297" s="387"/>
      <c r="I297" s="387"/>
      <c r="J297" s="387"/>
      <c r="K297" s="387"/>
      <c r="L297" s="387"/>
      <c r="M297" s="387"/>
      <c r="N297" s="387"/>
      <c r="O297" s="387"/>
      <c r="P297" s="387"/>
      <c r="Q297" s="387"/>
      <c r="R297" s="387"/>
      <c r="S297" s="387"/>
      <c r="T297" s="387"/>
      <c r="U297" s="387"/>
      <c r="V297" s="387"/>
      <c r="W297" s="388"/>
    </row>
    <row r="298" spans="1:23" hidden="1">
      <c r="A298" s="386"/>
      <c r="B298" s="387"/>
      <c r="C298" s="387"/>
      <c r="D298" s="387"/>
      <c r="E298" s="387"/>
      <c r="F298" s="387"/>
      <c r="G298" s="387"/>
      <c r="H298" s="387"/>
      <c r="I298" s="387"/>
      <c r="J298" s="387"/>
      <c r="K298" s="387"/>
      <c r="L298" s="387"/>
      <c r="M298" s="387"/>
      <c r="N298" s="387"/>
      <c r="O298" s="387"/>
      <c r="P298" s="387"/>
      <c r="Q298" s="387"/>
      <c r="R298" s="387"/>
      <c r="S298" s="387"/>
      <c r="T298" s="387"/>
      <c r="U298" s="387"/>
      <c r="V298" s="387"/>
      <c r="W298" s="388"/>
    </row>
    <row r="299" spans="1:23" hidden="1">
      <c r="A299" s="386"/>
      <c r="B299" s="387"/>
      <c r="C299" s="387"/>
      <c r="D299" s="387"/>
      <c r="E299" s="387"/>
      <c r="F299" s="387"/>
      <c r="G299" s="387"/>
      <c r="H299" s="387"/>
      <c r="I299" s="387"/>
      <c r="J299" s="387"/>
      <c r="K299" s="387"/>
      <c r="L299" s="387"/>
      <c r="M299" s="387"/>
      <c r="N299" s="387"/>
      <c r="O299" s="387"/>
      <c r="P299" s="387"/>
      <c r="Q299" s="387"/>
      <c r="R299" s="387"/>
      <c r="S299" s="387"/>
      <c r="T299" s="387"/>
      <c r="U299" s="387"/>
      <c r="V299" s="387"/>
      <c r="W299" s="388"/>
    </row>
    <row r="300" spans="1:23" hidden="1">
      <c r="A300" s="386"/>
      <c r="B300" s="387"/>
      <c r="C300" s="387"/>
      <c r="D300" s="387"/>
      <c r="E300" s="387"/>
      <c r="F300" s="387"/>
      <c r="G300" s="387"/>
      <c r="H300" s="387"/>
      <c r="I300" s="387"/>
      <c r="J300" s="387"/>
      <c r="K300" s="387"/>
      <c r="L300" s="387"/>
      <c r="M300" s="387"/>
      <c r="N300" s="387"/>
      <c r="O300" s="387"/>
      <c r="P300" s="387"/>
      <c r="Q300" s="387"/>
      <c r="R300" s="387"/>
      <c r="S300" s="387"/>
      <c r="T300" s="387"/>
      <c r="U300" s="387"/>
      <c r="V300" s="387"/>
      <c r="W300" s="388"/>
    </row>
    <row r="301" spans="1:23" hidden="1">
      <c r="A301" s="386"/>
      <c r="B301" s="387"/>
      <c r="C301" s="387"/>
      <c r="D301" s="387"/>
      <c r="E301" s="387"/>
      <c r="F301" s="387"/>
      <c r="G301" s="387"/>
      <c r="H301" s="387"/>
      <c r="I301" s="387"/>
      <c r="J301" s="387"/>
      <c r="K301" s="387"/>
      <c r="L301" s="387"/>
      <c r="M301" s="387"/>
      <c r="N301" s="387"/>
      <c r="O301" s="387"/>
      <c r="P301" s="387"/>
      <c r="Q301" s="387"/>
      <c r="R301" s="387"/>
      <c r="S301" s="387"/>
      <c r="T301" s="387"/>
      <c r="U301" s="387"/>
      <c r="V301" s="387"/>
      <c r="W301" s="388"/>
    </row>
    <row r="302" spans="1:23" hidden="1">
      <c r="A302" s="386"/>
      <c r="B302" s="387"/>
      <c r="C302" s="387"/>
      <c r="D302" s="387"/>
      <c r="E302" s="387"/>
      <c r="F302" s="387"/>
      <c r="G302" s="387"/>
      <c r="H302" s="387"/>
      <c r="I302" s="387"/>
      <c r="J302" s="387"/>
      <c r="K302" s="387"/>
      <c r="L302" s="387"/>
      <c r="M302" s="387"/>
      <c r="N302" s="387"/>
      <c r="O302" s="387"/>
      <c r="P302" s="387"/>
      <c r="Q302" s="387"/>
      <c r="R302" s="387"/>
      <c r="S302" s="387"/>
      <c r="T302" s="387"/>
      <c r="U302" s="387"/>
      <c r="V302" s="387"/>
      <c r="W302" s="388"/>
    </row>
    <row r="303" spans="1:23" hidden="1">
      <c r="A303" s="386"/>
      <c r="B303" s="387"/>
      <c r="C303" s="387"/>
      <c r="D303" s="387"/>
      <c r="E303" s="387"/>
      <c r="F303" s="387"/>
      <c r="G303" s="387"/>
      <c r="H303" s="387"/>
      <c r="I303" s="387"/>
      <c r="J303" s="387"/>
      <c r="K303" s="387"/>
      <c r="L303" s="387"/>
      <c r="M303" s="387"/>
      <c r="N303" s="387"/>
      <c r="O303" s="387"/>
      <c r="P303" s="387"/>
      <c r="Q303" s="387"/>
      <c r="R303" s="387"/>
      <c r="S303" s="387"/>
      <c r="T303" s="387"/>
      <c r="U303" s="387"/>
      <c r="V303" s="387"/>
      <c r="W303" s="388"/>
    </row>
    <row r="304" spans="1:23" hidden="1">
      <c r="A304" s="386"/>
      <c r="B304" s="387"/>
      <c r="C304" s="387"/>
      <c r="D304" s="387"/>
      <c r="E304" s="387"/>
      <c r="F304" s="387"/>
      <c r="G304" s="387"/>
      <c r="H304" s="387"/>
      <c r="I304" s="387"/>
      <c r="J304" s="387"/>
      <c r="K304" s="387"/>
      <c r="L304" s="387"/>
      <c r="M304" s="387"/>
      <c r="N304" s="387"/>
      <c r="O304" s="387"/>
      <c r="P304" s="387"/>
      <c r="Q304" s="387"/>
      <c r="R304" s="387"/>
      <c r="S304" s="387"/>
      <c r="T304" s="387"/>
      <c r="U304" s="387"/>
      <c r="V304" s="387"/>
      <c r="W304" s="388"/>
    </row>
    <row r="305" spans="1:23" hidden="1">
      <c r="A305" s="386"/>
      <c r="B305" s="387"/>
      <c r="C305" s="387"/>
      <c r="D305" s="387"/>
      <c r="E305" s="387"/>
      <c r="F305" s="387"/>
      <c r="G305" s="387"/>
      <c r="H305" s="387"/>
      <c r="I305" s="387"/>
      <c r="J305" s="387"/>
      <c r="K305" s="387"/>
      <c r="L305" s="387"/>
      <c r="M305" s="387"/>
      <c r="N305" s="387"/>
      <c r="O305" s="387"/>
      <c r="P305" s="387"/>
      <c r="Q305" s="387"/>
      <c r="R305" s="387"/>
      <c r="S305" s="387"/>
      <c r="T305" s="387"/>
      <c r="U305" s="387"/>
      <c r="V305" s="387"/>
      <c r="W305" s="388"/>
    </row>
    <row r="306" spans="1:23" hidden="1">
      <c r="A306" s="386"/>
      <c r="B306" s="387"/>
      <c r="C306" s="387"/>
      <c r="D306" s="387"/>
      <c r="E306" s="387"/>
      <c r="F306" s="387"/>
      <c r="G306" s="387"/>
      <c r="H306" s="387"/>
      <c r="I306" s="387"/>
      <c r="J306" s="387"/>
      <c r="K306" s="387"/>
      <c r="L306" s="387"/>
      <c r="M306" s="387"/>
      <c r="N306" s="387"/>
      <c r="O306" s="387"/>
      <c r="P306" s="387"/>
      <c r="Q306" s="387"/>
      <c r="R306" s="387"/>
      <c r="S306" s="387"/>
      <c r="T306" s="387"/>
      <c r="U306" s="387"/>
      <c r="V306" s="387"/>
      <c r="W306" s="388"/>
    </row>
    <row r="307" spans="1:23" hidden="1">
      <c r="A307" s="386"/>
      <c r="B307" s="387"/>
      <c r="C307" s="387"/>
      <c r="D307" s="387"/>
      <c r="E307" s="387"/>
      <c r="F307" s="387"/>
      <c r="G307" s="387"/>
      <c r="H307" s="387"/>
      <c r="I307" s="387"/>
      <c r="J307" s="387"/>
      <c r="K307" s="387"/>
      <c r="L307" s="387"/>
      <c r="M307" s="387"/>
      <c r="N307" s="387"/>
      <c r="O307" s="387"/>
      <c r="P307" s="387"/>
      <c r="Q307" s="387"/>
      <c r="R307" s="387"/>
      <c r="S307" s="387"/>
      <c r="T307" s="387"/>
      <c r="U307" s="387"/>
      <c r="V307" s="387"/>
      <c r="W307" s="388"/>
    </row>
    <row r="308" spans="1:23" hidden="1">
      <c r="A308" s="386"/>
      <c r="B308" s="387"/>
      <c r="C308" s="387"/>
      <c r="D308" s="387"/>
      <c r="E308" s="387"/>
      <c r="F308" s="387"/>
      <c r="G308" s="387"/>
      <c r="H308" s="387"/>
      <c r="I308" s="387"/>
      <c r="J308" s="387"/>
      <c r="K308" s="387"/>
      <c r="L308" s="387"/>
      <c r="M308" s="387"/>
      <c r="N308" s="387"/>
      <c r="O308" s="387"/>
      <c r="P308" s="387"/>
      <c r="Q308" s="387"/>
      <c r="R308" s="387"/>
      <c r="S308" s="387"/>
      <c r="T308" s="387"/>
      <c r="U308" s="387"/>
      <c r="V308" s="387"/>
      <c r="W308" s="388"/>
    </row>
    <row r="309" spans="1:23" hidden="1">
      <c r="A309" s="386"/>
      <c r="B309" s="387"/>
      <c r="C309" s="387"/>
      <c r="D309" s="387"/>
      <c r="E309" s="387"/>
      <c r="F309" s="387"/>
      <c r="G309" s="387"/>
      <c r="H309" s="387"/>
      <c r="I309" s="387"/>
      <c r="J309" s="387"/>
      <c r="K309" s="387"/>
      <c r="L309" s="387"/>
      <c r="M309" s="387"/>
      <c r="N309" s="387"/>
      <c r="O309" s="387"/>
      <c r="P309" s="387"/>
      <c r="Q309" s="387"/>
      <c r="R309" s="387"/>
      <c r="S309" s="387"/>
      <c r="T309" s="387"/>
      <c r="U309" s="387"/>
      <c r="V309" s="387"/>
      <c r="W309" s="388"/>
    </row>
    <row r="310" spans="1:23" hidden="1">
      <c r="A310" s="386"/>
      <c r="B310" s="387"/>
      <c r="C310" s="387"/>
      <c r="D310" s="387"/>
      <c r="E310" s="387"/>
      <c r="F310" s="387"/>
      <c r="G310" s="387"/>
      <c r="H310" s="387"/>
      <c r="I310" s="387"/>
      <c r="J310" s="387"/>
      <c r="K310" s="387"/>
      <c r="L310" s="387"/>
      <c r="M310" s="387"/>
      <c r="N310" s="387"/>
      <c r="O310" s="387"/>
      <c r="P310" s="387"/>
      <c r="Q310" s="387"/>
      <c r="R310" s="387"/>
      <c r="S310" s="387"/>
      <c r="T310" s="387"/>
      <c r="U310" s="387"/>
      <c r="V310" s="387"/>
      <c r="W310" s="388"/>
    </row>
    <row r="311" spans="1:23" hidden="1">
      <c r="A311" s="386"/>
      <c r="B311" s="387"/>
      <c r="C311" s="387"/>
      <c r="D311" s="387"/>
      <c r="E311" s="387"/>
      <c r="F311" s="387"/>
      <c r="G311" s="387"/>
      <c r="H311" s="387"/>
      <c r="I311" s="387"/>
      <c r="J311" s="387"/>
      <c r="K311" s="387"/>
      <c r="L311" s="387"/>
      <c r="M311" s="387"/>
      <c r="N311" s="387"/>
      <c r="O311" s="387"/>
      <c r="P311" s="387"/>
      <c r="Q311" s="387"/>
      <c r="R311" s="387"/>
      <c r="S311" s="387"/>
      <c r="T311" s="387"/>
      <c r="U311" s="387"/>
      <c r="V311" s="387"/>
      <c r="W311" s="388"/>
    </row>
    <row r="312" spans="1:23" hidden="1">
      <c r="A312" s="386"/>
      <c r="B312" s="387"/>
      <c r="C312" s="387"/>
      <c r="D312" s="387"/>
      <c r="E312" s="387"/>
      <c r="F312" s="387"/>
      <c r="G312" s="387"/>
      <c r="H312" s="387"/>
      <c r="I312" s="387"/>
      <c r="J312" s="387"/>
      <c r="K312" s="387"/>
      <c r="L312" s="387"/>
      <c r="M312" s="387"/>
      <c r="N312" s="387"/>
      <c r="O312" s="387"/>
      <c r="P312" s="387"/>
      <c r="Q312" s="387"/>
      <c r="R312" s="387"/>
      <c r="S312" s="387"/>
      <c r="T312" s="387"/>
      <c r="U312" s="387"/>
      <c r="V312" s="387"/>
      <c r="W312" s="388"/>
    </row>
    <row r="313" spans="1:23" hidden="1">
      <c r="A313" s="389"/>
      <c r="B313" s="390"/>
      <c r="C313" s="390"/>
      <c r="D313" s="390"/>
      <c r="E313" s="390"/>
      <c r="F313" s="390"/>
      <c r="G313" s="390"/>
      <c r="H313" s="390"/>
      <c r="I313" s="390"/>
      <c r="J313" s="390"/>
      <c r="K313" s="390"/>
      <c r="L313" s="390"/>
      <c r="M313" s="390"/>
      <c r="N313" s="390"/>
      <c r="O313" s="390"/>
      <c r="P313" s="390"/>
      <c r="Q313" s="390"/>
      <c r="R313" s="390"/>
      <c r="S313" s="390"/>
      <c r="T313" s="390"/>
      <c r="U313" s="390"/>
      <c r="V313" s="390"/>
      <c r="W313" s="391"/>
    </row>
    <row r="314" spans="1:23" hidden="1">
      <c r="A314" s="383" t="s">
        <v>402</v>
      </c>
      <c r="B314" s="384"/>
      <c r="C314" s="384"/>
      <c r="D314" s="384"/>
      <c r="E314" s="384"/>
      <c r="F314" s="384"/>
      <c r="G314" s="384"/>
      <c r="H314" s="384"/>
      <c r="I314" s="384"/>
      <c r="J314" s="384"/>
      <c r="K314" s="384"/>
      <c r="L314" s="384"/>
      <c r="M314" s="384"/>
      <c r="N314" s="384"/>
      <c r="O314" s="384"/>
      <c r="P314" s="384"/>
      <c r="Q314" s="384"/>
      <c r="R314" s="384"/>
      <c r="S314" s="384"/>
      <c r="T314" s="384"/>
      <c r="U314" s="384"/>
      <c r="V314" s="384"/>
      <c r="W314" s="385"/>
    </row>
    <row r="315" spans="1:23" hidden="1">
      <c r="A315" s="386"/>
      <c r="B315" s="387"/>
      <c r="C315" s="387"/>
      <c r="D315" s="387"/>
      <c r="E315" s="387"/>
      <c r="F315" s="387"/>
      <c r="G315" s="387"/>
      <c r="H315" s="387"/>
      <c r="I315" s="387"/>
      <c r="J315" s="387"/>
      <c r="K315" s="387"/>
      <c r="L315" s="387"/>
      <c r="M315" s="387"/>
      <c r="N315" s="387"/>
      <c r="O315" s="387"/>
      <c r="P315" s="387"/>
      <c r="Q315" s="387"/>
      <c r="R315" s="387"/>
      <c r="S315" s="387"/>
      <c r="T315" s="387"/>
      <c r="U315" s="387"/>
      <c r="V315" s="387"/>
      <c r="W315" s="388"/>
    </row>
    <row r="316" spans="1:23" hidden="1">
      <c r="A316" s="386"/>
      <c r="B316" s="387"/>
      <c r="C316" s="387"/>
      <c r="D316" s="387"/>
      <c r="E316" s="387"/>
      <c r="F316" s="387"/>
      <c r="G316" s="387"/>
      <c r="H316" s="387"/>
      <c r="I316" s="387"/>
      <c r="J316" s="387"/>
      <c r="K316" s="387"/>
      <c r="L316" s="387"/>
      <c r="M316" s="387"/>
      <c r="N316" s="387"/>
      <c r="O316" s="387"/>
      <c r="P316" s="387"/>
      <c r="Q316" s="387"/>
      <c r="R316" s="387"/>
      <c r="S316" s="387"/>
      <c r="T316" s="387"/>
      <c r="U316" s="387"/>
      <c r="V316" s="387"/>
      <c r="W316" s="388"/>
    </row>
    <row r="317" spans="1:23" hidden="1">
      <c r="A317" s="386"/>
      <c r="B317" s="387"/>
      <c r="C317" s="387"/>
      <c r="D317" s="387"/>
      <c r="E317" s="387"/>
      <c r="F317" s="387"/>
      <c r="G317" s="387"/>
      <c r="H317" s="387"/>
      <c r="I317" s="387"/>
      <c r="J317" s="387"/>
      <c r="K317" s="387"/>
      <c r="L317" s="387"/>
      <c r="M317" s="387"/>
      <c r="N317" s="387"/>
      <c r="O317" s="387"/>
      <c r="P317" s="387"/>
      <c r="Q317" s="387"/>
      <c r="R317" s="387"/>
      <c r="S317" s="387"/>
      <c r="T317" s="387"/>
      <c r="U317" s="387"/>
      <c r="V317" s="387"/>
      <c r="W317" s="388"/>
    </row>
    <row r="318" spans="1:23" hidden="1">
      <c r="A318" s="386"/>
      <c r="B318" s="387"/>
      <c r="C318" s="387"/>
      <c r="D318" s="387"/>
      <c r="E318" s="387"/>
      <c r="F318" s="387"/>
      <c r="G318" s="387"/>
      <c r="H318" s="387"/>
      <c r="I318" s="387"/>
      <c r="J318" s="387"/>
      <c r="K318" s="387"/>
      <c r="L318" s="387"/>
      <c r="M318" s="387"/>
      <c r="N318" s="387"/>
      <c r="O318" s="387"/>
      <c r="P318" s="387"/>
      <c r="Q318" s="387"/>
      <c r="R318" s="387"/>
      <c r="S318" s="387"/>
      <c r="T318" s="387"/>
      <c r="U318" s="387"/>
      <c r="V318" s="387"/>
      <c r="W318" s="388"/>
    </row>
    <row r="319" spans="1:23" hidden="1">
      <c r="A319" s="386"/>
      <c r="B319" s="387"/>
      <c r="C319" s="387"/>
      <c r="D319" s="387"/>
      <c r="E319" s="387"/>
      <c r="F319" s="387"/>
      <c r="G319" s="387"/>
      <c r="H319" s="387"/>
      <c r="I319" s="387"/>
      <c r="J319" s="387"/>
      <c r="K319" s="387"/>
      <c r="L319" s="387"/>
      <c r="M319" s="387"/>
      <c r="N319" s="387"/>
      <c r="O319" s="387"/>
      <c r="P319" s="387"/>
      <c r="Q319" s="387"/>
      <c r="R319" s="387"/>
      <c r="S319" s="387"/>
      <c r="T319" s="387"/>
      <c r="U319" s="387"/>
      <c r="V319" s="387"/>
      <c r="W319" s="388"/>
    </row>
    <row r="320" spans="1:23" hidden="1">
      <c r="A320" s="386"/>
      <c r="B320" s="387"/>
      <c r="C320" s="387"/>
      <c r="D320" s="387"/>
      <c r="E320" s="387"/>
      <c r="F320" s="387"/>
      <c r="G320" s="387"/>
      <c r="H320" s="387"/>
      <c r="I320" s="387"/>
      <c r="J320" s="387"/>
      <c r="K320" s="387"/>
      <c r="L320" s="387"/>
      <c r="M320" s="387"/>
      <c r="N320" s="387"/>
      <c r="O320" s="387"/>
      <c r="P320" s="387"/>
      <c r="Q320" s="387"/>
      <c r="R320" s="387"/>
      <c r="S320" s="387"/>
      <c r="T320" s="387"/>
      <c r="U320" s="387"/>
      <c r="V320" s="387"/>
      <c r="W320" s="388"/>
    </row>
    <row r="321" spans="1:23" hidden="1">
      <c r="A321" s="386"/>
      <c r="B321" s="387"/>
      <c r="C321" s="387"/>
      <c r="D321" s="387"/>
      <c r="E321" s="387"/>
      <c r="F321" s="387"/>
      <c r="G321" s="387"/>
      <c r="H321" s="387"/>
      <c r="I321" s="387"/>
      <c r="J321" s="387"/>
      <c r="K321" s="387"/>
      <c r="L321" s="387"/>
      <c r="M321" s="387"/>
      <c r="N321" s="387"/>
      <c r="O321" s="387"/>
      <c r="P321" s="387"/>
      <c r="Q321" s="387"/>
      <c r="R321" s="387"/>
      <c r="S321" s="387"/>
      <c r="T321" s="387"/>
      <c r="U321" s="387"/>
      <c r="V321" s="387"/>
      <c r="W321" s="388"/>
    </row>
    <row r="322" spans="1:23" hidden="1">
      <c r="A322" s="386"/>
      <c r="B322" s="387"/>
      <c r="C322" s="387"/>
      <c r="D322" s="387"/>
      <c r="E322" s="387"/>
      <c r="F322" s="387"/>
      <c r="G322" s="387"/>
      <c r="H322" s="387"/>
      <c r="I322" s="387"/>
      <c r="J322" s="387"/>
      <c r="K322" s="387"/>
      <c r="L322" s="387"/>
      <c r="M322" s="387"/>
      <c r="N322" s="387"/>
      <c r="O322" s="387"/>
      <c r="P322" s="387"/>
      <c r="Q322" s="387"/>
      <c r="R322" s="387"/>
      <c r="S322" s="387"/>
      <c r="T322" s="387"/>
      <c r="U322" s="387"/>
      <c r="V322" s="387"/>
      <c r="W322" s="388"/>
    </row>
    <row r="323" spans="1:23" hidden="1">
      <c r="A323" s="386"/>
      <c r="B323" s="387"/>
      <c r="C323" s="387"/>
      <c r="D323" s="387"/>
      <c r="E323" s="387"/>
      <c r="F323" s="387"/>
      <c r="G323" s="387"/>
      <c r="H323" s="387"/>
      <c r="I323" s="387"/>
      <c r="J323" s="387"/>
      <c r="K323" s="387"/>
      <c r="L323" s="387"/>
      <c r="M323" s="387"/>
      <c r="N323" s="387"/>
      <c r="O323" s="387"/>
      <c r="P323" s="387"/>
      <c r="Q323" s="387"/>
      <c r="R323" s="387"/>
      <c r="S323" s="387"/>
      <c r="T323" s="387"/>
      <c r="U323" s="387"/>
      <c r="V323" s="387"/>
      <c r="W323" s="388"/>
    </row>
    <row r="324" spans="1:23" hidden="1">
      <c r="A324" s="386"/>
      <c r="B324" s="387"/>
      <c r="C324" s="387"/>
      <c r="D324" s="387"/>
      <c r="E324" s="387"/>
      <c r="F324" s="387"/>
      <c r="G324" s="387"/>
      <c r="H324" s="387"/>
      <c r="I324" s="387"/>
      <c r="J324" s="387"/>
      <c r="K324" s="387"/>
      <c r="L324" s="387"/>
      <c r="M324" s="387"/>
      <c r="N324" s="387"/>
      <c r="O324" s="387"/>
      <c r="P324" s="387"/>
      <c r="Q324" s="387"/>
      <c r="R324" s="387"/>
      <c r="S324" s="387"/>
      <c r="T324" s="387"/>
      <c r="U324" s="387"/>
      <c r="V324" s="387"/>
      <c r="W324" s="388"/>
    </row>
    <row r="325" spans="1:23" hidden="1">
      <c r="A325" s="386"/>
      <c r="B325" s="387"/>
      <c r="C325" s="387"/>
      <c r="D325" s="387"/>
      <c r="E325" s="387"/>
      <c r="F325" s="387"/>
      <c r="G325" s="387"/>
      <c r="H325" s="387"/>
      <c r="I325" s="387"/>
      <c r="J325" s="387"/>
      <c r="K325" s="387"/>
      <c r="L325" s="387"/>
      <c r="M325" s="387"/>
      <c r="N325" s="387"/>
      <c r="O325" s="387"/>
      <c r="P325" s="387"/>
      <c r="Q325" s="387"/>
      <c r="R325" s="387"/>
      <c r="S325" s="387"/>
      <c r="T325" s="387"/>
      <c r="U325" s="387"/>
      <c r="V325" s="387"/>
      <c r="W325" s="388"/>
    </row>
    <row r="326" spans="1:23" hidden="1">
      <c r="A326" s="386"/>
      <c r="B326" s="387"/>
      <c r="C326" s="387"/>
      <c r="D326" s="387"/>
      <c r="E326" s="387"/>
      <c r="F326" s="387"/>
      <c r="G326" s="387"/>
      <c r="H326" s="387"/>
      <c r="I326" s="387"/>
      <c r="J326" s="387"/>
      <c r="K326" s="387"/>
      <c r="L326" s="387"/>
      <c r="M326" s="387"/>
      <c r="N326" s="387"/>
      <c r="O326" s="387"/>
      <c r="P326" s="387"/>
      <c r="Q326" s="387"/>
      <c r="R326" s="387"/>
      <c r="S326" s="387"/>
      <c r="T326" s="387"/>
      <c r="U326" s="387"/>
      <c r="V326" s="387"/>
      <c r="W326" s="388"/>
    </row>
    <row r="327" spans="1:23" hidden="1">
      <c r="A327" s="386"/>
      <c r="B327" s="387"/>
      <c r="C327" s="387"/>
      <c r="D327" s="387"/>
      <c r="E327" s="387"/>
      <c r="F327" s="387"/>
      <c r="G327" s="387"/>
      <c r="H327" s="387"/>
      <c r="I327" s="387"/>
      <c r="J327" s="387"/>
      <c r="K327" s="387"/>
      <c r="L327" s="387"/>
      <c r="M327" s="387"/>
      <c r="N327" s="387"/>
      <c r="O327" s="387"/>
      <c r="P327" s="387"/>
      <c r="Q327" s="387"/>
      <c r="R327" s="387"/>
      <c r="S327" s="387"/>
      <c r="T327" s="387"/>
      <c r="U327" s="387"/>
      <c r="V327" s="387"/>
      <c r="W327" s="388"/>
    </row>
    <row r="328" spans="1:23" hidden="1">
      <c r="A328" s="386"/>
      <c r="B328" s="387"/>
      <c r="C328" s="387"/>
      <c r="D328" s="387"/>
      <c r="E328" s="387"/>
      <c r="F328" s="387"/>
      <c r="G328" s="387"/>
      <c r="H328" s="387"/>
      <c r="I328" s="387"/>
      <c r="J328" s="387"/>
      <c r="K328" s="387"/>
      <c r="L328" s="387"/>
      <c r="M328" s="387"/>
      <c r="N328" s="387"/>
      <c r="O328" s="387"/>
      <c r="P328" s="387"/>
      <c r="Q328" s="387"/>
      <c r="R328" s="387"/>
      <c r="S328" s="387"/>
      <c r="T328" s="387"/>
      <c r="U328" s="387"/>
      <c r="V328" s="387"/>
      <c r="W328" s="388"/>
    </row>
    <row r="329" spans="1:23" hidden="1">
      <c r="A329" s="386"/>
      <c r="B329" s="387"/>
      <c r="C329" s="387"/>
      <c r="D329" s="387"/>
      <c r="E329" s="387"/>
      <c r="F329" s="387"/>
      <c r="G329" s="387"/>
      <c r="H329" s="387"/>
      <c r="I329" s="387"/>
      <c r="J329" s="387"/>
      <c r="K329" s="387"/>
      <c r="L329" s="387"/>
      <c r="M329" s="387"/>
      <c r="N329" s="387"/>
      <c r="O329" s="387"/>
      <c r="P329" s="387"/>
      <c r="Q329" s="387"/>
      <c r="R329" s="387"/>
      <c r="S329" s="387"/>
      <c r="T329" s="387"/>
      <c r="U329" s="387"/>
      <c r="V329" s="387"/>
      <c r="W329" s="388"/>
    </row>
    <row r="330" spans="1:23" hidden="1">
      <c r="A330" s="386"/>
      <c r="B330" s="387"/>
      <c r="C330" s="387"/>
      <c r="D330" s="387"/>
      <c r="E330" s="387"/>
      <c r="F330" s="387"/>
      <c r="G330" s="387"/>
      <c r="H330" s="387"/>
      <c r="I330" s="387"/>
      <c r="J330" s="387"/>
      <c r="K330" s="387"/>
      <c r="L330" s="387"/>
      <c r="M330" s="387"/>
      <c r="N330" s="387"/>
      <c r="O330" s="387"/>
      <c r="P330" s="387"/>
      <c r="Q330" s="387"/>
      <c r="R330" s="387"/>
      <c r="S330" s="387"/>
      <c r="T330" s="387"/>
      <c r="U330" s="387"/>
      <c r="V330" s="387"/>
      <c r="W330" s="388"/>
    </row>
    <row r="331" spans="1:23" hidden="1">
      <c r="A331" s="386"/>
      <c r="B331" s="387"/>
      <c r="C331" s="387"/>
      <c r="D331" s="387"/>
      <c r="E331" s="387"/>
      <c r="F331" s="387"/>
      <c r="G331" s="387"/>
      <c r="H331" s="387"/>
      <c r="I331" s="387"/>
      <c r="J331" s="387"/>
      <c r="K331" s="387"/>
      <c r="L331" s="387"/>
      <c r="M331" s="387"/>
      <c r="N331" s="387"/>
      <c r="O331" s="387"/>
      <c r="P331" s="387"/>
      <c r="Q331" s="387"/>
      <c r="R331" s="387"/>
      <c r="S331" s="387"/>
      <c r="T331" s="387"/>
      <c r="U331" s="387"/>
      <c r="V331" s="387"/>
      <c r="W331" s="388"/>
    </row>
    <row r="332" spans="1:23" hidden="1">
      <c r="A332" s="386"/>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8"/>
    </row>
    <row r="333" spans="1:23" hidden="1">
      <c r="A333" s="386"/>
      <c r="B333" s="387"/>
      <c r="C333" s="387"/>
      <c r="D333" s="387"/>
      <c r="E333" s="387"/>
      <c r="F333" s="387"/>
      <c r="G333" s="387"/>
      <c r="H333" s="387"/>
      <c r="I333" s="387"/>
      <c r="J333" s="387"/>
      <c r="K333" s="387"/>
      <c r="L333" s="387"/>
      <c r="M333" s="387"/>
      <c r="N333" s="387"/>
      <c r="O333" s="387"/>
      <c r="P333" s="387"/>
      <c r="Q333" s="387"/>
      <c r="R333" s="387"/>
      <c r="S333" s="387"/>
      <c r="T333" s="387"/>
      <c r="U333" s="387"/>
      <c r="V333" s="387"/>
      <c r="W333" s="388"/>
    </row>
    <row r="334" spans="1:23" hidden="1">
      <c r="A334" s="386"/>
      <c r="B334" s="387"/>
      <c r="C334" s="387"/>
      <c r="D334" s="387"/>
      <c r="E334" s="387"/>
      <c r="F334" s="387"/>
      <c r="G334" s="387"/>
      <c r="H334" s="387"/>
      <c r="I334" s="387"/>
      <c r="J334" s="387"/>
      <c r="K334" s="387"/>
      <c r="L334" s="387"/>
      <c r="M334" s="387"/>
      <c r="N334" s="387"/>
      <c r="O334" s="387"/>
      <c r="P334" s="387"/>
      <c r="Q334" s="387"/>
      <c r="R334" s="387"/>
      <c r="S334" s="387"/>
      <c r="T334" s="387"/>
      <c r="U334" s="387"/>
      <c r="V334" s="387"/>
      <c r="W334" s="388"/>
    </row>
    <row r="335" spans="1:23" hidden="1">
      <c r="A335" s="386"/>
      <c r="B335" s="387"/>
      <c r="C335" s="387"/>
      <c r="D335" s="387"/>
      <c r="E335" s="387"/>
      <c r="F335" s="387"/>
      <c r="G335" s="387"/>
      <c r="H335" s="387"/>
      <c r="I335" s="387"/>
      <c r="J335" s="387"/>
      <c r="K335" s="387"/>
      <c r="L335" s="387"/>
      <c r="M335" s="387"/>
      <c r="N335" s="387"/>
      <c r="O335" s="387"/>
      <c r="P335" s="387"/>
      <c r="Q335" s="387"/>
      <c r="R335" s="387"/>
      <c r="S335" s="387"/>
      <c r="T335" s="387"/>
      <c r="U335" s="387"/>
      <c r="V335" s="387"/>
      <c r="W335" s="388"/>
    </row>
    <row r="336" spans="1:23" hidden="1">
      <c r="A336" s="386"/>
      <c r="B336" s="387"/>
      <c r="C336" s="387"/>
      <c r="D336" s="387"/>
      <c r="E336" s="387"/>
      <c r="F336" s="387"/>
      <c r="G336" s="387"/>
      <c r="H336" s="387"/>
      <c r="I336" s="387"/>
      <c r="J336" s="387"/>
      <c r="K336" s="387"/>
      <c r="L336" s="387"/>
      <c r="M336" s="387"/>
      <c r="N336" s="387"/>
      <c r="O336" s="387"/>
      <c r="P336" s="387"/>
      <c r="Q336" s="387"/>
      <c r="R336" s="387"/>
      <c r="S336" s="387"/>
      <c r="T336" s="387"/>
      <c r="U336" s="387"/>
      <c r="V336" s="387"/>
      <c r="W336" s="388"/>
    </row>
    <row r="337" spans="1:23" hidden="1">
      <c r="A337" s="386"/>
      <c r="B337" s="387"/>
      <c r="C337" s="387"/>
      <c r="D337" s="387"/>
      <c r="E337" s="387"/>
      <c r="F337" s="387"/>
      <c r="G337" s="387"/>
      <c r="H337" s="387"/>
      <c r="I337" s="387"/>
      <c r="J337" s="387"/>
      <c r="K337" s="387"/>
      <c r="L337" s="387"/>
      <c r="M337" s="387"/>
      <c r="N337" s="387"/>
      <c r="O337" s="387"/>
      <c r="P337" s="387"/>
      <c r="Q337" s="387"/>
      <c r="R337" s="387"/>
      <c r="S337" s="387"/>
      <c r="T337" s="387"/>
      <c r="U337" s="387"/>
      <c r="V337" s="387"/>
      <c r="W337" s="388"/>
    </row>
    <row r="338" spans="1:23" hidden="1">
      <c r="A338" s="386"/>
      <c r="B338" s="387"/>
      <c r="C338" s="387"/>
      <c r="D338" s="387"/>
      <c r="E338" s="387"/>
      <c r="F338" s="387"/>
      <c r="G338" s="387"/>
      <c r="H338" s="387"/>
      <c r="I338" s="387"/>
      <c r="J338" s="387"/>
      <c r="K338" s="387"/>
      <c r="L338" s="387"/>
      <c r="M338" s="387"/>
      <c r="N338" s="387"/>
      <c r="O338" s="387"/>
      <c r="P338" s="387"/>
      <c r="Q338" s="387"/>
      <c r="R338" s="387"/>
      <c r="S338" s="387"/>
      <c r="T338" s="387"/>
      <c r="U338" s="387"/>
      <c r="V338" s="387"/>
      <c r="W338" s="388"/>
    </row>
    <row r="339" spans="1:23" hidden="1">
      <c r="A339" s="386"/>
      <c r="B339" s="387"/>
      <c r="C339" s="387"/>
      <c r="D339" s="387"/>
      <c r="E339" s="387"/>
      <c r="F339" s="387"/>
      <c r="G339" s="387"/>
      <c r="H339" s="387"/>
      <c r="I339" s="387"/>
      <c r="J339" s="387"/>
      <c r="K339" s="387"/>
      <c r="L339" s="387"/>
      <c r="M339" s="387"/>
      <c r="N339" s="387"/>
      <c r="O339" s="387"/>
      <c r="P339" s="387"/>
      <c r="Q339" s="387"/>
      <c r="R339" s="387"/>
      <c r="S339" s="387"/>
      <c r="T339" s="387"/>
      <c r="U339" s="387"/>
      <c r="V339" s="387"/>
      <c r="W339" s="388"/>
    </row>
    <row r="340" spans="1:23" hidden="1">
      <c r="A340" s="386"/>
      <c r="B340" s="387"/>
      <c r="C340" s="387"/>
      <c r="D340" s="387"/>
      <c r="E340" s="387"/>
      <c r="F340" s="387"/>
      <c r="G340" s="387"/>
      <c r="H340" s="387"/>
      <c r="I340" s="387"/>
      <c r="J340" s="387"/>
      <c r="K340" s="387"/>
      <c r="L340" s="387"/>
      <c r="M340" s="387"/>
      <c r="N340" s="387"/>
      <c r="O340" s="387"/>
      <c r="P340" s="387"/>
      <c r="Q340" s="387"/>
      <c r="R340" s="387"/>
      <c r="S340" s="387"/>
      <c r="T340" s="387"/>
      <c r="U340" s="387"/>
      <c r="V340" s="387"/>
      <c r="W340" s="388"/>
    </row>
    <row r="341" spans="1:23" hidden="1">
      <c r="A341" s="386"/>
      <c r="B341" s="387"/>
      <c r="C341" s="387"/>
      <c r="D341" s="387"/>
      <c r="E341" s="387"/>
      <c r="F341" s="387"/>
      <c r="G341" s="387"/>
      <c r="H341" s="387"/>
      <c r="I341" s="387"/>
      <c r="J341" s="387"/>
      <c r="K341" s="387"/>
      <c r="L341" s="387"/>
      <c r="M341" s="387"/>
      <c r="N341" s="387"/>
      <c r="O341" s="387"/>
      <c r="P341" s="387"/>
      <c r="Q341" s="387"/>
      <c r="R341" s="387"/>
      <c r="S341" s="387"/>
      <c r="T341" s="387"/>
      <c r="U341" s="387"/>
      <c r="V341" s="387"/>
      <c r="W341" s="388"/>
    </row>
    <row r="342" spans="1:23" hidden="1">
      <c r="A342" s="386"/>
      <c r="B342" s="387"/>
      <c r="C342" s="387"/>
      <c r="D342" s="387"/>
      <c r="E342" s="387"/>
      <c r="F342" s="387"/>
      <c r="G342" s="387"/>
      <c r="H342" s="387"/>
      <c r="I342" s="387"/>
      <c r="J342" s="387"/>
      <c r="K342" s="387"/>
      <c r="L342" s="387"/>
      <c r="M342" s="387"/>
      <c r="N342" s="387"/>
      <c r="O342" s="387"/>
      <c r="P342" s="387"/>
      <c r="Q342" s="387"/>
      <c r="R342" s="387"/>
      <c r="S342" s="387"/>
      <c r="T342" s="387"/>
      <c r="U342" s="387"/>
      <c r="V342" s="387"/>
      <c r="W342" s="388"/>
    </row>
    <row r="343" spans="1:23" hidden="1">
      <c r="A343" s="386"/>
      <c r="B343" s="387"/>
      <c r="C343" s="387"/>
      <c r="D343" s="387"/>
      <c r="E343" s="387"/>
      <c r="F343" s="387"/>
      <c r="G343" s="387"/>
      <c r="H343" s="387"/>
      <c r="I343" s="387"/>
      <c r="J343" s="387"/>
      <c r="K343" s="387"/>
      <c r="L343" s="387"/>
      <c r="M343" s="387"/>
      <c r="N343" s="387"/>
      <c r="O343" s="387"/>
      <c r="P343" s="387"/>
      <c r="Q343" s="387"/>
      <c r="R343" s="387"/>
      <c r="S343" s="387"/>
      <c r="T343" s="387"/>
      <c r="U343" s="387"/>
      <c r="V343" s="387"/>
      <c r="W343" s="388"/>
    </row>
    <row r="344" spans="1:23" hidden="1">
      <c r="A344" s="386"/>
      <c r="B344" s="387"/>
      <c r="C344" s="387"/>
      <c r="D344" s="387"/>
      <c r="E344" s="387"/>
      <c r="F344" s="387"/>
      <c r="G344" s="387"/>
      <c r="H344" s="387"/>
      <c r="I344" s="387"/>
      <c r="J344" s="387"/>
      <c r="K344" s="387"/>
      <c r="L344" s="387"/>
      <c r="M344" s="387"/>
      <c r="N344" s="387"/>
      <c r="O344" s="387"/>
      <c r="P344" s="387"/>
      <c r="Q344" s="387"/>
      <c r="R344" s="387"/>
      <c r="S344" s="387"/>
      <c r="T344" s="387"/>
      <c r="U344" s="387"/>
      <c r="V344" s="387"/>
      <c r="W344" s="388"/>
    </row>
    <row r="345" spans="1:23" hidden="1">
      <c r="A345" s="386"/>
      <c r="B345" s="387"/>
      <c r="C345" s="387"/>
      <c r="D345" s="387"/>
      <c r="E345" s="387"/>
      <c r="F345" s="387"/>
      <c r="G345" s="387"/>
      <c r="H345" s="387"/>
      <c r="I345" s="387"/>
      <c r="J345" s="387"/>
      <c r="K345" s="387"/>
      <c r="L345" s="387"/>
      <c r="M345" s="387"/>
      <c r="N345" s="387"/>
      <c r="O345" s="387"/>
      <c r="P345" s="387"/>
      <c r="Q345" s="387"/>
      <c r="R345" s="387"/>
      <c r="S345" s="387"/>
      <c r="T345" s="387"/>
      <c r="U345" s="387"/>
      <c r="V345" s="387"/>
      <c r="W345" s="388"/>
    </row>
    <row r="346" spans="1:23" hidden="1">
      <c r="A346" s="386"/>
      <c r="B346" s="387"/>
      <c r="C346" s="387"/>
      <c r="D346" s="387"/>
      <c r="E346" s="387"/>
      <c r="F346" s="387"/>
      <c r="G346" s="387"/>
      <c r="H346" s="387"/>
      <c r="I346" s="387"/>
      <c r="J346" s="387"/>
      <c r="K346" s="387"/>
      <c r="L346" s="387"/>
      <c r="M346" s="387"/>
      <c r="N346" s="387"/>
      <c r="O346" s="387"/>
      <c r="P346" s="387"/>
      <c r="Q346" s="387"/>
      <c r="R346" s="387"/>
      <c r="S346" s="387"/>
      <c r="T346" s="387"/>
      <c r="U346" s="387"/>
      <c r="V346" s="387"/>
      <c r="W346" s="388"/>
    </row>
    <row r="347" spans="1:23" hidden="1">
      <c r="A347" s="386"/>
      <c r="B347" s="387"/>
      <c r="C347" s="387"/>
      <c r="D347" s="387"/>
      <c r="E347" s="387"/>
      <c r="F347" s="387"/>
      <c r="G347" s="387"/>
      <c r="H347" s="387"/>
      <c r="I347" s="387"/>
      <c r="J347" s="387"/>
      <c r="K347" s="387"/>
      <c r="L347" s="387"/>
      <c r="M347" s="387"/>
      <c r="N347" s="387"/>
      <c r="O347" s="387"/>
      <c r="P347" s="387"/>
      <c r="Q347" s="387"/>
      <c r="R347" s="387"/>
      <c r="S347" s="387"/>
      <c r="T347" s="387"/>
      <c r="U347" s="387"/>
      <c r="V347" s="387"/>
      <c r="W347" s="388"/>
    </row>
    <row r="348" spans="1:23" hidden="1">
      <c r="A348" s="386"/>
      <c r="B348" s="387"/>
      <c r="C348" s="387"/>
      <c r="D348" s="387"/>
      <c r="E348" s="387"/>
      <c r="F348" s="387"/>
      <c r="G348" s="387"/>
      <c r="H348" s="387"/>
      <c r="I348" s="387"/>
      <c r="J348" s="387"/>
      <c r="K348" s="387"/>
      <c r="L348" s="387"/>
      <c r="M348" s="387"/>
      <c r="N348" s="387"/>
      <c r="O348" s="387"/>
      <c r="P348" s="387"/>
      <c r="Q348" s="387"/>
      <c r="R348" s="387"/>
      <c r="S348" s="387"/>
      <c r="T348" s="387"/>
      <c r="U348" s="387"/>
      <c r="V348" s="387"/>
      <c r="W348" s="388"/>
    </row>
    <row r="349" spans="1:23" hidden="1">
      <c r="A349" s="386"/>
      <c r="B349" s="387"/>
      <c r="C349" s="387"/>
      <c r="D349" s="387"/>
      <c r="E349" s="387"/>
      <c r="F349" s="387"/>
      <c r="G349" s="387"/>
      <c r="H349" s="387"/>
      <c r="I349" s="387"/>
      <c r="J349" s="387"/>
      <c r="K349" s="387"/>
      <c r="L349" s="387"/>
      <c r="M349" s="387"/>
      <c r="N349" s="387"/>
      <c r="O349" s="387"/>
      <c r="P349" s="387"/>
      <c r="Q349" s="387"/>
      <c r="R349" s="387"/>
      <c r="S349" s="387"/>
      <c r="T349" s="387"/>
      <c r="U349" s="387"/>
      <c r="V349" s="387"/>
      <c r="W349" s="388"/>
    </row>
    <row r="350" spans="1:23" hidden="1">
      <c r="A350" s="386"/>
      <c r="B350" s="387"/>
      <c r="C350" s="387"/>
      <c r="D350" s="387"/>
      <c r="E350" s="387"/>
      <c r="F350" s="387"/>
      <c r="G350" s="387"/>
      <c r="H350" s="387"/>
      <c r="I350" s="387"/>
      <c r="J350" s="387"/>
      <c r="K350" s="387"/>
      <c r="L350" s="387"/>
      <c r="M350" s="387"/>
      <c r="N350" s="387"/>
      <c r="O350" s="387"/>
      <c r="P350" s="387"/>
      <c r="Q350" s="387"/>
      <c r="R350" s="387"/>
      <c r="S350" s="387"/>
      <c r="T350" s="387"/>
      <c r="U350" s="387"/>
      <c r="V350" s="387"/>
      <c r="W350" s="388"/>
    </row>
    <row r="351" spans="1:23" hidden="1">
      <c r="A351" s="386"/>
      <c r="B351" s="387"/>
      <c r="C351" s="387"/>
      <c r="D351" s="387"/>
      <c r="E351" s="387"/>
      <c r="F351" s="387"/>
      <c r="G351" s="387"/>
      <c r="H351" s="387"/>
      <c r="I351" s="387"/>
      <c r="J351" s="387"/>
      <c r="K351" s="387"/>
      <c r="L351" s="387"/>
      <c r="M351" s="387"/>
      <c r="N351" s="387"/>
      <c r="O351" s="387"/>
      <c r="P351" s="387"/>
      <c r="Q351" s="387"/>
      <c r="R351" s="387"/>
      <c r="S351" s="387"/>
      <c r="T351" s="387"/>
      <c r="U351" s="387"/>
      <c r="V351" s="387"/>
      <c r="W351" s="388"/>
    </row>
    <row r="352" spans="1:23" hidden="1">
      <c r="A352" s="389"/>
      <c r="B352" s="390"/>
      <c r="C352" s="390"/>
      <c r="D352" s="390"/>
      <c r="E352" s="390"/>
      <c r="F352" s="390"/>
      <c r="G352" s="390"/>
      <c r="H352" s="390"/>
      <c r="I352" s="390"/>
      <c r="J352" s="390"/>
      <c r="K352" s="390"/>
      <c r="L352" s="390"/>
      <c r="M352" s="390"/>
      <c r="N352" s="390"/>
      <c r="O352" s="390"/>
      <c r="P352" s="390"/>
      <c r="Q352" s="390"/>
      <c r="R352" s="390"/>
      <c r="S352" s="390"/>
      <c r="T352" s="390"/>
      <c r="U352" s="390"/>
      <c r="V352" s="390"/>
      <c r="W352" s="391"/>
    </row>
    <row r="353" spans="1:23" hidden="1">
      <c r="A353" s="383" t="s">
        <v>402</v>
      </c>
      <c r="B353" s="384"/>
      <c r="C353" s="384"/>
      <c r="D353" s="384"/>
      <c r="E353" s="384"/>
      <c r="F353" s="384"/>
      <c r="G353" s="384"/>
      <c r="H353" s="384"/>
      <c r="I353" s="384"/>
      <c r="J353" s="384"/>
      <c r="K353" s="384"/>
      <c r="L353" s="384"/>
      <c r="M353" s="384"/>
      <c r="N353" s="384"/>
      <c r="O353" s="384"/>
      <c r="P353" s="384"/>
      <c r="Q353" s="384"/>
      <c r="R353" s="384"/>
      <c r="S353" s="384"/>
      <c r="T353" s="384"/>
      <c r="U353" s="384"/>
      <c r="V353" s="384"/>
      <c r="W353" s="385"/>
    </row>
    <row r="354" spans="1:23" hidden="1">
      <c r="A354" s="386"/>
      <c r="B354" s="387"/>
      <c r="C354" s="387"/>
      <c r="D354" s="387"/>
      <c r="E354" s="387"/>
      <c r="F354" s="387"/>
      <c r="G354" s="387"/>
      <c r="H354" s="387"/>
      <c r="I354" s="387"/>
      <c r="J354" s="387"/>
      <c r="K354" s="387"/>
      <c r="L354" s="387"/>
      <c r="M354" s="387"/>
      <c r="N354" s="387"/>
      <c r="O354" s="387"/>
      <c r="P354" s="387"/>
      <c r="Q354" s="387"/>
      <c r="R354" s="387"/>
      <c r="S354" s="387"/>
      <c r="T354" s="387"/>
      <c r="U354" s="387"/>
      <c r="V354" s="387"/>
      <c r="W354" s="388"/>
    </row>
    <row r="355" spans="1:23" hidden="1">
      <c r="A355" s="386"/>
      <c r="B355" s="387"/>
      <c r="C355" s="387"/>
      <c r="D355" s="387"/>
      <c r="E355" s="387"/>
      <c r="F355" s="387"/>
      <c r="G355" s="387"/>
      <c r="H355" s="387"/>
      <c r="I355" s="387"/>
      <c r="J355" s="387"/>
      <c r="K355" s="387"/>
      <c r="L355" s="387"/>
      <c r="M355" s="387"/>
      <c r="N355" s="387"/>
      <c r="O355" s="387"/>
      <c r="P355" s="387"/>
      <c r="Q355" s="387"/>
      <c r="R355" s="387"/>
      <c r="S355" s="387"/>
      <c r="T355" s="387"/>
      <c r="U355" s="387"/>
      <c r="V355" s="387"/>
      <c r="W355" s="388"/>
    </row>
    <row r="356" spans="1:23" hidden="1">
      <c r="A356" s="386"/>
      <c r="B356" s="387"/>
      <c r="C356" s="387"/>
      <c r="D356" s="387"/>
      <c r="E356" s="387"/>
      <c r="F356" s="387"/>
      <c r="G356" s="387"/>
      <c r="H356" s="387"/>
      <c r="I356" s="387"/>
      <c r="J356" s="387"/>
      <c r="K356" s="387"/>
      <c r="L356" s="387"/>
      <c r="M356" s="387"/>
      <c r="N356" s="387"/>
      <c r="O356" s="387"/>
      <c r="P356" s="387"/>
      <c r="Q356" s="387"/>
      <c r="R356" s="387"/>
      <c r="S356" s="387"/>
      <c r="T356" s="387"/>
      <c r="U356" s="387"/>
      <c r="V356" s="387"/>
      <c r="W356" s="388"/>
    </row>
    <row r="357" spans="1:23" hidden="1">
      <c r="A357" s="386"/>
      <c r="B357" s="387"/>
      <c r="C357" s="387"/>
      <c r="D357" s="387"/>
      <c r="E357" s="387"/>
      <c r="F357" s="387"/>
      <c r="G357" s="387"/>
      <c r="H357" s="387"/>
      <c r="I357" s="387"/>
      <c r="J357" s="387"/>
      <c r="K357" s="387"/>
      <c r="L357" s="387"/>
      <c r="M357" s="387"/>
      <c r="N357" s="387"/>
      <c r="O357" s="387"/>
      <c r="P357" s="387"/>
      <c r="Q357" s="387"/>
      <c r="R357" s="387"/>
      <c r="S357" s="387"/>
      <c r="T357" s="387"/>
      <c r="U357" s="387"/>
      <c r="V357" s="387"/>
      <c r="W357" s="388"/>
    </row>
    <row r="358" spans="1:23" hidden="1">
      <c r="A358" s="386"/>
      <c r="B358" s="387"/>
      <c r="C358" s="387"/>
      <c r="D358" s="387"/>
      <c r="E358" s="387"/>
      <c r="F358" s="387"/>
      <c r="G358" s="387"/>
      <c r="H358" s="387"/>
      <c r="I358" s="387"/>
      <c r="J358" s="387"/>
      <c r="K358" s="387"/>
      <c r="L358" s="387"/>
      <c r="M358" s="387"/>
      <c r="N358" s="387"/>
      <c r="O358" s="387"/>
      <c r="P358" s="387"/>
      <c r="Q358" s="387"/>
      <c r="R358" s="387"/>
      <c r="S358" s="387"/>
      <c r="T358" s="387"/>
      <c r="U358" s="387"/>
      <c r="V358" s="387"/>
      <c r="W358" s="388"/>
    </row>
    <row r="359" spans="1:23" hidden="1">
      <c r="A359" s="386"/>
      <c r="B359" s="387"/>
      <c r="C359" s="387"/>
      <c r="D359" s="387"/>
      <c r="E359" s="387"/>
      <c r="F359" s="387"/>
      <c r="G359" s="387"/>
      <c r="H359" s="387"/>
      <c r="I359" s="387"/>
      <c r="J359" s="387"/>
      <c r="K359" s="387"/>
      <c r="L359" s="387"/>
      <c r="M359" s="387"/>
      <c r="N359" s="387"/>
      <c r="O359" s="387"/>
      <c r="P359" s="387"/>
      <c r="Q359" s="387"/>
      <c r="R359" s="387"/>
      <c r="S359" s="387"/>
      <c r="T359" s="387"/>
      <c r="U359" s="387"/>
      <c r="V359" s="387"/>
      <c r="W359" s="388"/>
    </row>
    <row r="360" spans="1:23" hidden="1">
      <c r="A360" s="386"/>
      <c r="B360" s="387"/>
      <c r="C360" s="387"/>
      <c r="D360" s="387"/>
      <c r="E360" s="387"/>
      <c r="F360" s="387"/>
      <c r="G360" s="387"/>
      <c r="H360" s="387"/>
      <c r="I360" s="387"/>
      <c r="J360" s="387"/>
      <c r="K360" s="387"/>
      <c r="L360" s="387"/>
      <c r="M360" s="387"/>
      <c r="N360" s="387"/>
      <c r="O360" s="387"/>
      <c r="P360" s="387"/>
      <c r="Q360" s="387"/>
      <c r="R360" s="387"/>
      <c r="S360" s="387"/>
      <c r="T360" s="387"/>
      <c r="U360" s="387"/>
      <c r="V360" s="387"/>
      <c r="W360" s="388"/>
    </row>
    <row r="361" spans="1:23" hidden="1">
      <c r="A361" s="386"/>
      <c r="B361" s="387"/>
      <c r="C361" s="387"/>
      <c r="D361" s="387"/>
      <c r="E361" s="387"/>
      <c r="F361" s="387"/>
      <c r="G361" s="387"/>
      <c r="H361" s="387"/>
      <c r="I361" s="387"/>
      <c r="J361" s="387"/>
      <c r="K361" s="387"/>
      <c r="L361" s="387"/>
      <c r="M361" s="387"/>
      <c r="N361" s="387"/>
      <c r="O361" s="387"/>
      <c r="P361" s="387"/>
      <c r="Q361" s="387"/>
      <c r="R361" s="387"/>
      <c r="S361" s="387"/>
      <c r="T361" s="387"/>
      <c r="U361" s="387"/>
      <c r="V361" s="387"/>
      <c r="W361" s="388"/>
    </row>
    <row r="362" spans="1:23" hidden="1">
      <c r="A362" s="386"/>
      <c r="B362" s="387"/>
      <c r="C362" s="387"/>
      <c r="D362" s="387"/>
      <c r="E362" s="387"/>
      <c r="F362" s="387"/>
      <c r="G362" s="387"/>
      <c r="H362" s="387"/>
      <c r="I362" s="387"/>
      <c r="J362" s="387"/>
      <c r="K362" s="387"/>
      <c r="L362" s="387"/>
      <c r="M362" s="387"/>
      <c r="N362" s="387"/>
      <c r="O362" s="387"/>
      <c r="P362" s="387"/>
      <c r="Q362" s="387"/>
      <c r="R362" s="387"/>
      <c r="S362" s="387"/>
      <c r="T362" s="387"/>
      <c r="U362" s="387"/>
      <c r="V362" s="387"/>
      <c r="W362" s="388"/>
    </row>
    <row r="363" spans="1:23" hidden="1">
      <c r="A363" s="386"/>
      <c r="B363" s="387"/>
      <c r="C363" s="387"/>
      <c r="D363" s="387"/>
      <c r="E363" s="387"/>
      <c r="F363" s="387"/>
      <c r="G363" s="387"/>
      <c r="H363" s="387"/>
      <c r="I363" s="387"/>
      <c r="J363" s="387"/>
      <c r="K363" s="387"/>
      <c r="L363" s="387"/>
      <c r="M363" s="387"/>
      <c r="N363" s="387"/>
      <c r="O363" s="387"/>
      <c r="P363" s="387"/>
      <c r="Q363" s="387"/>
      <c r="R363" s="387"/>
      <c r="S363" s="387"/>
      <c r="T363" s="387"/>
      <c r="U363" s="387"/>
      <c r="V363" s="387"/>
      <c r="W363" s="388"/>
    </row>
    <row r="364" spans="1:23" hidden="1">
      <c r="A364" s="386"/>
      <c r="B364" s="387"/>
      <c r="C364" s="387"/>
      <c r="D364" s="387"/>
      <c r="E364" s="387"/>
      <c r="F364" s="387"/>
      <c r="G364" s="387"/>
      <c r="H364" s="387"/>
      <c r="I364" s="387"/>
      <c r="J364" s="387"/>
      <c r="K364" s="387"/>
      <c r="L364" s="387"/>
      <c r="M364" s="387"/>
      <c r="N364" s="387"/>
      <c r="O364" s="387"/>
      <c r="P364" s="387"/>
      <c r="Q364" s="387"/>
      <c r="R364" s="387"/>
      <c r="S364" s="387"/>
      <c r="T364" s="387"/>
      <c r="U364" s="387"/>
      <c r="V364" s="387"/>
      <c r="W364" s="388"/>
    </row>
    <row r="365" spans="1:23" hidden="1">
      <c r="A365" s="386"/>
      <c r="B365" s="387"/>
      <c r="C365" s="387"/>
      <c r="D365" s="387"/>
      <c r="E365" s="387"/>
      <c r="F365" s="387"/>
      <c r="G365" s="387"/>
      <c r="H365" s="387"/>
      <c r="I365" s="387"/>
      <c r="J365" s="387"/>
      <c r="K365" s="387"/>
      <c r="L365" s="387"/>
      <c r="M365" s="387"/>
      <c r="N365" s="387"/>
      <c r="O365" s="387"/>
      <c r="P365" s="387"/>
      <c r="Q365" s="387"/>
      <c r="R365" s="387"/>
      <c r="S365" s="387"/>
      <c r="T365" s="387"/>
      <c r="U365" s="387"/>
      <c r="V365" s="387"/>
      <c r="W365" s="388"/>
    </row>
    <row r="366" spans="1:23" hidden="1">
      <c r="A366" s="386"/>
      <c r="B366" s="387"/>
      <c r="C366" s="387"/>
      <c r="D366" s="387"/>
      <c r="E366" s="387"/>
      <c r="F366" s="387"/>
      <c r="G366" s="387"/>
      <c r="H366" s="387"/>
      <c r="I366" s="387"/>
      <c r="J366" s="387"/>
      <c r="K366" s="387"/>
      <c r="L366" s="387"/>
      <c r="M366" s="387"/>
      <c r="N366" s="387"/>
      <c r="O366" s="387"/>
      <c r="P366" s="387"/>
      <c r="Q366" s="387"/>
      <c r="R366" s="387"/>
      <c r="S366" s="387"/>
      <c r="T366" s="387"/>
      <c r="U366" s="387"/>
      <c r="V366" s="387"/>
      <c r="W366" s="388"/>
    </row>
    <row r="367" spans="1:23" hidden="1">
      <c r="A367" s="386"/>
      <c r="B367" s="387"/>
      <c r="C367" s="387"/>
      <c r="D367" s="387"/>
      <c r="E367" s="387"/>
      <c r="F367" s="387"/>
      <c r="G367" s="387"/>
      <c r="H367" s="387"/>
      <c r="I367" s="387"/>
      <c r="J367" s="387"/>
      <c r="K367" s="387"/>
      <c r="L367" s="387"/>
      <c r="M367" s="387"/>
      <c r="N367" s="387"/>
      <c r="O367" s="387"/>
      <c r="P367" s="387"/>
      <c r="Q367" s="387"/>
      <c r="R367" s="387"/>
      <c r="S367" s="387"/>
      <c r="T367" s="387"/>
      <c r="U367" s="387"/>
      <c r="V367" s="387"/>
      <c r="W367" s="388"/>
    </row>
    <row r="368" spans="1:23" hidden="1">
      <c r="A368" s="386"/>
      <c r="B368" s="387"/>
      <c r="C368" s="387"/>
      <c r="D368" s="387"/>
      <c r="E368" s="387"/>
      <c r="F368" s="387"/>
      <c r="G368" s="387"/>
      <c r="H368" s="387"/>
      <c r="I368" s="387"/>
      <c r="J368" s="387"/>
      <c r="K368" s="387"/>
      <c r="L368" s="387"/>
      <c r="M368" s="387"/>
      <c r="N368" s="387"/>
      <c r="O368" s="387"/>
      <c r="P368" s="387"/>
      <c r="Q368" s="387"/>
      <c r="R368" s="387"/>
      <c r="S368" s="387"/>
      <c r="T368" s="387"/>
      <c r="U368" s="387"/>
      <c r="V368" s="387"/>
      <c r="W368" s="388"/>
    </row>
    <row r="369" spans="1:23" hidden="1">
      <c r="A369" s="386"/>
      <c r="B369" s="387"/>
      <c r="C369" s="387"/>
      <c r="D369" s="387"/>
      <c r="E369" s="387"/>
      <c r="F369" s="387"/>
      <c r="G369" s="387"/>
      <c r="H369" s="387"/>
      <c r="I369" s="387"/>
      <c r="J369" s="387"/>
      <c r="K369" s="387"/>
      <c r="L369" s="387"/>
      <c r="M369" s="387"/>
      <c r="N369" s="387"/>
      <c r="O369" s="387"/>
      <c r="P369" s="387"/>
      <c r="Q369" s="387"/>
      <c r="R369" s="387"/>
      <c r="S369" s="387"/>
      <c r="T369" s="387"/>
      <c r="U369" s="387"/>
      <c r="V369" s="387"/>
      <c r="W369" s="388"/>
    </row>
    <row r="370" spans="1:23" hidden="1">
      <c r="A370" s="386"/>
      <c r="B370" s="387"/>
      <c r="C370" s="387"/>
      <c r="D370" s="387"/>
      <c r="E370" s="387"/>
      <c r="F370" s="387"/>
      <c r="G370" s="387"/>
      <c r="H370" s="387"/>
      <c r="I370" s="387"/>
      <c r="J370" s="387"/>
      <c r="K370" s="387"/>
      <c r="L370" s="387"/>
      <c r="M370" s="387"/>
      <c r="N370" s="387"/>
      <c r="O370" s="387"/>
      <c r="P370" s="387"/>
      <c r="Q370" s="387"/>
      <c r="R370" s="387"/>
      <c r="S370" s="387"/>
      <c r="T370" s="387"/>
      <c r="U370" s="387"/>
      <c r="V370" s="387"/>
      <c r="W370" s="388"/>
    </row>
    <row r="371" spans="1:23" hidden="1">
      <c r="A371" s="386"/>
      <c r="B371" s="387"/>
      <c r="C371" s="387"/>
      <c r="D371" s="387"/>
      <c r="E371" s="387"/>
      <c r="F371" s="387"/>
      <c r="G371" s="387"/>
      <c r="H371" s="387"/>
      <c r="I371" s="387"/>
      <c r="J371" s="387"/>
      <c r="K371" s="387"/>
      <c r="L371" s="387"/>
      <c r="M371" s="387"/>
      <c r="N371" s="387"/>
      <c r="O371" s="387"/>
      <c r="P371" s="387"/>
      <c r="Q371" s="387"/>
      <c r="R371" s="387"/>
      <c r="S371" s="387"/>
      <c r="T371" s="387"/>
      <c r="U371" s="387"/>
      <c r="V371" s="387"/>
      <c r="W371" s="388"/>
    </row>
    <row r="372" spans="1:23" hidden="1">
      <c r="A372" s="386"/>
      <c r="B372" s="387"/>
      <c r="C372" s="387"/>
      <c r="D372" s="387"/>
      <c r="E372" s="387"/>
      <c r="F372" s="387"/>
      <c r="G372" s="387"/>
      <c r="H372" s="387"/>
      <c r="I372" s="387"/>
      <c r="J372" s="387"/>
      <c r="K372" s="387"/>
      <c r="L372" s="387"/>
      <c r="M372" s="387"/>
      <c r="N372" s="387"/>
      <c r="O372" s="387"/>
      <c r="P372" s="387"/>
      <c r="Q372" s="387"/>
      <c r="R372" s="387"/>
      <c r="S372" s="387"/>
      <c r="T372" s="387"/>
      <c r="U372" s="387"/>
      <c r="V372" s="387"/>
      <c r="W372" s="388"/>
    </row>
    <row r="373" spans="1:23" hidden="1">
      <c r="A373" s="386"/>
      <c r="B373" s="387"/>
      <c r="C373" s="387"/>
      <c r="D373" s="387"/>
      <c r="E373" s="387"/>
      <c r="F373" s="387"/>
      <c r="G373" s="387"/>
      <c r="H373" s="387"/>
      <c r="I373" s="387"/>
      <c r="J373" s="387"/>
      <c r="K373" s="387"/>
      <c r="L373" s="387"/>
      <c r="M373" s="387"/>
      <c r="N373" s="387"/>
      <c r="O373" s="387"/>
      <c r="P373" s="387"/>
      <c r="Q373" s="387"/>
      <c r="R373" s="387"/>
      <c r="S373" s="387"/>
      <c r="T373" s="387"/>
      <c r="U373" s="387"/>
      <c r="V373" s="387"/>
      <c r="W373" s="388"/>
    </row>
    <row r="374" spans="1:23" hidden="1">
      <c r="A374" s="386"/>
      <c r="B374" s="387"/>
      <c r="C374" s="387"/>
      <c r="D374" s="387"/>
      <c r="E374" s="387"/>
      <c r="F374" s="387"/>
      <c r="G374" s="387"/>
      <c r="H374" s="387"/>
      <c r="I374" s="387"/>
      <c r="J374" s="387"/>
      <c r="K374" s="387"/>
      <c r="L374" s="387"/>
      <c r="M374" s="387"/>
      <c r="N374" s="387"/>
      <c r="O374" s="387"/>
      <c r="P374" s="387"/>
      <c r="Q374" s="387"/>
      <c r="R374" s="387"/>
      <c r="S374" s="387"/>
      <c r="T374" s="387"/>
      <c r="U374" s="387"/>
      <c r="V374" s="387"/>
      <c r="W374" s="388"/>
    </row>
    <row r="375" spans="1:23" hidden="1">
      <c r="A375" s="386"/>
      <c r="B375" s="387"/>
      <c r="C375" s="387"/>
      <c r="D375" s="387"/>
      <c r="E375" s="387"/>
      <c r="F375" s="387"/>
      <c r="G375" s="387"/>
      <c r="H375" s="387"/>
      <c r="I375" s="387"/>
      <c r="J375" s="387"/>
      <c r="K375" s="387"/>
      <c r="L375" s="387"/>
      <c r="M375" s="387"/>
      <c r="N375" s="387"/>
      <c r="O375" s="387"/>
      <c r="P375" s="387"/>
      <c r="Q375" s="387"/>
      <c r="R375" s="387"/>
      <c r="S375" s="387"/>
      <c r="T375" s="387"/>
      <c r="U375" s="387"/>
      <c r="V375" s="387"/>
      <c r="W375" s="388"/>
    </row>
    <row r="376" spans="1:23" hidden="1">
      <c r="A376" s="386"/>
      <c r="B376" s="387"/>
      <c r="C376" s="387"/>
      <c r="D376" s="387"/>
      <c r="E376" s="387"/>
      <c r="F376" s="387"/>
      <c r="G376" s="387"/>
      <c r="H376" s="387"/>
      <c r="I376" s="387"/>
      <c r="J376" s="387"/>
      <c r="K376" s="387"/>
      <c r="L376" s="387"/>
      <c r="M376" s="387"/>
      <c r="N376" s="387"/>
      <c r="O376" s="387"/>
      <c r="P376" s="387"/>
      <c r="Q376" s="387"/>
      <c r="R376" s="387"/>
      <c r="S376" s="387"/>
      <c r="T376" s="387"/>
      <c r="U376" s="387"/>
      <c r="V376" s="387"/>
      <c r="W376" s="388"/>
    </row>
    <row r="377" spans="1:23" hidden="1">
      <c r="A377" s="386"/>
      <c r="B377" s="387"/>
      <c r="C377" s="387"/>
      <c r="D377" s="387"/>
      <c r="E377" s="387"/>
      <c r="F377" s="387"/>
      <c r="G377" s="387"/>
      <c r="H377" s="387"/>
      <c r="I377" s="387"/>
      <c r="J377" s="387"/>
      <c r="K377" s="387"/>
      <c r="L377" s="387"/>
      <c r="M377" s="387"/>
      <c r="N377" s="387"/>
      <c r="O377" s="387"/>
      <c r="P377" s="387"/>
      <c r="Q377" s="387"/>
      <c r="R377" s="387"/>
      <c r="S377" s="387"/>
      <c r="T377" s="387"/>
      <c r="U377" s="387"/>
      <c r="V377" s="387"/>
      <c r="W377" s="388"/>
    </row>
    <row r="378" spans="1:23" hidden="1">
      <c r="A378" s="386"/>
      <c r="B378" s="387"/>
      <c r="C378" s="387"/>
      <c r="D378" s="387"/>
      <c r="E378" s="387"/>
      <c r="F378" s="387"/>
      <c r="G378" s="387"/>
      <c r="H378" s="387"/>
      <c r="I378" s="387"/>
      <c r="J378" s="387"/>
      <c r="K378" s="387"/>
      <c r="L378" s="387"/>
      <c r="M378" s="387"/>
      <c r="N378" s="387"/>
      <c r="O378" s="387"/>
      <c r="P378" s="387"/>
      <c r="Q378" s="387"/>
      <c r="R378" s="387"/>
      <c r="S378" s="387"/>
      <c r="T378" s="387"/>
      <c r="U378" s="387"/>
      <c r="V378" s="387"/>
      <c r="W378" s="388"/>
    </row>
    <row r="379" spans="1:23" hidden="1">
      <c r="A379" s="386"/>
      <c r="B379" s="387"/>
      <c r="C379" s="387"/>
      <c r="D379" s="387"/>
      <c r="E379" s="387"/>
      <c r="F379" s="387"/>
      <c r="G379" s="387"/>
      <c r="H379" s="387"/>
      <c r="I379" s="387"/>
      <c r="J379" s="387"/>
      <c r="K379" s="387"/>
      <c r="L379" s="387"/>
      <c r="M379" s="387"/>
      <c r="N379" s="387"/>
      <c r="O379" s="387"/>
      <c r="P379" s="387"/>
      <c r="Q379" s="387"/>
      <c r="R379" s="387"/>
      <c r="S379" s="387"/>
      <c r="T379" s="387"/>
      <c r="U379" s="387"/>
      <c r="V379" s="387"/>
      <c r="W379" s="388"/>
    </row>
    <row r="380" spans="1:23" hidden="1">
      <c r="A380" s="386"/>
      <c r="B380" s="387"/>
      <c r="C380" s="387"/>
      <c r="D380" s="387"/>
      <c r="E380" s="387"/>
      <c r="F380" s="387"/>
      <c r="G380" s="387"/>
      <c r="H380" s="387"/>
      <c r="I380" s="387"/>
      <c r="J380" s="387"/>
      <c r="K380" s="387"/>
      <c r="L380" s="387"/>
      <c r="M380" s="387"/>
      <c r="N380" s="387"/>
      <c r="O380" s="387"/>
      <c r="P380" s="387"/>
      <c r="Q380" s="387"/>
      <c r="R380" s="387"/>
      <c r="S380" s="387"/>
      <c r="T380" s="387"/>
      <c r="U380" s="387"/>
      <c r="V380" s="387"/>
      <c r="W380" s="388"/>
    </row>
    <row r="381" spans="1:23" hidden="1">
      <c r="A381" s="386"/>
      <c r="B381" s="387"/>
      <c r="C381" s="387"/>
      <c r="D381" s="387"/>
      <c r="E381" s="387"/>
      <c r="F381" s="387"/>
      <c r="G381" s="387"/>
      <c r="H381" s="387"/>
      <c r="I381" s="387"/>
      <c r="J381" s="387"/>
      <c r="K381" s="387"/>
      <c r="L381" s="387"/>
      <c r="M381" s="387"/>
      <c r="N381" s="387"/>
      <c r="O381" s="387"/>
      <c r="P381" s="387"/>
      <c r="Q381" s="387"/>
      <c r="R381" s="387"/>
      <c r="S381" s="387"/>
      <c r="T381" s="387"/>
      <c r="U381" s="387"/>
      <c r="V381" s="387"/>
      <c r="W381" s="388"/>
    </row>
    <row r="382" spans="1:23" hidden="1">
      <c r="A382" s="386"/>
      <c r="B382" s="387"/>
      <c r="C382" s="387"/>
      <c r="D382" s="387"/>
      <c r="E382" s="387"/>
      <c r="F382" s="387"/>
      <c r="G382" s="387"/>
      <c r="H382" s="387"/>
      <c r="I382" s="387"/>
      <c r="J382" s="387"/>
      <c r="K382" s="387"/>
      <c r="L382" s="387"/>
      <c r="M382" s="387"/>
      <c r="N382" s="387"/>
      <c r="O382" s="387"/>
      <c r="P382" s="387"/>
      <c r="Q382" s="387"/>
      <c r="R382" s="387"/>
      <c r="S382" s="387"/>
      <c r="T382" s="387"/>
      <c r="U382" s="387"/>
      <c r="V382" s="387"/>
      <c r="W382" s="388"/>
    </row>
    <row r="383" spans="1:23" hidden="1">
      <c r="A383" s="386"/>
      <c r="B383" s="387"/>
      <c r="C383" s="387"/>
      <c r="D383" s="387"/>
      <c r="E383" s="387"/>
      <c r="F383" s="387"/>
      <c r="G383" s="387"/>
      <c r="H383" s="387"/>
      <c r="I383" s="387"/>
      <c r="J383" s="387"/>
      <c r="K383" s="387"/>
      <c r="L383" s="387"/>
      <c r="M383" s="387"/>
      <c r="N383" s="387"/>
      <c r="O383" s="387"/>
      <c r="P383" s="387"/>
      <c r="Q383" s="387"/>
      <c r="R383" s="387"/>
      <c r="S383" s="387"/>
      <c r="T383" s="387"/>
      <c r="U383" s="387"/>
      <c r="V383" s="387"/>
      <c r="W383" s="388"/>
    </row>
    <row r="384" spans="1:23" hidden="1">
      <c r="A384" s="386"/>
      <c r="B384" s="387"/>
      <c r="C384" s="387"/>
      <c r="D384" s="387"/>
      <c r="E384" s="387"/>
      <c r="F384" s="387"/>
      <c r="G384" s="387"/>
      <c r="H384" s="387"/>
      <c r="I384" s="387"/>
      <c r="J384" s="387"/>
      <c r="K384" s="387"/>
      <c r="L384" s="387"/>
      <c r="M384" s="387"/>
      <c r="N384" s="387"/>
      <c r="O384" s="387"/>
      <c r="P384" s="387"/>
      <c r="Q384" s="387"/>
      <c r="R384" s="387"/>
      <c r="S384" s="387"/>
      <c r="T384" s="387"/>
      <c r="U384" s="387"/>
      <c r="V384" s="387"/>
      <c r="W384" s="388"/>
    </row>
    <row r="385" spans="1:23" hidden="1">
      <c r="A385" s="386"/>
      <c r="B385" s="387"/>
      <c r="C385" s="387"/>
      <c r="D385" s="387"/>
      <c r="E385" s="387"/>
      <c r="F385" s="387"/>
      <c r="G385" s="387"/>
      <c r="H385" s="387"/>
      <c r="I385" s="387"/>
      <c r="J385" s="387"/>
      <c r="K385" s="387"/>
      <c r="L385" s="387"/>
      <c r="M385" s="387"/>
      <c r="N385" s="387"/>
      <c r="O385" s="387"/>
      <c r="P385" s="387"/>
      <c r="Q385" s="387"/>
      <c r="R385" s="387"/>
      <c r="S385" s="387"/>
      <c r="T385" s="387"/>
      <c r="U385" s="387"/>
      <c r="V385" s="387"/>
      <c r="W385" s="388"/>
    </row>
    <row r="386" spans="1:23" hidden="1">
      <c r="A386" s="386"/>
      <c r="B386" s="387"/>
      <c r="C386" s="387"/>
      <c r="D386" s="387"/>
      <c r="E386" s="387"/>
      <c r="F386" s="387"/>
      <c r="G386" s="387"/>
      <c r="H386" s="387"/>
      <c r="I386" s="387"/>
      <c r="J386" s="387"/>
      <c r="K386" s="387"/>
      <c r="L386" s="387"/>
      <c r="M386" s="387"/>
      <c r="N386" s="387"/>
      <c r="O386" s="387"/>
      <c r="P386" s="387"/>
      <c r="Q386" s="387"/>
      <c r="R386" s="387"/>
      <c r="S386" s="387"/>
      <c r="T386" s="387"/>
      <c r="U386" s="387"/>
      <c r="V386" s="387"/>
      <c r="W386" s="388"/>
    </row>
    <row r="387" spans="1:23" hidden="1">
      <c r="A387" s="386"/>
      <c r="B387" s="387"/>
      <c r="C387" s="387"/>
      <c r="D387" s="387"/>
      <c r="E387" s="387"/>
      <c r="F387" s="387"/>
      <c r="G387" s="387"/>
      <c r="H387" s="387"/>
      <c r="I387" s="387"/>
      <c r="J387" s="387"/>
      <c r="K387" s="387"/>
      <c r="L387" s="387"/>
      <c r="M387" s="387"/>
      <c r="N387" s="387"/>
      <c r="O387" s="387"/>
      <c r="P387" s="387"/>
      <c r="Q387" s="387"/>
      <c r="R387" s="387"/>
      <c r="S387" s="387"/>
      <c r="T387" s="387"/>
      <c r="U387" s="387"/>
      <c r="V387" s="387"/>
      <c r="W387" s="388"/>
    </row>
    <row r="388" spans="1:23" hidden="1">
      <c r="A388" s="386"/>
      <c r="B388" s="387"/>
      <c r="C388" s="387"/>
      <c r="D388" s="387"/>
      <c r="E388" s="387"/>
      <c r="F388" s="387"/>
      <c r="G388" s="387"/>
      <c r="H388" s="387"/>
      <c r="I388" s="387"/>
      <c r="J388" s="387"/>
      <c r="K388" s="387"/>
      <c r="L388" s="387"/>
      <c r="M388" s="387"/>
      <c r="N388" s="387"/>
      <c r="O388" s="387"/>
      <c r="P388" s="387"/>
      <c r="Q388" s="387"/>
      <c r="R388" s="387"/>
      <c r="S388" s="387"/>
      <c r="T388" s="387"/>
      <c r="U388" s="387"/>
      <c r="V388" s="387"/>
      <c r="W388" s="388"/>
    </row>
    <row r="389" spans="1:23" hidden="1">
      <c r="A389" s="386"/>
      <c r="B389" s="387"/>
      <c r="C389" s="387"/>
      <c r="D389" s="387"/>
      <c r="E389" s="387"/>
      <c r="F389" s="387"/>
      <c r="G389" s="387"/>
      <c r="H389" s="387"/>
      <c r="I389" s="387"/>
      <c r="J389" s="387"/>
      <c r="K389" s="387"/>
      <c r="L389" s="387"/>
      <c r="M389" s="387"/>
      <c r="N389" s="387"/>
      <c r="O389" s="387"/>
      <c r="P389" s="387"/>
      <c r="Q389" s="387"/>
      <c r="R389" s="387"/>
      <c r="S389" s="387"/>
      <c r="T389" s="387"/>
      <c r="U389" s="387"/>
      <c r="V389" s="387"/>
      <c r="W389" s="388"/>
    </row>
    <row r="390" spans="1:23" hidden="1">
      <c r="A390" s="386"/>
      <c r="B390" s="387"/>
      <c r="C390" s="387"/>
      <c r="D390" s="387"/>
      <c r="E390" s="387"/>
      <c r="F390" s="387"/>
      <c r="G390" s="387"/>
      <c r="H390" s="387"/>
      <c r="I390" s="387"/>
      <c r="J390" s="387"/>
      <c r="K390" s="387"/>
      <c r="L390" s="387"/>
      <c r="M390" s="387"/>
      <c r="N390" s="387"/>
      <c r="O390" s="387"/>
      <c r="P390" s="387"/>
      <c r="Q390" s="387"/>
      <c r="R390" s="387"/>
      <c r="S390" s="387"/>
      <c r="T390" s="387"/>
      <c r="U390" s="387"/>
      <c r="V390" s="387"/>
      <c r="W390" s="388"/>
    </row>
    <row r="391" spans="1:23" hidden="1">
      <c r="A391" s="389"/>
      <c r="B391" s="390"/>
      <c r="C391" s="390"/>
      <c r="D391" s="390"/>
      <c r="E391" s="390"/>
      <c r="F391" s="390"/>
      <c r="G391" s="390"/>
      <c r="H391" s="390"/>
      <c r="I391" s="390"/>
      <c r="J391" s="390"/>
      <c r="K391" s="390"/>
      <c r="L391" s="390"/>
      <c r="M391" s="390"/>
      <c r="N391" s="390"/>
      <c r="O391" s="390"/>
      <c r="P391" s="390"/>
      <c r="Q391" s="390"/>
      <c r="R391" s="390"/>
      <c r="S391" s="390"/>
      <c r="T391" s="390"/>
      <c r="U391" s="390"/>
      <c r="V391" s="390"/>
      <c r="W391" s="391"/>
    </row>
    <row r="392" spans="1:23" hidden="1">
      <c r="A392" s="383" t="s">
        <v>402</v>
      </c>
      <c r="B392" s="384"/>
      <c r="C392" s="384"/>
      <c r="D392" s="384"/>
      <c r="E392" s="384"/>
      <c r="F392" s="384"/>
      <c r="G392" s="384"/>
      <c r="H392" s="384"/>
      <c r="I392" s="384"/>
      <c r="J392" s="384"/>
      <c r="K392" s="384"/>
      <c r="L392" s="384"/>
      <c r="M392" s="384"/>
      <c r="N392" s="384"/>
      <c r="O392" s="384"/>
      <c r="P392" s="384"/>
      <c r="Q392" s="384"/>
      <c r="R392" s="384"/>
      <c r="S392" s="384"/>
      <c r="T392" s="384"/>
      <c r="U392" s="384"/>
      <c r="V392" s="384"/>
      <c r="W392" s="385"/>
    </row>
    <row r="393" spans="1:23" hidden="1">
      <c r="A393" s="386"/>
      <c r="B393" s="387"/>
      <c r="C393" s="387"/>
      <c r="D393" s="387"/>
      <c r="E393" s="387"/>
      <c r="F393" s="387"/>
      <c r="G393" s="387"/>
      <c r="H393" s="387"/>
      <c r="I393" s="387"/>
      <c r="J393" s="387"/>
      <c r="K393" s="387"/>
      <c r="L393" s="387"/>
      <c r="M393" s="387"/>
      <c r="N393" s="387"/>
      <c r="O393" s="387"/>
      <c r="P393" s="387"/>
      <c r="Q393" s="387"/>
      <c r="R393" s="387"/>
      <c r="S393" s="387"/>
      <c r="T393" s="387"/>
      <c r="U393" s="387"/>
      <c r="V393" s="387"/>
      <c r="W393" s="388"/>
    </row>
    <row r="394" spans="1:23" hidden="1">
      <c r="A394" s="386"/>
      <c r="B394" s="387"/>
      <c r="C394" s="387"/>
      <c r="D394" s="387"/>
      <c r="E394" s="387"/>
      <c r="F394" s="387"/>
      <c r="G394" s="387"/>
      <c r="H394" s="387"/>
      <c r="I394" s="387"/>
      <c r="J394" s="387"/>
      <c r="K394" s="387"/>
      <c r="L394" s="387"/>
      <c r="M394" s="387"/>
      <c r="N394" s="387"/>
      <c r="O394" s="387"/>
      <c r="P394" s="387"/>
      <c r="Q394" s="387"/>
      <c r="R394" s="387"/>
      <c r="S394" s="387"/>
      <c r="T394" s="387"/>
      <c r="U394" s="387"/>
      <c r="V394" s="387"/>
      <c r="W394" s="388"/>
    </row>
    <row r="395" spans="1:23" hidden="1">
      <c r="A395" s="386"/>
      <c r="B395" s="387"/>
      <c r="C395" s="387"/>
      <c r="D395" s="387"/>
      <c r="E395" s="387"/>
      <c r="F395" s="387"/>
      <c r="G395" s="387"/>
      <c r="H395" s="387"/>
      <c r="I395" s="387"/>
      <c r="J395" s="387"/>
      <c r="K395" s="387"/>
      <c r="L395" s="387"/>
      <c r="M395" s="387"/>
      <c r="N395" s="387"/>
      <c r="O395" s="387"/>
      <c r="P395" s="387"/>
      <c r="Q395" s="387"/>
      <c r="R395" s="387"/>
      <c r="S395" s="387"/>
      <c r="T395" s="387"/>
      <c r="U395" s="387"/>
      <c r="V395" s="387"/>
      <c r="W395" s="388"/>
    </row>
    <row r="396" spans="1:23" hidden="1">
      <c r="A396" s="386"/>
      <c r="B396" s="387"/>
      <c r="C396" s="387"/>
      <c r="D396" s="387"/>
      <c r="E396" s="387"/>
      <c r="F396" s="387"/>
      <c r="G396" s="387"/>
      <c r="H396" s="387"/>
      <c r="I396" s="387"/>
      <c r="J396" s="387"/>
      <c r="K396" s="387"/>
      <c r="L396" s="387"/>
      <c r="M396" s="387"/>
      <c r="N396" s="387"/>
      <c r="O396" s="387"/>
      <c r="P396" s="387"/>
      <c r="Q396" s="387"/>
      <c r="R396" s="387"/>
      <c r="S396" s="387"/>
      <c r="T396" s="387"/>
      <c r="U396" s="387"/>
      <c r="V396" s="387"/>
      <c r="W396" s="388"/>
    </row>
    <row r="397" spans="1:23" hidden="1">
      <c r="A397" s="386"/>
      <c r="B397" s="387"/>
      <c r="C397" s="387"/>
      <c r="D397" s="387"/>
      <c r="E397" s="387"/>
      <c r="F397" s="387"/>
      <c r="G397" s="387"/>
      <c r="H397" s="387"/>
      <c r="I397" s="387"/>
      <c r="J397" s="387"/>
      <c r="K397" s="387"/>
      <c r="L397" s="387"/>
      <c r="M397" s="387"/>
      <c r="N397" s="387"/>
      <c r="O397" s="387"/>
      <c r="P397" s="387"/>
      <c r="Q397" s="387"/>
      <c r="R397" s="387"/>
      <c r="S397" s="387"/>
      <c r="T397" s="387"/>
      <c r="U397" s="387"/>
      <c r="V397" s="387"/>
      <c r="W397" s="388"/>
    </row>
    <row r="398" spans="1:23" hidden="1">
      <c r="A398" s="386"/>
      <c r="B398" s="387"/>
      <c r="C398" s="387"/>
      <c r="D398" s="387"/>
      <c r="E398" s="387"/>
      <c r="F398" s="387"/>
      <c r="G398" s="387"/>
      <c r="H398" s="387"/>
      <c r="I398" s="387"/>
      <c r="J398" s="387"/>
      <c r="K398" s="387"/>
      <c r="L398" s="387"/>
      <c r="M398" s="387"/>
      <c r="N398" s="387"/>
      <c r="O398" s="387"/>
      <c r="P398" s="387"/>
      <c r="Q398" s="387"/>
      <c r="R398" s="387"/>
      <c r="S398" s="387"/>
      <c r="T398" s="387"/>
      <c r="U398" s="387"/>
      <c r="V398" s="387"/>
      <c r="W398" s="388"/>
    </row>
    <row r="399" spans="1:23" hidden="1">
      <c r="A399" s="386"/>
      <c r="B399" s="387"/>
      <c r="C399" s="387"/>
      <c r="D399" s="387"/>
      <c r="E399" s="387"/>
      <c r="F399" s="387"/>
      <c r="G399" s="387"/>
      <c r="H399" s="387"/>
      <c r="I399" s="387"/>
      <c r="J399" s="387"/>
      <c r="K399" s="387"/>
      <c r="L399" s="387"/>
      <c r="M399" s="387"/>
      <c r="N399" s="387"/>
      <c r="O399" s="387"/>
      <c r="P399" s="387"/>
      <c r="Q399" s="387"/>
      <c r="R399" s="387"/>
      <c r="S399" s="387"/>
      <c r="T399" s="387"/>
      <c r="U399" s="387"/>
      <c r="V399" s="387"/>
      <c r="W399" s="388"/>
    </row>
    <row r="400" spans="1:23" hidden="1">
      <c r="A400" s="386"/>
      <c r="B400" s="387"/>
      <c r="C400" s="387"/>
      <c r="D400" s="387"/>
      <c r="E400" s="387"/>
      <c r="F400" s="387"/>
      <c r="G400" s="387"/>
      <c r="H400" s="387"/>
      <c r="I400" s="387"/>
      <c r="J400" s="387"/>
      <c r="K400" s="387"/>
      <c r="L400" s="387"/>
      <c r="M400" s="387"/>
      <c r="N400" s="387"/>
      <c r="O400" s="387"/>
      <c r="P400" s="387"/>
      <c r="Q400" s="387"/>
      <c r="R400" s="387"/>
      <c r="S400" s="387"/>
      <c r="T400" s="387"/>
      <c r="U400" s="387"/>
      <c r="V400" s="387"/>
      <c r="W400" s="388"/>
    </row>
    <row r="401" spans="1:23" hidden="1">
      <c r="A401" s="386"/>
      <c r="B401" s="387"/>
      <c r="C401" s="387"/>
      <c r="D401" s="387"/>
      <c r="E401" s="387"/>
      <c r="F401" s="387"/>
      <c r="G401" s="387"/>
      <c r="H401" s="387"/>
      <c r="I401" s="387"/>
      <c r="J401" s="387"/>
      <c r="K401" s="387"/>
      <c r="L401" s="387"/>
      <c r="M401" s="387"/>
      <c r="N401" s="387"/>
      <c r="O401" s="387"/>
      <c r="P401" s="387"/>
      <c r="Q401" s="387"/>
      <c r="R401" s="387"/>
      <c r="S401" s="387"/>
      <c r="T401" s="387"/>
      <c r="U401" s="387"/>
      <c r="V401" s="387"/>
      <c r="W401" s="388"/>
    </row>
    <row r="402" spans="1:23" hidden="1">
      <c r="A402" s="386"/>
      <c r="B402" s="387"/>
      <c r="C402" s="387"/>
      <c r="D402" s="387"/>
      <c r="E402" s="387"/>
      <c r="F402" s="387"/>
      <c r="G402" s="387"/>
      <c r="H402" s="387"/>
      <c r="I402" s="387"/>
      <c r="J402" s="387"/>
      <c r="K402" s="387"/>
      <c r="L402" s="387"/>
      <c r="M402" s="387"/>
      <c r="N402" s="387"/>
      <c r="O402" s="387"/>
      <c r="P402" s="387"/>
      <c r="Q402" s="387"/>
      <c r="R402" s="387"/>
      <c r="S402" s="387"/>
      <c r="T402" s="387"/>
      <c r="U402" s="387"/>
      <c r="V402" s="387"/>
      <c r="W402" s="388"/>
    </row>
    <row r="403" spans="1:23" hidden="1">
      <c r="A403" s="386"/>
      <c r="B403" s="387"/>
      <c r="C403" s="387"/>
      <c r="D403" s="387"/>
      <c r="E403" s="387"/>
      <c r="F403" s="387"/>
      <c r="G403" s="387"/>
      <c r="H403" s="387"/>
      <c r="I403" s="387"/>
      <c r="J403" s="387"/>
      <c r="K403" s="387"/>
      <c r="L403" s="387"/>
      <c r="M403" s="387"/>
      <c r="N403" s="387"/>
      <c r="O403" s="387"/>
      <c r="P403" s="387"/>
      <c r="Q403" s="387"/>
      <c r="R403" s="387"/>
      <c r="S403" s="387"/>
      <c r="T403" s="387"/>
      <c r="U403" s="387"/>
      <c r="V403" s="387"/>
      <c r="W403" s="388"/>
    </row>
    <row r="404" spans="1:23" hidden="1">
      <c r="A404" s="386"/>
      <c r="B404" s="387"/>
      <c r="C404" s="387"/>
      <c r="D404" s="387"/>
      <c r="E404" s="387"/>
      <c r="F404" s="387"/>
      <c r="G404" s="387"/>
      <c r="H404" s="387"/>
      <c r="I404" s="387"/>
      <c r="J404" s="387"/>
      <c r="K404" s="387"/>
      <c r="L404" s="387"/>
      <c r="M404" s="387"/>
      <c r="N404" s="387"/>
      <c r="O404" s="387"/>
      <c r="P404" s="387"/>
      <c r="Q404" s="387"/>
      <c r="R404" s="387"/>
      <c r="S404" s="387"/>
      <c r="T404" s="387"/>
      <c r="U404" s="387"/>
      <c r="V404" s="387"/>
      <c r="W404" s="388"/>
    </row>
    <row r="405" spans="1:23" hidden="1">
      <c r="A405" s="386"/>
      <c r="B405" s="387"/>
      <c r="C405" s="387"/>
      <c r="D405" s="387"/>
      <c r="E405" s="387"/>
      <c r="F405" s="387"/>
      <c r="G405" s="387"/>
      <c r="H405" s="387"/>
      <c r="I405" s="387"/>
      <c r="J405" s="387"/>
      <c r="K405" s="387"/>
      <c r="L405" s="387"/>
      <c r="M405" s="387"/>
      <c r="N405" s="387"/>
      <c r="O405" s="387"/>
      <c r="P405" s="387"/>
      <c r="Q405" s="387"/>
      <c r="R405" s="387"/>
      <c r="S405" s="387"/>
      <c r="T405" s="387"/>
      <c r="U405" s="387"/>
      <c r="V405" s="387"/>
      <c r="W405" s="388"/>
    </row>
    <row r="406" spans="1:23" hidden="1">
      <c r="A406" s="386"/>
      <c r="B406" s="387"/>
      <c r="C406" s="387"/>
      <c r="D406" s="387"/>
      <c r="E406" s="387"/>
      <c r="F406" s="387"/>
      <c r="G406" s="387"/>
      <c r="H406" s="387"/>
      <c r="I406" s="387"/>
      <c r="J406" s="387"/>
      <c r="K406" s="387"/>
      <c r="L406" s="387"/>
      <c r="M406" s="387"/>
      <c r="N406" s="387"/>
      <c r="O406" s="387"/>
      <c r="P406" s="387"/>
      <c r="Q406" s="387"/>
      <c r="R406" s="387"/>
      <c r="S406" s="387"/>
      <c r="T406" s="387"/>
      <c r="U406" s="387"/>
      <c r="V406" s="387"/>
      <c r="W406" s="388"/>
    </row>
    <row r="407" spans="1:23" hidden="1">
      <c r="A407" s="386"/>
      <c r="B407" s="387"/>
      <c r="C407" s="387"/>
      <c r="D407" s="387"/>
      <c r="E407" s="387"/>
      <c r="F407" s="387"/>
      <c r="G407" s="387"/>
      <c r="H407" s="387"/>
      <c r="I407" s="387"/>
      <c r="J407" s="387"/>
      <c r="K407" s="387"/>
      <c r="L407" s="387"/>
      <c r="M407" s="387"/>
      <c r="N407" s="387"/>
      <c r="O407" s="387"/>
      <c r="P407" s="387"/>
      <c r="Q407" s="387"/>
      <c r="R407" s="387"/>
      <c r="S407" s="387"/>
      <c r="T407" s="387"/>
      <c r="U407" s="387"/>
      <c r="V407" s="387"/>
      <c r="W407" s="388"/>
    </row>
    <row r="408" spans="1:23" hidden="1">
      <c r="A408" s="386"/>
      <c r="B408" s="387"/>
      <c r="C408" s="387"/>
      <c r="D408" s="387"/>
      <c r="E408" s="387"/>
      <c r="F408" s="387"/>
      <c r="G408" s="387"/>
      <c r="H408" s="387"/>
      <c r="I408" s="387"/>
      <c r="J408" s="387"/>
      <c r="K408" s="387"/>
      <c r="L408" s="387"/>
      <c r="M408" s="387"/>
      <c r="N408" s="387"/>
      <c r="O408" s="387"/>
      <c r="P408" s="387"/>
      <c r="Q408" s="387"/>
      <c r="R408" s="387"/>
      <c r="S408" s="387"/>
      <c r="T408" s="387"/>
      <c r="U408" s="387"/>
      <c r="V408" s="387"/>
      <c r="W408" s="388"/>
    </row>
    <row r="409" spans="1:23" hidden="1">
      <c r="A409" s="386"/>
      <c r="B409" s="387"/>
      <c r="C409" s="387"/>
      <c r="D409" s="387"/>
      <c r="E409" s="387"/>
      <c r="F409" s="387"/>
      <c r="G409" s="387"/>
      <c r="H409" s="387"/>
      <c r="I409" s="387"/>
      <c r="J409" s="387"/>
      <c r="K409" s="387"/>
      <c r="L409" s="387"/>
      <c r="M409" s="387"/>
      <c r="N409" s="387"/>
      <c r="O409" s="387"/>
      <c r="P409" s="387"/>
      <c r="Q409" s="387"/>
      <c r="R409" s="387"/>
      <c r="S409" s="387"/>
      <c r="T409" s="387"/>
      <c r="U409" s="387"/>
      <c r="V409" s="387"/>
      <c r="W409" s="388"/>
    </row>
    <row r="410" spans="1:23" hidden="1">
      <c r="A410" s="386"/>
      <c r="B410" s="387"/>
      <c r="C410" s="387"/>
      <c r="D410" s="387"/>
      <c r="E410" s="387"/>
      <c r="F410" s="387"/>
      <c r="G410" s="387"/>
      <c r="H410" s="387"/>
      <c r="I410" s="387"/>
      <c r="J410" s="387"/>
      <c r="K410" s="387"/>
      <c r="L410" s="387"/>
      <c r="M410" s="387"/>
      <c r="N410" s="387"/>
      <c r="O410" s="387"/>
      <c r="P410" s="387"/>
      <c r="Q410" s="387"/>
      <c r="R410" s="387"/>
      <c r="S410" s="387"/>
      <c r="T410" s="387"/>
      <c r="U410" s="387"/>
      <c r="V410" s="387"/>
      <c r="W410" s="388"/>
    </row>
    <row r="411" spans="1:23" hidden="1">
      <c r="A411" s="386"/>
      <c r="B411" s="387"/>
      <c r="C411" s="387"/>
      <c r="D411" s="387"/>
      <c r="E411" s="387"/>
      <c r="F411" s="387"/>
      <c r="G411" s="387"/>
      <c r="H411" s="387"/>
      <c r="I411" s="387"/>
      <c r="J411" s="387"/>
      <c r="K411" s="387"/>
      <c r="L411" s="387"/>
      <c r="M411" s="387"/>
      <c r="N411" s="387"/>
      <c r="O411" s="387"/>
      <c r="P411" s="387"/>
      <c r="Q411" s="387"/>
      <c r="R411" s="387"/>
      <c r="S411" s="387"/>
      <c r="T411" s="387"/>
      <c r="U411" s="387"/>
      <c r="V411" s="387"/>
      <c r="W411" s="388"/>
    </row>
    <row r="412" spans="1:23" hidden="1">
      <c r="A412" s="386"/>
      <c r="B412" s="387"/>
      <c r="C412" s="387"/>
      <c r="D412" s="387"/>
      <c r="E412" s="387"/>
      <c r="F412" s="387"/>
      <c r="G412" s="387"/>
      <c r="H412" s="387"/>
      <c r="I412" s="387"/>
      <c r="J412" s="387"/>
      <c r="K412" s="387"/>
      <c r="L412" s="387"/>
      <c r="M412" s="387"/>
      <c r="N412" s="387"/>
      <c r="O412" s="387"/>
      <c r="P412" s="387"/>
      <c r="Q412" s="387"/>
      <c r="R412" s="387"/>
      <c r="S412" s="387"/>
      <c r="T412" s="387"/>
      <c r="U412" s="387"/>
      <c r="V412" s="387"/>
      <c r="W412" s="388"/>
    </row>
    <row r="413" spans="1:23" hidden="1">
      <c r="A413" s="386"/>
      <c r="B413" s="387"/>
      <c r="C413" s="387"/>
      <c r="D413" s="387"/>
      <c r="E413" s="387"/>
      <c r="F413" s="387"/>
      <c r="G413" s="387"/>
      <c r="H413" s="387"/>
      <c r="I413" s="387"/>
      <c r="J413" s="387"/>
      <c r="K413" s="387"/>
      <c r="L413" s="387"/>
      <c r="M413" s="387"/>
      <c r="N413" s="387"/>
      <c r="O413" s="387"/>
      <c r="P413" s="387"/>
      <c r="Q413" s="387"/>
      <c r="R413" s="387"/>
      <c r="S413" s="387"/>
      <c r="T413" s="387"/>
      <c r="U413" s="387"/>
      <c r="V413" s="387"/>
      <c r="W413" s="388"/>
    </row>
    <row r="414" spans="1:23" hidden="1">
      <c r="A414" s="386"/>
      <c r="B414" s="387"/>
      <c r="C414" s="387"/>
      <c r="D414" s="387"/>
      <c r="E414" s="387"/>
      <c r="F414" s="387"/>
      <c r="G414" s="387"/>
      <c r="H414" s="387"/>
      <c r="I414" s="387"/>
      <c r="J414" s="387"/>
      <c r="K414" s="387"/>
      <c r="L414" s="387"/>
      <c r="M414" s="387"/>
      <c r="N414" s="387"/>
      <c r="O414" s="387"/>
      <c r="P414" s="387"/>
      <c r="Q414" s="387"/>
      <c r="R414" s="387"/>
      <c r="S414" s="387"/>
      <c r="T414" s="387"/>
      <c r="U414" s="387"/>
      <c r="V414" s="387"/>
      <c r="W414" s="388"/>
    </row>
    <row r="415" spans="1:23" hidden="1">
      <c r="A415" s="386"/>
      <c r="B415" s="387"/>
      <c r="C415" s="387"/>
      <c r="D415" s="387"/>
      <c r="E415" s="387"/>
      <c r="F415" s="387"/>
      <c r="G415" s="387"/>
      <c r="H415" s="387"/>
      <c r="I415" s="387"/>
      <c r="J415" s="387"/>
      <c r="K415" s="387"/>
      <c r="L415" s="387"/>
      <c r="M415" s="387"/>
      <c r="N415" s="387"/>
      <c r="O415" s="387"/>
      <c r="P415" s="387"/>
      <c r="Q415" s="387"/>
      <c r="R415" s="387"/>
      <c r="S415" s="387"/>
      <c r="T415" s="387"/>
      <c r="U415" s="387"/>
      <c r="V415" s="387"/>
      <c r="W415" s="388"/>
    </row>
    <row r="416" spans="1:23" hidden="1">
      <c r="A416" s="386"/>
      <c r="B416" s="387"/>
      <c r="C416" s="387"/>
      <c r="D416" s="387"/>
      <c r="E416" s="387"/>
      <c r="F416" s="387"/>
      <c r="G416" s="387"/>
      <c r="H416" s="387"/>
      <c r="I416" s="387"/>
      <c r="J416" s="387"/>
      <c r="K416" s="387"/>
      <c r="L416" s="387"/>
      <c r="M416" s="387"/>
      <c r="N416" s="387"/>
      <c r="O416" s="387"/>
      <c r="P416" s="387"/>
      <c r="Q416" s="387"/>
      <c r="R416" s="387"/>
      <c r="S416" s="387"/>
      <c r="T416" s="387"/>
      <c r="U416" s="387"/>
      <c r="V416" s="387"/>
      <c r="W416" s="388"/>
    </row>
    <row r="417" spans="1:23" hidden="1">
      <c r="A417" s="386"/>
      <c r="B417" s="387"/>
      <c r="C417" s="387"/>
      <c r="D417" s="387"/>
      <c r="E417" s="387"/>
      <c r="F417" s="387"/>
      <c r="G417" s="387"/>
      <c r="H417" s="387"/>
      <c r="I417" s="387"/>
      <c r="J417" s="387"/>
      <c r="K417" s="387"/>
      <c r="L417" s="387"/>
      <c r="M417" s="387"/>
      <c r="N417" s="387"/>
      <c r="O417" s="387"/>
      <c r="P417" s="387"/>
      <c r="Q417" s="387"/>
      <c r="R417" s="387"/>
      <c r="S417" s="387"/>
      <c r="T417" s="387"/>
      <c r="U417" s="387"/>
      <c r="V417" s="387"/>
      <c r="W417" s="388"/>
    </row>
    <row r="418" spans="1:23" hidden="1">
      <c r="A418" s="386"/>
      <c r="B418" s="387"/>
      <c r="C418" s="387"/>
      <c r="D418" s="387"/>
      <c r="E418" s="387"/>
      <c r="F418" s="387"/>
      <c r="G418" s="387"/>
      <c r="H418" s="387"/>
      <c r="I418" s="387"/>
      <c r="J418" s="387"/>
      <c r="K418" s="387"/>
      <c r="L418" s="387"/>
      <c r="M418" s="387"/>
      <c r="N418" s="387"/>
      <c r="O418" s="387"/>
      <c r="P418" s="387"/>
      <c r="Q418" s="387"/>
      <c r="R418" s="387"/>
      <c r="S418" s="387"/>
      <c r="T418" s="387"/>
      <c r="U418" s="387"/>
      <c r="V418" s="387"/>
      <c r="W418" s="388"/>
    </row>
    <row r="419" spans="1:23" hidden="1">
      <c r="A419" s="386"/>
      <c r="B419" s="387"/>
      <c r="C419" s="387"/>
      <c r="D419" s="387"/>
      <c r="E419" s="387"/>
      <c r="F419" s="387"/>
      <c r="G419" s="387"/>
      <c r="H419" s="387"/>
      <c r="I419" s="387"/>
      <c r="J419" s="387"/>
      <c r="K419" s="387"/>
      <c r="L419" s="387"/>
      <c r="M419" s="387"/>
      <c r="N419" s="387"/>
      <c r="O419" s="387"/>
      <c r="P419" s="387"/>
      <c r="Q419" s="387"/>
      <c r="R419" s="387"/>
      <c r="S419" s="387"/>
      <c r="T419" s="387"/>
      <c r="U419" s="387"/>
      <c r="V419" s="387"/>
      <c r="W419" s="388"/>
    </row>
    <row r="420" spans="1:23" hidden="1">
      <c r="A420" s="386"/>
      <c r="B420" s="387"/>
      <c r="C420" s="387"/>
      <c r="D420" s="387"/>
      <c r="E420" s="387"/>
      <c r="F420" s="387"/>
      <c r="G420" s="387"/>
      <c r="H420" s="387"/>
      <c r="I420" s="387"/>
      <c r="J420" s="387"/>
      <c r="K420" s="387"/>
      <c r="L420" s="387"/>
      <c r="M420" s="387"/>
      <c r="N420" s="387"/>
      <c r="O420" s="387"/>
      <c r="P420" s="387"/>
      <c r="Q420" s="387"/>
      <c r="R420" s="387"/>
      <c r="S420" s="387"/>
      <c r="T420" s="387"/>
      <c r="U420" s="387"/>
      <c r="V420" s="387"/>
      <c r="W420" s="388"/>
    </row>
    <row r="421" spans="1:23" hidden="1">
      <c r="A421" s="386"/>
      <c r="B421" s="387"/>
      <c r="C421" s="387"/>
      <c r="D421" s="387"/>
      <c r="E421" s="387"/>
      <c r="F421" s="387"/>
      <c r="G421" s="387"/>
      <c r="H421" s="387"/>
      <c r="I421" s="387"/>
      <c r="J421" s="387"/>
      <c r="K421" s="387"/>
      <c r="L421" s="387"/>
      <c r="M421" s="387"/>
      <c r="N421" s="387"/>
      <c r="O421" s="387"/>
      <c r="P421" s="387"/>
      <c r="Q421" s="387"/>
      <c r="R421" s="387"/>
      <c r="S421" s="387"/>
      <c r="T421" s="387"/>
      <c r="U421" s="387"/>
      <c r="V421" s="387"/>
      <c r="W421" s="388"/>
    </row>
    <row r="422" spans="1:23" hidden="1">
      <c r="A422" s="386"/>
      <c r="B422" s="387"/>
      <c r="C422" s="387"/>
      <c r="D422" s="387"/>
      <c r="E422" s="387"/>
      <c r="F422" s="387"/>
      <c r="G422" s="387"/>
      <c r="H422" s="387"/>
      <c r="I422" s="387"/>
      <c r="J422" s="387"/>
      <c r="K422" s="387"/>
      <c r="L422" s="387"/>
      <c r="M422" s="387"/>
      <c r="N422" s="387"/>
      <c r="O422" s="387"/>
      <c r="P422" s="387"/>
      <c r="Q422" s="387"/>
      <c r="R422" s="387"/>
      <c r="S422" s="387"/>
      <c r="T422" s="387"/>
      <c r="U422" s="387"/>
      <c r="V422" s="387"/>
      <c r="W422" s="388"/>
    </row>
    <row r="423" spans="1:23" hidden="1">
      <c r="A423" s="386"/>
      <c r="B423" s="387"/>
      <c r="C423" s="387"/>
      <c r="D423" s="387"/>
      <c r="E423" s="387"/>
      <c r="F423" s="387"/>
      <c r="G423" s="387"/>
      <c r="H423" s="387"/>
      <c r="I423" s="387"/>
      <c r="J423" s="387"/>
      <c r="K423" s="387"/>
      <c r="L423" s="387"/>
      <c r="M423" s="387"/>
      <c r="N423" s="387"/>
      <c r="O423" s="387"/>
      <c r="P423" s="387"/>
      <c r="Q423" s="387"/>
      <c r="R423" s="387"/>
      <c r="S423" s="387"/>
      <c r="T423" s="387"/>
      <c r="U423" s="387"/>
      <c r="V423" s="387"/>
      <c r="W423" s="388"/>
    </row>
    <row r="424" spans="1:23" hidden="1">
      <c r="A424" s="386"/>
      <c r="B424" s="387"/>
      <c r="C424" s="387"/>
      <c r="D424" s="387"/>
      <c r="E424" s="387"/>
      <c r="F424" s="387"/>
      <c r="G424" s="387"/>
      <c r="H424" s="387"/>
      <c r="I424" s="387"/>
      <c r="J424" s="387"/>
      <c r="K424" s="387"/>
      <c r="L424" s="387"/>
      <c r="M424" s="387"/>
      <c r="N424" s="387"/>
      <c r="O424" s="387"/>
      <c r="P424" s="387"/>
      <c r="Q424" s="387"/>
      <c r="R424" s="387"/>
      <c r="S424" s="387"/>
      <c r="T424" s="387"/>
      <c r="U424" s="387"/>
      <c r="V424" s="387"/>
      <c r="W424" s="388"/>
    </row>
    <row r="425" spans="1:23" hidden="1">
      <c r="A425" s="386"/>
      <c r="B425" s="387"/>
      <c r="C425" s="387"/>
      <c r="D425" s="387"/>
      <c r="E425" s="387"/>
      <c r="F425" s="387"/>
      <c r="G425" s="387"/>
      <c r="H425" s="387"/>
      <c r="I425" s="387"/>
      <c r="J425" s="387"/>
      <c r="K425" s="387"/>
      <c r="L425" s="387"/>
      <c r="M425" s="387"/>
      <c r="N425" s="387"/>
      <c r="O425" s="387"/>
      <c r="P425" s="387"/>
      <c r="Q425" s="387"/>
      <c r="R425" s="387"/>
      <c r="S425" s="387"/>
      <c r="T425" s="387"/>
      <c r="U425" s="387"/>
      <c r="V425" s="387"/>
      <c r="W425" s="388"/>
    </row>
    <row r="426" spans="1:23" hidden="1">
      <c r="A426" s="386"/>
      <c r="B426" s="387"/>
      <c r="C426" s="387"/>
      <c r="D426" s="387"/>
      <c r="E426" s="387"/>
      <c r="F426" s="387"/>
      <c r="G426" s="387"/>
      <c r="H426" s="387"/>
      <c r="I426" s="387"/>
      <c r="J426" s="387"/>
      <c r="K426" s="387"/>
      <c r="L426" s="387"/>
      <c r="M426" s="387"/>
      <c r="N426" s="387"/>
      <c r="O426" s="387"/>
      <c r="P426" s="387"/>
      <c r="Q426" s="387"/>
      <c r="R426" s="387"/>
      <c r="S426" s="387"/>
      <c r="T426" s="387"/>
      <c r="U426" s="387"/>
      <c r="V426" s="387"/>
      <c r="W426" s="388"/>
    </row>
    <row r="427" spans="1:23" hidden="1">
      <c r="A427" s="386"/>
      <c r="B427" s="387"/>
      <c r="C427" s="387"/>
      <c r="D427" s="387"/>
      <c r="E427" s="387"/>
      <c r="F427" s="387"/>
      <c r="G427" s="387"/>
      <c r="H427" s="387"/>
      <c r="I427" s="387"/>
      <c r="J427" s="387"/>
      <c r="K427" s="387"/>
      <c r="L427" s="387"/>
      <c r="M427" s="387"/>
      <c r="N427" s="387"/>
      <c r="O427" s="387"/>
      <c r="P427" s="387"/>
      <c r="Q427" s="387"/>
      <c r="R427" s="387"/>
      <c r="S427" s="387"/>
      <c r="T427" s="387"/>
      <c r="U427" s="387"/>
      <c r="V427" s="387"/>
      <c r="W427" s="388"/>
    </row>
    <row r="428" spans="1:23" hidden="1">
      <c r="A428" s="386"/>
      <c r="B428" s="387"/>
      <c r="C428" s="387"/>
      <c r="D428" s="387"/>
      <c r="E428" s="387"/>
      <c r="F428" s="387"/>
      <c r="G428" s="387"/>
      <c r="H428" s="387"/>
      <c r="I428" s="387"/>
      <c r="J428" s="387"/>
      <c r="K428" s="387"/>
      <c r="L428" s="387"/>
      <c r="M428" s="387"/>
      <c r="N428" s="387"/>
      <c r="O428" s="387"/>
      <c r="P428" s="387"/>
      <c r="Q428" s="387"/>
      <c r="R428" s="387"/>
      <c r="S428" s="387"/>
      <c r="T428" s="387"/>
      <c r="U428" s="387"/>
      <c r="V428" s="387"/>
      <c r="W428" s="388"/>
    </row>
    <row r="429" spans="1:23" hidden="1">
      <c r="A429" s="386"/>
      <c r="B429" s="387"/>
      <c r="C429" s="387"/>
      <c r="D429" s="387"/>
      <c r="E429" s="387"/>
      <c r="F429" s="387"/>
      <c r="G429" s="387"/>
      <c r="H429" s="387"/>
      <c r="I429" s="387"/>
      <c r="J429" s="387"/>
      <c r="K429" s="387"/>
      <c r="L429" s="387"/>
      <c r="M429" s="387"/>
      <c r="N429" s="387"/>
      <c r="O429" s="387"/>
      <c r="P429" s="387"/>
      <c r="Q429" s="387"/>
      <c r="R429" s="387"/>
      <c r="S429" s="387"/>
      <c r="T429" s="387"/>
      <c r="U429" s="387"/>
      <c r="V429" s="387"/>
      <c r="W429" s="388"/>
    </row>
    <row r="430" spans="1:23" hidden="1">
      <c r="A430" s="389"/>
      <c r="B430" s="390"/>
      <c r="C430" s="390"/>
      <c r="D430" s="390"/>
      <c r="E430" s="390"/>
      <c r="F430" s="390"/>
      <c r="G430" s="390"/>
      <c r="H430" s="390"/>
      <c r="I430" s="390"/>
      <c r="J430" s="390"/>
      <c r="K430" s="390"/>
      <c r="L430" s="390"/>
      <c r="M430" s="390"/>
      <c r="N430" s="390"/>
      <c r="O430" s="390"/>
      <c r="P430" s="390"/>
      <c r="Q430" s="390"/>
      <c r="R430" s="390"/>
      <c r="S430" s="390"/>
      <c r="T430" s="390"/>
      <c r="U430" s="390"/>
      <c r="V430" s="390"/>
      <c r="W430" s="391"/>
    </row>
    <row r="431" spans="1:23" hidden="1">
      <c r="A431" s="383" t="s">
        <v>402</v>
      </c>
      <c r="B431" s="384"/>
      <c r="C431" s="384"/>
      <c r="D431" s="384"/>
      <c r="E431" s="384"/>
      <c r="F431" s="384"/>
      <c r="G431" s="384"/>
      <c r="H431" s="384"/>
      <c r="I431" s="384"/>
      <c r="J431" s="384"/>
      <c r="K431" s="384"/>
      <c r="L431" s="384"/>
      <c r="M431" s="384"/>
      <c r="N431" s="384"/>
      <c r="O431" s="384"/>
      <c r="P431" s="384"/>
      <c r="Q431" s="384"/>
      <c r="R431" s="384"/>
      <c r="S431" s="384"/>
      <c r="T431" s="384"/>
      <c r="U431" s="384"/>
      <c r="V431" s="384"/>
      <c r="W431" s="385"/>
    </row>
    <row r="432" spans="1:23" hidden="1">
      <c r="A432" s="386"/>
      <c r="B432" s="387"/>
      <c r="C432" s="387"/>
      <c r="D432" s="387"/>
      <c r="E432" s="387"/>
      <c r="F432" s="387"/>
      <c r="G432" s="387"/>
      <c r="H432" s="387"/>
      <c r="I432" s="387"/>
      <c r="J432" s="387"/>
      <c r="K432" s="387"/>
      <c r="L432" s="387"/>
      <c r="M432" s="387"/>
      <c r="N432" s="387"/>
      <c r="O432" s="387"/>
      <c r="P432" s="387"/>
      <c r="Q432" s="387"/>
      <c r="R432" s="387"/>
      <c r="S432" s="387"/>
      <c r="T432" s="387"/>
      <c r="U432" s="387"/>
      <c r="V432" s="387"/>
      <c r="W432" s="388"/>
    </row>
    <row r="433" spans="1:23" hidden="1">
      <c r="A433" s="386"/>
      <c r="B433" s="387"/>
      <c r="C433" s="387"/>
      <c r="D433" s="387"/>
      <c r="E433" s="387"/>
      <c r="F433" s="387"/>
      <c r="G433" s="387"/>
      <c r="H433" s="387"/>
      <c r="I433" s="387"/>
      <c r="J433" s="387"/>
      <c r="K433" s="387"/>
      <c r="L433" s="387"/>
      <c r="M433" s="387"/>
      <c r="N433" s="387"/>
      <c r="O433" s="387"/>
      <c r="P433" s="387"/>
      <c r="Q433" s="387"/>
      <c r="R433" s="387"/>
      <c r="S433" s="387"/>
      <c r="T433" s="387"/>
      <c r="U433" s="387"/>
      <c r="V433" s="387"/>
      <c r="W433" s="388"/>
    </row>
    <row r="434" spans="1:23" hidden="1">
      <c r="A434" s="386"/>
      <c r="B434" s="387"/>
      <c r="C434" s="387"/>
      <c r="D434" s="387"/>
      <c r="E434" s="387"/>
      <c r="F434" s="387"/>
      <c r="G434" s="387"/>
      <c r="H434" s="387"/>
      <c r="I434" s="387"/>
      <c r="J434" s="387"/>
      <c r="K434" s="387"/>
      <c r="L434" s="387"/>
      <c r="M434" s="387"/>
      <c r="N434" s="387"/>
      <c r="O434" s="387"/>
      <c r="P434" s="387"/>
      <c r="Q434" s="387"/>
      <c r="R434" s="387"/>
      <c r="S434" s="387"/>
      <c r="T434" s="387"/>
      <c r="U434" s="387"/>
      <c r="V434" s="387"/>
      <c r="W434" s="388"/>
    </row>
    <row r="435" spans="1:23" hidden="1">
      <c r="A435" s="386"/>
      <c r="B435" s="387"/>
      <c r="C435" s="387"/>
      <c r="D435" s="387"/>
      <c r="E435" s="387"/>
      <c r="F435" s="387"/>
      <c r="G435" s="387"/>
      <c r="H435" s="387"/>
      <c r="I435" s="387"/>
      <c r="J435" s="387"/>
      <c r="K435" s="387"/>
      <c r="L435" s="387"/>
      <c r="M435" s="387"/>
      <c r="N435" s="387"/>
      <c r="O435" s="387"/>
      <c r="P435" s="387"/>
      <c r="Q435" s="387"/>
      <c r="R435" s="387"/>
      <c r="S435" s="387"/>
      <c r="T435" s="387"/>
      <c r="U435" s="387"/>
      <c r="V435" s="387"/>
      <c r="W435" s="388"/>
    </row>
    <row r="436" spans="1:23" hidden="1">
      <c r="A436" s="386"/>
      <c r="B436" s="387"/>
      <c r="C436" s="387"/>
      <c r="D436" s="387"/>
      <c r="E436" s="387"/>
      <c r="F436" s="387"/>
      <c r="G436" s="387"/>
      <c r="H436" s="387"/>
      <c r="I436" s="387"/>
      <c r="J436" s="387"/>
      <c r="K436" s="387"/>
      <c r="L436" s="387"/>
      <c r="M436" s="387"/>
      <c r="N436" s="387"/>
      <c r="O436" s="387"/>
      <c r="P436" s="387"/>
      <c r="Q436" s="387"/>
      <c r="R436" s="387"/>
      <c r="S436" s="387"/>
      <c r="T436" s="387"/>
      <c r="U436" s="387"/>
      <c r="V436" s="387"/>
      <c r="W436" s="388"/>
    </row>
    <row r="437" spans="1:23" hidden="1">
      <c r="A437" s="386"/>
      <c r="B437" s="387"/>
      <c r="C437" s="387"/>
      <c r="D437" s="387"/>
      <c r="E437" s="387"/>
      <c r="F437" s="387"/>
      <c r="G437" s="387"/>
      <c r="H437" s="387"/>
      <c r="I437" s="387"/>
      <c r="J437" s="387"/>
      <c r="K437" s="387"/>
      <c r="L437" s="387"/>
      <c r="M437" s="387"/>
      <c r="N437" s="387"/>
      <c r="O437" s="387"/>
      <c r="P437" s="387"/>
      <c r="Q437" s="387"/>
      <c r="R437" s="387"/>
      <c r="S437" s="387"/>
      <c r="T437" s="387"/>
      <c r="U437" s="387"/>
      <c r="V437" s="387"/>
      <c r="W437" s="388"/>
    </row>
    <row r="438" spans="1:23" hidden="1">
      <c r="A438" s="386"/>
      <c r="B438" s="387"/>
      <c r="C438" s="387"/>
      <c r="D438" s="387"/>
      <c r="E438" s="387"/>
      <c r="F438" s="387"/>
      <c r="G438" s="387"/>
      <c r="H438" s="387"/>
      <c r="I438" s="387"/>
      <c r="J438" s="387"/>
      <c r="K438" s="387"/>
      <c r="L438" s="387"/>
      <c r="M438" s="387"/>
      <c r="N438" s="387"/>
      <c r="O438" s="387"/>
      <c r="P438" s="387"/>
      <c r="Q438" s="387"/>
      <c r="R438" s="387"/>
      <c r="S438" s="387"/>
      <c r="T438" s="387"/>
      <c r="U438" s="387"/>
      <c r="V438" s="387"/>
      <c r="W438" s="388"/>
    </row>
    <row r="439" spans="1:23" hidden="1">
      <c r="A439" s="386"/>
      <c r="B439" s="387"/>
      <c r="C439" s="387"/>
      <c r="D439" s="387"/>
      <c r="E439" s="387"/>
      <c r="F439" s="387"/>
      <c r="G439" s="387"/>
      <c r="H439" s="387"/>
      <c r="I439" s="387"/>
      <c r="J439" s="387"/>
      <c r="K439" s="387"/>
      <c r="L439" s="387"/>
      <c r="M439" s="387"/>
      <c r="N439" s="387"/>
      <c r="O439" s="387"/>
      <c r="P439" s="387"/>
      <c r="Q439" s="387"/>
      <c r="R439" s="387"/>
      <c r="S439" s="387"/>
      <c r="T439" s="387"/>
      <c r="U439" s="387"/>
      <c r="V439" s="387"/>
      <c r="W439" s="388"/>
    </row>
    <row r="440" spans="1:23" hidden="1">
      <c r="A440" s="386"/>
      <c r="B440" s="387"/>
      <c r="C440" s="387"/>
      <c r="D440" s="387"/>
      <c r="E440" s="387"/>
      <c r="F440" s="387"/>
      <c r="G440" s="387"/>
      <c r="H440" s="387"/>
      <c r="I440" s="387"/>
      <c r="J440" s="387"/>
      <c r="K440" s="387"/>
      <c r="L440" s="387"/>
      <c r="M440" s="387"/>
      <c r="N440" s="387"/>
      <c r="O440" s="387"/>
      <c r="P440" s="387"/>
      <c r="Q440" s="387"/>
      <c r="R440" s="387"/>
      <c r="S440" s="387"/>
      <c r="T440" s="387"/>
      <c r="U440" s="387"/>
      <c r="V440" s="387"/>
      <c r="W440" s="388"/>
    </row>
    <row r="441" spans="1:23" hidden="1">
      <c r="A441" s="386"/>
      <c r="B441" s="387"/>
      <c r="C441" s="387"/>
      <c r="D441" s="387"/>
      <c r="E441" s="387"/>
      <c r="F441" s="387"/>
      <c r="G441" s="387"/>
      <c r="H441" s="387"/>
      <c r="I441" s="387"/>
      <c r="J441" s="387"/>
      <c r="K441" s="387"/>
      <c r="L441" s="387"/>
      <c r="M441" s="387"/>
      <c r="N441" s="387"/>
      <c r="O441" s="387"/>
      <c r="P441" s="387"/>
      <c r="Q441" s="387"/>
      <c r="R441" s="387"/>
      <c r="S441" s="387"/>
      <c r="T441" s="387"/>
      <c r="U441" s="387"/>
      <c r="V441" s="387"/>
      <c r="W441" s="388"/>
    </row>
    <row r="442" spans="1:23" hidden="1">
      <c r="A442" s="386"/>
      <c r="B442" s="387"/>
      <c r="C442" s="387"/>
      <c r="D442" s="387"/>
      <c r="E442" s="387"/>
      <c r="F442" s="387"/>
      <c r="G442" s="387"/>
      <c r="H442" s="387"/>
      <c r="I442" s="387"/>
      <c r="J442" s="387"/>
      <c r="K442" s="387"/>
      <c r="L442" s="387"/>
      <c r="M442" s="387"/>
      <c r="N442" s="387"/>
      <c r="O442" s="387"/>
      <c r="P442" s="387"/>
      <c r="Q442" s="387"/>
      <c r="R442" s="387"/>
      <c r="S442" s="387"/>
      <c r="T442" s="387"/>
      <c r="U442" s="387"/>
      <c r="V442" s="387"/>
      <c r="W442" s="388"/>
    </row>
    <row r="443" spans="1:23" hidden="1">
      <c r="A443" s="386"/>
      <c r="B443" s="387"/>
      <c r="C443" s="387"/>
      <c r="D443" s="387"/>
      <c r="E443" s="387"/>
      <c r="F443" s="387"/>
      <c r="G443" s="387"/>
      <c r="H443" s="387"/>
      <c r="I443" s="387"/>
      <c r="J443" s="387"/>
      <c r="K443" s="387"/>
      <c r="L443" s="387"/>
      <c r="M443" s="387"/>
      <c r="N443" s="387"/>
      <c r="O443" s="387"/>
      <c r="P443" s="387"/>
      <c r="Q443" s="387"/>
      <c r="R443" s="387"/>
      <c r="S443" s="387"/>
      <c r="T443" s="387"/>
      <c r="U443" s="387"/>
      <c r="V443" s="387"/>
      <c r="W443" s="388"/>
    </row>
    <row r="444" spans="1:23" hidden="1">
      <c r="A444" s="386"/>
      <c r="B444" s="387"/>
      <c r="C444" s="387"/>
      <c r="D444" s="387"/>
      <c r="E444" s="387"/>
      <c r="F444" s="387"/>
      <c r="G444" s="387"/>
      <c r="H444" s="387"/>
      <c r="I444" s="387"/>
      <c r="J444" s="387"/>
      <c r="K444" s="387"/>
      <c r="L444" s="387"/>
      <c r="M444" s="387"/>
      <c r="N444" s="387"/>
      <c r="O444" s="387"/>
      <c r="P444" s="387"/>
      <c r="Q444" s="387"/>
      <c r="R444" s="387"/>
      <c r="S444" s="387"/>
      <c r="T444" s="387"/>
      <c r="U444" s="387"/>
      <c r="V444" s="387"/>
      <c r="W444" s="388"/>
    </row>
    <row r="445" spans="1:23" hidden="1">
      <c r="A445" s="386"/>
      <c r="B445" s="387"/>
      <c r="C445" s="387"/>
      <c r="D445" s="387"/>
      <c r="E445" s="387"/>
      <c r="F445" s="387"/>
      <c r="G445" s="387"/>
      <c r="H445" s="387"/>
      <c r="I445" s="387"/>
      <c r="J445" s="387"/>
      <c r="K445" s="387"/>
      <c r="L445" s="387"/>
      <c r="M445" s="387"/>
      <c r="N445" s="387"/>
      <c r="O445" s="387"/>
      <c r="P445" s="387"/>
      <c r="Q445" s="387"/>
      <c r="R445" s="387"/>
      <c r="S445" s="387"/>
      <c r="T445" s="387"/>
      <c r="U445" s="387"/>
      <c r="V445" s="387"/>
      <c r="W445" s="388"/>
    </row>
    <row r="446" spans="1:23" hidden="1">
      <c r="A446" s="386"/>
      <c r="B446" s="387"/>
      <c r="C446" s="387"/>
      <c r="D446" s="387"/>
      <c r="E446" s="387"/>
      <c r="F446" s="387"/>
      <c r="G446" s="387"/>
      <c r="H446" s="387"/>
      <c r="I446" s="387"/>
      <c r="J446" s="387"/>
      <c r="K446" s="387"/>
      <c r="L446" s="387"/>
      <c r="M446" s="387"/>
      <c r="N446" s="387"/>
      <c r="O446" s="387"/>
      <c r="P446" s="387"/>
      <c r="Q446" s="387"/>
      <c r="R446" s="387"/>
      <c r="S446" s="387"/>
      <c r="T446" s="387"/>
      <c r="U446" s="387"/>
      <c r="V446" s="387"/>
      <c r="W446" s="388"/>
    </row>
    <row r="447" spans="1:23" hidden="1">
      <c r="A447" s="386"/>
      <c r="B447" s="387"/>
      <c r="C447" s="387"/>
      <c r="D447" s="387"/>
      <c r="E447" s="387"/>
      <c r="F447" s="387"/>
      <c r="G447" s="387"/>
      <c r="H447" s="387"/>
      <c r="I447" s="387"/>
      <c r="J447" s="387"/>
      <c r="K447" s="387"/>
      <c r="L447" s="387"/>
      <c r="M447" s="387"/>
      <c r="N447" s="387"/>
      <c r="O447" s="387"/>
      <c r="P447" s="387"/>
      <c r="Q447" s="387"/>
      <c r="R447" s="387"/>
      <c r="S447" s="387"/>
      <c r="T447" s="387"/>
      <c r="U447" s="387"/>
      <c r="V447" s="387"/>
      <c r="W447" s="388"/>
    </row>
    <row r="448" spans="1:23" hidden="1">
      <c r="A448" s="386"/>
      <c r="B448" s="387"/>
      <c r="C448" s="387"/>
      <c r="D448" s="387"/>
      <c r="E448" s="387"/>
      <c r="F448" s="387"/>
      <c r="G448" s="387"/>
      <c r="H448" s="387"/>
      <c r="I448" s="387"/>
      <c r="J448" s="387"/>
      <c r="K448" s="387"/>
      <c r="L448" s="387"/>
      <c r="M448" s="387"/>
      <c r="N448" s="387"/>
      <c r="O448" s="387"/>
      <c r="P448" s="387"/>
      <c r="Q448" s="387"/>
      <c r="R448" s="387"/>
      <c r="S448" s="387"/>
      <c r="T448" s="387"/>
      <c r="U448" s="387"/>
      <c r="V448" s="387"/>
      <c r="W448" s="388"/>
    </row>
    <row r="449" spans="1:23" hidden="1">
      <c r="A449" s="386"/>
      <c r="B449" s="387"/>
      <c r="C449" s="387"/>
      <c r="D449" s="387"/>
      <c r="E449" s="387"/>
      <c r="F449" s="387"/>
      <c r="G449" s="387"/>
      <c r="H449" s="387"/>
      <c r="I449" s="387"/>
      <c r="J449" s="387"/>
      <c r="K449" s="387"/>
      <c r="L449" s="387"/>
      <c r="M449" s="387"/>
      <c r="N449" s="387"/>
      <c r="O449" s="387"/>
      <c r="P449" s="387"/>
      <c r="Q449" s="387"/>
      <c r="R449" s="387"/>
      <c r="S449" s="387"/>
      <c r="T449" s="387"/>
      <c r="U449" s="387"/>
      <c r="V449" s="387"/>
      <c r="W449" s="388"/>
    </row>
    <row r="450" spans="1:23" hidden="1">
      <c r="A450" s="386"/>
      <c r="B450" s="387"/>
      <c r="C450" s="387"/>
      <c r="D450" s="387"/>
      <c r="E450" s="387"/>
      <c r="F450" s="387"/>
      <c r="G450" s="387"/>
      <c r="H450" s="387"/>
      <c r="I450" s="387"/>
      <c r="J450" s="387"/>
      <c r="K450" s="387"/>
      <c r="L450" s="387"/>
      <c r="M450" s="387"/>
      <c r="N450" s="387"/>
      <c r="O450" s="387"/>
      <c r="P450" s="387"/>
      <c r="Q450" s="387"/>
      <c r="R450" s="387"/>
      <c r="S450" s="387"/>
      <c r="T450" s="387"/>
      <c r="U450" s="387"/>
      <c r="V450" s="387"/>
      <c r="W450" s="388"/>
    </row>
    <row r="451" spans="1:23" hidden="1">
      <c r="A451" s="386"/>
      <c r="B451" s="387"/>
      <c r="C451" s="387"/>
      <c r="D451" s="387"/>
      <c r="E451" s="387"/>
      <c r="F451" s="387"/>
      <c r="G451" s="387"/>
      <c r="H451" s="387"/>
      <c r="I451" s="387"/>
      <c r="J451" s="387"/>
      <c r="K451" s="387"/>
      <c r="L451" s="387"/>
      <c r="M451" s="387"/>
      <c r="N451" s="387"/>
      <c r="O451" s="387"/>
      <c r="P451" s="387"/>
      <c r="Q451" s="387"/>
      <c r="R451" s="387"/>
      <c r="S451" s="387"/>
      <c r="T451" s="387"/>
      <c r="U451" s="387"/>
      <c r="V451" s="387"/>
      <c r="W451" s="388"/>
    </row>
    <row r="452" spans="1:23" hidden="1">
      <c r="A452" s="386"/>
      <c r="B452" s="387"/>
      <c r="C452" s="387"/>
      <c r="D452" s="387"/>
      <c r="E452" s="387"/>
      <c r="F452" s="387"/>
      <c r="G452" s="387"/>
      <c r="H452" s="387"/>
      <c r="I452" s="387"/>
      <c r="J452" s="387"/>
      <c r="K452" s="387"/>
      <c r="L452" s="387"/>
      <c r="M452" s="387"/>
      <c r="N452" s="387"/>
      <c r="O452" s="387"/>
      <c r="P452" s="387"/>
      <c r="Q452" s="387"/>
      <c r="R452" s="387"/>
      <c r="S452" s="387"/>
      <c r="T452" s="387"/>
      <c r="U452" s="387"/>
      <c r="V452" s="387"/>
      <c r="W452" s="388"/>
    </row>
    <row r="453" spans="1:23" hidden="1">
      <c r="A453" s="386"/>
      <c r="B453" s="387"/>
      <c r="C453" s="387"/>
      <c r="D453" s="387"/>
      <c r="E453" s="387"/>
      <c r="F453" s="387"/>
      <c r="G453" s="387"/>
      <c r="H453" s="387"/>
      <c r="I453" s="387"/>
      <c r="J453" s="387"/>
      <c r="K453" s="387"/>
      <c r="L453" s="387"/>
      <c r="M453" s="387"/>
      <c r="N453" s="387"/>
      <c r="O453" s="387"/>
      <c r="P453" s="387"/>
      <c r="Q453" s="387"/>
      <c r="R453" s="387"/>
      <c r="S453" s="387"/>
      <c r="T453" s="387"/>
      <c r="U453" s="387"/>
      <c r="V453" s="387"/>
      <c r="W453" s="388"/>
    </row>
    <row r="454" spans="1:23" hidden="1">
      <c r="A454" s="386"/>
      <c r="B454" s="387"/>
      <c r="C454" s="387"/>
      <c r="D454" s="387"/>
      <c r="E454" s="387"/>
      <c r="F454" s="387"/>
      <c r="G454" s="387"/>
      <c r="H454" s="387"/>
      <c r="I454" s="387"/>
      <c r="J454" s="387"/>
      <c r="K454" s="387"/>
      <c r="L454" s="387"/>
      <c r="M454" s="387"/>
      <c r="N454" s="387"/>
      <c r="O454" s="387"/>
      <c r="P454" s="387"/>
      <c r="Q454" s="387"/>
      <c r="R454" s="387"/>
      <c r="S454" s="387"/>
      <c r="T454" s="387"/>
      <c r="U454" s="387"/>
      <c r="V454" s="387"/>
      <c r="W454" s="388"/>
    </row>
    <row r="455" spans="1:23" hidden="1">
      <c r="A455" s="386"/>
      <c r="B455" s="387"/>
      <c r="C455" s="387"/>
      <c r="D455" s="387"/>
      <c r="E455" s="387"/>
      <c r="F455" s="387"/>
      <c r="G455" s="387"/>
      <c r="H455" s="387"/>
      <c r="I455" s="387"/>
      <c r="J455" s="387"/>
      <c r="K455" s="387"/>
      <c r="L455" s="387"/>
      <c r="M455" s="387"/>
      <c r="N455" s="387"/>
      <c r="O455" s="387"/>
      <c r="P455" s="387"/>
      <c r="Q455" s="387"/>
      <c r="R455" s="387"/>
      <c r="S455" s="387"/>
      <c r="T455" s="387"/>
      <c r="U455" s="387"/>
      <c r="V455" s="387"/>
      <c r="W455" s="388"/>
    </row>
    <row r="456" spans="1:23" hidden="1">
      <c r="A456" s="386"/>
      <c r="B456" s="387"/>
      <c r="C456" s="387"/>
      <c r="D456" s="387"/>
      <c r="E456" s="387"/>
      <c r="F456" s="387"/>
      <c r="G456" s="387"/>
      <c r="H456" s="387"/>
      <c r="I456" s="387"/>
      <c r="J456" s="387"/>
      <c r="K456" s="387"/>
      <c r="L456" s="387"/>
      <c r="M456" s="387"/>
      <c r="N456" s="387"/>
      <c r="O456" s="387"/>
      <c r="P456" s="387"/>
      <c r="Q456" s="387"/>
      <c r="R456" s="387"/>
      <c r="S456" s="387"/>
      <c r="T456" s="387"/>
      <c r="U456" s="387"/>
      <c r="V456" s="387"/>
      <c r="W456" s="388"/>
    </row>
    <row r="457" spans="1:23" hidden="1">
      <c r="A457" s="386"/>
      <c r="B457" s="387"/>
      <c r="C457" s="387"/>
      <c r="D457" s="387"/>
      <c r="E457" s="387"/>
      <c r="F457" s="387"/>
      <c r="G457" s="387"/>
      <c r="H457" s="387"/>
      <c r="I457" s="387"/>
      <c r="J457" s="387"/>
      <c r="K457" s="387"/>
      <c r="L457" s="387"/>
      <c r="M457" s="387"/>
      <c r="N457" s="387"/>
      <c r="O457" s="387"/>
      <c r="P457" s="387"/>
      <c r="Q457" s="387"/>
      <c r="R457" s="387"/>
      <c r="S457" s="387"/>
      <c r="T457" s="387"/>
      <c r="U457" s="387"/>
      <c r="V457" s="387"/>
      <c r="W457" s="388"/>
    </row>
    <row r="458" spans="1:23" hidden="1">
      <c r="A458" s="386"/>
      <c r="B458" s="387"/>
      <c r="C458" s="387"/>
      <c r="D458" s="387"/>
      <c r="E458" s="387"/>
      <c r="F458" s="387"/>
      <c r="G458" s="387"/>
      <c r="H458" s="387"/>
      <c r="I458" s="387"/>
      <c r="J458" s="387"/>
      <c r="K458" s="387"/>
      <c r="L458" s="387"/>
      <c r="M458" s="387"/>
      <c r="N458" s="387"/>
      <c r="O458" s="387"/>
      <c r="P458" s="387"/>
      <c r="Q458" s="387"/>
      <c r="R458" s="387"/>
      <c r="S458" s="387"/>
      <c r="T458" s="387"/>
      <c r="U458" s="387"/>
      <c r="V458" s="387"/>
      <c r="W458" s="388"/>
    </row>
    <row r="459" spans="1:23" hidden="1">
      <c r="A459" s="386"/>
      <c r="B459" s="387"/>
      <c r="C459" s="387"/>
      <c r="D459" s="387"/>
      <c r="E459" s="387"/>
      <c r="F459" s="387"/>
      <c r="G459" s="387"/>
      <c r="H459" s="387"/>
      <c r="I459" s="387"/>
      <c r="J459" s="387"/>
      <c r="K459" s="387"/>
      <c r="L459" s="387"/>
      <c r="M459" s="387"/>
      <c r="N459" s="387"/>
      <c r="O459" s="387"/>
      <c r="P459" s="387"/>
      <c r="Q459" s="387"/>
      <c r="R459" s="387"/>
      <c r="S459" s="387"/>
      <c r="T459" s="387"/>
      <c r="U459" s="387"/>
      <c r="V459" s="387"/>
      <c r="W459" s="388"/>
    </row>
    <row r="460" spans="1:23" hidden="1">
      <c r="A460" s="386"/>
      <c r="B460" s="387"/>
      <c r="C460" s="387"/>
      <c r="D460" s="387"/>
      <c r="E460" s="387"/>
      <c r="F460" s="387"/>
      <c r="G460" s="387"/>
      <c r="H460" s="387"/>
      <c r="I460" s="387"/>
      <c r="J460" s="387"/>
      <c r="K460" s="387"/>
      <c r="L460" s="387"/>
      <c r="M460" s="387"/>
      <c r="N460" s="387"/>
      <c r="O460" s="387"/>
      <c r="P460" s="387"/>
      <c r="Q460" s="387"/>
      <c r="R460" s="387"/>
      <c r="S460" s="387"/>
      <c r="T460" s="387"/>
      <c r="U460" s="387"/>
      <c r="V460" s="387"/>
      <c r="W460" s="388"/>
    </row>
    <row r="461" spans="1:23" hidden="1">
      <c r="A461" s="386"/>
      <c r="B461" s="387"/>
      <c r="C461" s="387"/>
      <c r="D461" s="387"/>
      <c r="E461" s="387"/>
      <c r="F461" s="387"/>
      <c r="G461" s="387"/>
      <c r="H461" s="387"/>
      <c r="I461" s="387"/>
      <c r="J461" s="387"/>
      <c r="K461" s="387"/>
      <c r="L461" s="387"/>
      <c r="M461" s="387"/>
      <c r="N461" s="387"/>
      <c r="O461" s="387"/>
      <c r="P461" s="387"/>
      <c r="Q461" s="387"/>
      <c r="R461" s="387"/>
      <c r="S461" s="387"/>
      <c r="T461" s="387"/>
      <c r="U461" s="387"/>
      <c r="V461" s="387"/>
      <c r="W461" s="388"/>
    </row>
    <row r="462" spans="1:23" hidden="1">
      <c r="A462" s="386"/>
      <c r="B462" s="387"/>
      <c r="C462" s="387"/>
      <c r="D462" s="387"/>
      <c r="E462" s="387"/>
      <c r="F462" s="387"/>
      <c r="G462" s="387"/>
      <c r="H462" s="387"/>
      <c r="I462" s="387"/>
      <c r="J462" s="387"/>
      <c r="K462" s="387"/>
      <c r="L462" s="387"/>
      <c r="M462" s="387"/>
      <c r="N462" s="387"/>
      <c r="O462" s="387"/>
      <c r="P462" s="387"/>
      <c r="Q462" s="387"/>
      <c r="R462" s="387"/>
      <c r="S462" s="387"/>
      <c r="T462" s="387"/>
      <c r="U462" s="387"/>
      <c r="V462" s="387"/>
      <c r="W462" s="388"/>
    </row>
    <row r="463" spans="1:23" hidden="1">
      <c r="A463" s="386"/>
      <c r="B463" s="387"/>
      <c r="C463" s="387"/>
      <c r="D463" s="387"/>
      <c r="E463" s="387"/>
      <c r="F463" s="387"/>
      <c r="G463" s="387"/>
      <c r="H463" s="387"/>
      <c r="I463" s="387"/>
      <c r="J463" s="387"/>
      <c r="K463" s="387"/>
      <c r="L463" s="387"/>
      <c r="M463" s="387"/>
      <c r="N463" s="387"/>
      <c r="O463" s="387"/>
      <c r="P463" s="387"/>
      <c r="Q463" s="387"/>
      <c r="R463" s="387"/>
      <c r="S463" s="387"/>
      <c r="T463" s="387"/>
      <c r="U463" s="387"/>
      <c r="V463" s="387"/>
      <c r="W463" s="388"/>
    </row>
    <row r="464" spans="1:23" hidden="1">
      <c r="A464" s="386"/>
      <c r="B464" s="387"/>
      <c r="C464" s="387"/>
      <c r="D464" s="387"/>
      <c r="E464" s="387"/>
      <c r="F464" s="387"/>
      <c r="G464" s="387"/>
      <c r="H464" s="387"/>
      <c r="I464" s="387"/>
      <c r="J464" s="387"/>
      <c r="K464" s="387"/>
      <c r="L464" s="387"/>
      <c r="M464" s="387"/>
      <c r="N464" s="387"/>
      <c r="O464" s="387"/>
      <c r="P464" s="387"/>
      <c r="Q464" s="387"/>
      <c r="R464" s="387"/>
      <c r="S464" s="387"/>
      <c r="T464" s="387"/>
      <c r="U464" s="387"/>
      <c r="V464" s="387"/>
      <c r="W464" s="388"/>
    </row>
    <row r="465" spans="1:23" hidden="1">
      <c r="A465" s="386"/>
      <c r="B465" s="387"/>
      <c r="C465" s="387"/>
      <c r="D465" s="387"/>
      <c r="E465" s="387"/>
      <c r="F465" s="387"/>
      <c r="G465" s="387"/>
      <c r="H465" s="387"/>
      <c r="I465" s="387"/>
      <c r="J465" s="387"/>
      <c r="K465" s="387"/>
      <c r="L465" s="387"/>
      <c r="M465" s="387"/>
      <c r="N465" s="387"/>
      <c r="O465" s="387"/>
      <c r="P465" s="387"/>
      <c r="Q465" s="387"/>
      <c r="R465" s="387"/>
      <c r="S465" s="387"/>
      <c r="T465" s="387"/>
      <c r="U465" s="387"/>
      <c r="V465" s="387"/>
      <c r="W465" s="388"/>
    </row>
    <row r="466" spans="1:23" hidden="1">
      <c r="A466" s="386"/>
      <c r="B466" s="387"/>
      <c r="C466" s="387"/>
      <c r="D466" s="387"/>
      <c r="E466" s="387"/>
      <c r="F466" s="387"/>
      <c r="G466" s="387"/>
      <c r="H466" s="387"/>
      <c r="I466" s="387"/>
      <c r="J466" s="387"/>
      <c r="K466" s="387"/>
      <c r="L466" s="387"/>
      <c r="M466" s="387"/>
      <c r="N466" s="387"/>
      <c r="O466" s="387"/>
      <c r="P466" s="387"/>
      <c r="Q466" s="387"/>
      <c r="R466" s="387"/>
      <c r="S466" s="387"/>
      <c r="T466" s="387"/>
      <c r="U466" s="387"/>
      <c r="V466" s="387"/>
      <c r="W466" s="388"/>
    </row>
    <row r="467" spans="1:23" hidden="1">
      <c r="A467" s="386"/>
      <c r="B467" s="387"/>
      <c r="C467" s="387"/>
      <c r="D467" s="387"/>
      <c r="E467" s="387"/>
      <c r="F467" s="387"/>
      <c r="G467" s="387"/>
      <c r="H467" s="387"/>
      <c r="I467" s="387"/>
      <c r="J467" s="387"/>
      <c r="K467" s="387"/>
      <c r="L467" s="387"/>
      <c r="M467" s="387"/>
      <c r="N467" s="387"/>
      <c r="O467" s="387"/>
      <c r="P467" s="387"/>
      <c r="Q467" s="387"/>
      <c r="R467" s="387"/>
      <c r="S467" s="387"/>
      <c r="T467" s="387"/>
      <c r="U467" s="387"/>
      <c r="V467" s="387"/>
      <c r="W467" s="388"/>
    </row>
    <row r="468" spans="1:23" hidden="1">
      <c r="A468" s="386"/>
      <c r="B468" s="387"/>
      <c r="C468" s="387"/>
      <c r="D468" s="387"/>
      <c r="E468" s="387"/>
      <c r="F468" s="387"/>
      <c r="G468" s="387"/>
      <c r="H468" s="387"/>
      <c r="I468" s="387"/>
      <c r="J468" s="387"/>
      <c r="K468" s="387"/>
      <c r="L468" s="387"/>
      <c r="M468" s="387"/>
      <c r="N468" s="387"/>
      <c r="O468" s="387"/>
      <c r="P468" s="387"/>
      <c r="Q468" s="387"/>
      <c r="R468" s="387"/>
      <c r="S468" s="387"/>
      <c r="T468" s="387"/>
      <c r="U468" s="387"/>
      <c r="V468" s="387"/>
      <c r="W468" s="388"/>
    </row>
    <row r="469" spans="1:23" hidden="1">
      <c r="A469" s="389"/>
      <c r="B469" s="390"/>
      <c r="C469" s="390"/>
      <c r="D469" s="390"/>
      <c r="E469" s="390"/>
      <c r="F469" s="390"/>
      <c r="G469" s="390"/>
      <c r="H469" s="390"/>
      <c r="I469" s="390"/>
      <c r="J469" s="390"/>
      <c r="K469" s="390"/>
      <c r="L469" s="390"/>
      <c r="M469" s="390"/>
      <c r="N469" s="390"/>
      <c r="O469" s="390"/>
      <c r="P469" s="390"/>
      <c r="Q469" s="390"/>
      <c r="R469" s="390"/>
      <c r="S469" s="390"/>
      <c r="T469" s="390"/>
      <c r="U469" s="390"/>
      <c r="V469" s="390"/>
      <c r="W469" s="391"/>
    </row>
    <row r="470" spans="1:23" hidden="1">
      <c r="A470" s="383" t="s">
        <v>402</v>
      </c>
      <c r="B470" s="384"/>
      <c r="C470" s="384"/>
      <c r="D470" s="384"/>
      <c r="E470" s="384"/>
      <c r="F470" s="384"/>
      <c r="G470" s="384"/>
      <c r="H470" s="384"/>
      <c r="I470" s="384"/>
      <c r="J470" s="384"/>
      <c r="K470" s="384"/>
      <c r="L470" s="384"/>
      <c r="M470" s="384"/>
      <c r="N470" s="384"/>
      <c r="O470" s="384"/>
      <c r="P470" s="384"/>
      <c r="Q470" s="384"/>
      <c r="R470" s="384"/>
      <c r="S470" s="384"/>
      <c r="T470" s="384"/>
      <c r="U470" s="384"/>
      <c r="V470" s="384"/>
      <c r="W470" s="385"/>
    </row>
    <row r="471" spans="1:23" hidden="1">
      <c r="A471" s="386"/>
      <c r="B471" s="387"/>
      <c r="C471" s="387"/>
      <c r="D471" s="387"/>
      <c r="E471" s="387"/>
      <c r="F471" s="387"/>
      <c r="G471" s="387"/>
      <c r="H471" s="387"/>
      <c r="I471" s="387"/>
      <c r="J471" s="387"/>
      <c r="K471" s="387"/>
      <c r="L471" s="387"/>
      <c r="M471" s="387"/>
      <c r="N471" s="387"/>
      <c r="O471" s="387"/>
      <c r="P471" s="387"/>
      <c r="Q471" s="387"/>
      <c r="R471" s="387"/>
      <c r="S471" s="387"/>
      <c r="T471" s="387"/>
      <c r="U471" s="387"/>
      <c r="V471" s="387"/>
      <c r="W471" s="388"/>
    </row>
    <row r="472" spans="1:23" hidden="1">
      <c r="A472" s="386"/>
      <c r="B472" s="387"/>
      <c r="C472" s="387"/>
      <c r="D472" s="387"/>
      <c r="E472" s="387"/>
      <c r="F472" s="387"/>
      <c r="G472" s="387"/>
      <c r="H472" s="387"/>
      <c r="I472" s="387"/>
      <c r="J472" s="387"/>
      <c r="K472" s="387"/>
      <c r="L472" s="387"/>
      <c r="M472" s="387"/>
      <c r="N472" s="387"/>
      <c r="O472" s="387"/>
      <c r="P472" s="387"/>
      <c r="Q472" s="387"/>
      <c r="R472" s="387"/>
      <c r="S472" s="387"/>
      <c r="T472" s="387"/>
      <c r="U472" s="387"/>
      <c r="V472" s="387"/>
      <c r="W472" s="388"/>
    </row>
    <row r="473" spans="1:23" hidden="1">
      <c r="A473" s="386"/>
      <c r="B473" s="387"/>
      <c r="C473" s="387"/>
      <c r="D473" s="387"/>
      <c r="E473" s="387"/>
      <c r="F473" s="387"/>
      <c r="G473" s="387"/>
      <c r="H473" s="387"/>
      <c r="I473" s="387"/>
      <c r="J473" s="387"/>
      <c r="K473" s="387"/>
      <c r="L473" s="387"/>
      <c r="M473" s="387"/>
      <c r="N473" s="387"/>
      <c r="O473" s="387"/>
      <c r="P473" s="387"/>
      <c r="Q473" s="387"/>
      <c r="R473" s="387"/>
      <c r="S473" s="387"/>
      <c r="T473" s="387"/>
      <c r="U473" s="387"/>
      <c r="V473" s="387"/>
      <c r="W473" s="388"/>
    </row>
    <row r="474" spans="1:23" hidden="1">
      <c r="A474" s="386"/>
      <c r="B474" s="387"/>
      <c r="C474" s="387"/>
      <c r="D474" s="387"/>
      <c r="E474" s="387"/>
      <c r="F474" s="387"/>
      <c r="G474" s="387"/>
      <c r="H474" s="387"/>
      <c r="I474" s="387"/>
      <c r="J474" s="387"/>
      <c r="K474" s="387"/>
      <c r="L474" s="387"/>
      <c r="M474" s="387"/>
      <c r="N474" s="387"/>
      <c r="O474" s="387"/>
      <c r="P474" s="387"/>
      <c r="Q474" s="387"/>
      <c r="R474" s="387"/>
      <c r="S474" s="387"/>
      <c r="T474" s="387"/>
      <c r="U474" s="387"/>
      <c r="V474" s="387"/>
      <c r="W474" s="388"/>
    </row>
    <row r="475" spans="1:23" hidden="1">
      <c r="A475" s="386"/>
      <c r="B475" s="387"/>
      <c r="C475" s="387"/>
      <c r="D475" s="387"/>
      <c r="E475" s="387"/>
      <c r="F475" s="387"/>
      <c r="G475" s="387"/>
      <c r="H475" s="387"/>
      <c r="I475" s="387"/>
      <c r="J475" s="387"/>
      <c r="K475" s="387"/>
      <c r="L475" s="387"/>
      <c r="M475" s="387"/>
      <c r="N475" s="387"/>
      <c r="O475" s="387"/>
      <c r="P475" s="387"/>
      <c r="Q475" s="387"/>
      <c r="R475" s="387"/>
      <c r="S475" s="387"/>
      <c r="T475" s="387"/>
      <c r="U475" s="387"/>
      <c r="V475" s="387"/>
      <c r="W475" s="388"/>
    </row>
    <row r="476" spans="1:23" hidden="1">
      <c r="A476" s="386"/>
      <c r="B476" s="387"/>
      <c r="C476" s="387"/>
      <c r="D476" s="387"/>
      <c r="E476" s="387"/>
      <c r="F476" s="387"/>
      <c r="G476" s="387"/>
      <c r="H476" s="387"/>
      <c r="I476" s="387"/>
      <c r="J476" s="387"/>
      <c r="K476" s="387"/>
      <c r="L476" s="387"/>
      <c r="M476" s="387"/>
      <c r="N476" s="387"/>
      <c r="O476" s="387"/>
      <c r="P476" s="387"/>
      <c r="Q476" s="387"/>
      <c r="R476" s="387"/>
      <c r="S476" s="387"/>
      <c r="T476" s="387"/>
      <c r="U476" s="387"/>
      <c r="V476" s="387"/>
      <c r="W476" s="388"/>
    </row>
    <row r="477" spans="1:23" hidden="1">
      <c r="A477" s="386"/>
      <c r="B477" s="387"/>
      <c r="C477" s="387"/>
      <c r="D477" s="387"/>
      <c r="E477" s="387"/>
      <c r="F477" s="387"/>
      <c r="G477" s="387"/>
      <c r="H477" s="387"/>
      <c r="I477" s="387"/>
      <c r="J477" s="387"/>
      <c r="K477" s="387"/>
      <c r="L477" s="387"/>
      <c r="M477" s="387"/>
      <c r="N477" s="387"/>
      <c r="O477" s="387"/>
      <c r="P477" s="387"/>
      <c r="Q477" s="387"/>
      <c r="R477" s="387"/>
      <c r="S477" s="387"/>
      <c r="T477" s="387"/>
      <c r="U477" s="387"/>
      <c r="V477" s="387"/>
      <c r="W477" s="388"/>
    </row>
    <row r="478" spans="1:23" hidden="1">
      <c r="A478" s="386"/>
      <c r="B478" s="387"/>
      <c r="C478" s="387"/>
      <c r="D478" s="387"/>
      <c r="E478" s="387"/>
      <c r="F478" s="387"/>
      <c r="G478" s="387"/>
      <c r="H478" s="387"/>
      <c r="I478" s="387"/>
      <c r="J478" s="387"/>
      <c r="K478" s="387"/>
      <c r="L478" s="387"/>
      <c r="M478" s="387"/>
      <c r="N478" s="387"/>
      <c r="O478" s="387"/>
      <c r="P478" s="387"/>
      <c r="Q478" s="387"/>
      <c r="R478" s="387"/>
      <c r="S478" s="387"/>
      <c r="T478" s="387"/>
      <c r="U478" s="387"/>
      <c r="V478" s="387"/>
      <c r="W478" s="388"/>
    </row>
    <row r="479" spans="1:23" hidden="1">
      <c r="A479" s="386"/>
      <c r="B479" s="387"/>
      <c r="C479" s="387"/>
      <c r="D479" s="387"/>
      <c r="E479" s="387"/>
      <c r="F479" s="387"/>
      <c r="G479" s="387"/>
      <c r="H479" s="387"/>
      <c r="I479" s="387"/>
      <c r="J479" s="387"/>
      <c r="K479" s="387"/>
      <c r="L479" s="387"/>
      <c r="M479" s="387"/>
      <c r="N479" s="387"/>
      <c r="O479" s="387"/>
      <c r="P479" s="387"/>
      <c r="Q479" s="387"/>
      <c r="R479" s="387"/>
      <c r="S479" s="387"/>
      <c r="T479" s="387"/>
      <c r="U479" s="387"/>
      <c r="V479" s="387"/>
      <c r="W479" s="388"/>
    </row>
    <row r="480" spans="1:23" hidden="1">
      <c r="A480" s="386"/>
      <c r="B480" s="387"/>
      <c r="C480" s="387"/>
      <c r="D480" s="387"/>
      <c r="E480" s="387"/>
      <c r="F480" s="387"/>
      <c r="G480" s="387"/>
      <c r="H480" s="387"/>
      <c r="I480" s="387"/>
      <c r="J480" s="387"/>
      <c r="K480" s="387"/>
      <c r="L480" s="387"/>
      <c r="M480" s="387"/>
      <c r="N480" s="387"/>
      <c r="O480" s="387"/>
      <c r="P480" s="387"/>
      <c r="Q480" s="387"/>
      <c r="R480" s="387"/>
      <c r="S480" s="387"/>
      <c r="T480" s="387"/>
      <c r="U480" s="387"/>
      <c r="V480" s="387"/>
      <c r="W480" s="388"/>
    </row>
    <row r="481" spans="1:23" hidden="1">
      <c r="A481" s="386"/>
      <c r="B481" s="387"/>
      <c r="C481" s="387"/>
      <c r="D481" s="387"/>
      <c r="E481" s="387"/>
      <c r="F481" s="387"/>
      <c r="G481" s="387"/>
      <c r="H481" s="387"/>
      <c r="I481" s="387"/>
      <c r="J481" s="387"/>
      <c r="K481" s="387"/>
      <c r="L481" s="387"/>
      <c r="M481" s="387"/>
      <c r="N481" s="387"/>
      <c r="O481" s="387"/>
      <c r="P481" s="387"/>
      <c r="Q481" s="387"/>
      <c r="R481" s="387"/>
      <c r="S481" s="387"/>
      <c r="T481" s="387"/>
      <c r="U481" s="387"/>
      <c r="V481" s="387"/>
      <c r="W481" s="388"/>
    </row>
    <row r="482" spans="1:23" hidden="1">
      <c r="A482" s="386"/>
      <c r="B482" s="387"/>
      <c r="C482" s="387"/>
      <c r="D482" s="387"/>
      <c r="E482" s="387"/>
      <c r="F482" s="387"/>
      <c r="G482" s="387"/>
      <c r="H482" s="387"/>
      <c r="I482" s="387"/>
      <c r="J482" s="387"/>
      <c r="K482" s="387"/>
      <c r="L482" s="387"/>
      <c r="M482" s="387"/>
      <c r="N482" s="387"/>
      <c r="O482" s="387"/>
      <c r="P482" s="387"/>
      <c r="Q482" s="387"/>
      <c r="R482" s="387"/>
      <c r="S482" s="387"/>
      <c r="T482" s="387"/>
      <c r="U482" s="387"/>
      <c r="V482" s="387"/>
      <c r="W482" s="388"/>
    </row>
    <row r="483" spans="1:23" hidden="1">
      <c r="A483" s="386"/>
      <c r="B483" s="387"/>
      <c r="C483" s="387"/>
      <c r="D483" s="387"/>
      <c r="E483" s="387"/>
      <c r="F483" s="387"/>
      <c r="G483" s="387"/>
      <c r="H483" s="387"/>
      <c r="I483" s="387"/>
      <c r="J483" s="387"/>
      <c r="K483" s="387"/>
      <c r="L483" s="387"/>
      <c r="M483" s="387"/>
      <c r="N483" s="387"/>
      <c r="O483" s="387"/>
      <c r="P483" s="387"/>
      <c r="Q483" s="387"/>
      <c r="R483" s="387"/>
      <c r="S483" s="387"/>
      <c r="T483" s="387"/>
      <c r="U483" s="387"/>
      <c r="V483" s="387"/>
      <c r="W483" s="388"/>
    </row>
    <row r="484" spans="1:23" hidden="1">
      <c r="A484" s="386"/>
      <c r="B484" s="387"/>
      <c r="C484" s="387"/>
      <c r="D484" s="387"/>
      <c r="E484" s="387"/>
      <c r="F484" s="387"/>
      <c r="G484" s="387"/>
      <c r="H484" s="387"/>
      <c r="I484" s="387"/>
      <c r="J484" s="387"/>
      <c r="K484" s="387"/>
      <c r="L484" s="387"/>
      <c r="M484" s="387"/>
      <c r="N484" s="387"/>
      <c r="O484" s="387"/>
      <c r="P484" s="387"/>
      <c r="Q484" s="387"/>
      <c r="R484" s="387"/>
      <c r="S484" s="387"/>
      <c r="T484" s="387"/>
      <c r="U484" s="387"/>
      <c r="V484" s="387"/>
      <c r="W484" s="388"/>
    </row>
    <row r="485" spans="1:23" hidden="1">
      <c r="A485" s="386"/>
      <c r="B485" s="387"/>
      <c r="C485" s="387"/>
      <c r="D485" s="387"/>
      <c r="E485" s="387"/>
      <c r="F485" s="387"/>
      <c r="G485" s="387"/>
      <c r="H485" s="387"/>
      <c r="I485" s="387"/>
      <c r="J485" s="387"/>
      <c r="K485" s="387"/>
      <c r="L485" s="387"/>
      <c r="M485" s="387"/>
      <c r="N485" s="387"/>
      <c r="O485" s="387"/>
      <c r="P485" s="387"/>
      <c r="Q485" s="387"/>
      <c r="R485" s="387"/>
      <c r="S485" s="387"/>
      <c r="T485" s="387"/>
      <c r="U485" s="387"/>
      <c r="V485" s="387"/>
      <c r="W485" s="388"/>
    </row>
    <row r="486" spans="1:23" hidden="1">
      <c r="A486" s="386"/>
      <c r="B486" s="387"/>
      <c r="C486" s="387"/>
      <c r="D486" s="387"/>
      <c r="E486" s="387"/>
      <c r="F486" s="387"/>
      <c r="G486" s="387"/>
      <c r="H486" s="387"/>
      <c r="I486" s="387"/>
      <c r="J486" s="387"/>
      <c r="K486" s="387"/>
      <c r="L486" s="387"/>
      <c r="M486" s="387"/>
      <c r="N486" s="387"/>
      <c r="O486" s="387"/>
      <c r="P486" s="387"/>
      <c r="Q486" s="387"/>
      <c r="R486" s="387"/>
      <c r="S486" s="387"/>
      <c r="T486" s="387"/>
      <c r="U486" s="387"/>
      <c r="V486" s="387"/>
      <c r="W486" s="388"/>
    </row>
    <row r="487" spans="1:23" hidden="1">
      <c r="A487" s="386"/>
      <c r="B487" s="387"/>
      <c r="C487" s="387"/>
      <c r="D487" s="387"/>
      <c r="E487" s="387"/>
      <c r="F487" s="387"/>
      <c r="G487" s="387"/>
      <c r="H487" s="387"/>
      <c r="I487" s="387"/>
      <c r="J487" s="387"/>
      <c r="K487" s="387"/>
      <c r="L487" s="387"/>
      <c r="M487" s="387"/>
      <c r="N487" s="387"/>
      <c r="O487" s="387"/>
      <c r="P487" s="387"/>
      <c r="Q487" s="387"/>
      <c r="R487" s="387"/>
      <c r="S487" s="387"/>
      <c r="T487" s="387"/>
      <c r="U487" s="387"/>
      <c r="V487" s="387"/>
      <c r="W487" s="388"/>
    </row>
    <row r="488" spans="1:23" hidden="1">
      <c r="A488" s="386"/>
      <c r="B488" s="387"/>
      <c r="C488" s="387"/>
      <c r="D488" s="387"/>
      <c r="E488" s="387"/>
      <c r="F488" s="387"/>
      <c r="G488" s="387"/>
      <c r="H488" s="387"/>
      <c r="I488" s="387"/>
      <c r="J488" s="387"/>
      <c r="K488" s="387"/>
      <c r="L488" s="387"/>
      <c r="M488" s="387"/>
      <c r="N488" s="387"/>
      <c r="O488" s="387"/>
      <c r="P488" s="387"/>
      <c r="Q488" s="387"/>
      <c r="R488" s="387"/>
      <c r="S488" s="387"/>
      <c r="T488" s="387"/>
      <c r="U488" s="387"/>
      <c r="V488" s="387"/>
      <c r="W488" s="388"/>
    </row>
    <row r="489" spans="1:23" hidden="1">
      <c r="A489" s="386"/>
      <c r="B489" s="387"/>
      <c r="C489" s="387"/>
      <c r="D489" s="387"/>
      <c r="E489" s="387"/>
      <c r="F489" s="387"/>
      <c r="G489" s="387"/>
      <c r="H489" s="387"/>
      <c r="I489" s="387"/>
      <c r="J489" s="387"/>
      <c r="K489" s="387"/>
      <c r="L489" s="387"/>
      <c r="M489" s="387"/>
      <c r="N489" s="387"/>
      <c r="O489" s="387"/>
      <c r="P489" s="387"/>
      <c r="Q489" s="387"/>
      <c r="R489" s="387"/>
      <c r="S489" s="387"/>
      <c r="T489" s="387"/>
      <c r="U489" s="387"/>
      <c r="V489" s="387"/>
      <c r="W489" s="388"/>
    </row>
    <row r="490" spans="1:23" hidden="1">
      <c r="A490" s="386"/>
      <c r="B490" s="387"/>
      <c r="C490" s="387"/>
      <c r="D490" s="387"/>
      <c r="E490" s="387"/>
      <c r="F490" s="387"/>
      <c r="G490" s="387"/>
      <c r="H490" s="387"/>
      <c r="I490" s="387"/>
      <c r="J490" s="387"/>
      <c r="K490" s="387"/>
      <c r="L490" s="387"/>
      <c r="M490" s="387"/>
      <c r="N490" s="387"/>
      <c r="O490" s="387"/>
      <c r="P490" s="387"/>
      <c r="Q490" s="387"/>
      <c r="R490" s="387"/>
      <c r="S490" s="387"/>
      <c r="T490" s="387"/>
      <c r="U490" s="387"/>
      <c r="V490" s="387"/>
      <c r="W490" s="388"/>
    </row>
    <row r="491" spans="1:23" hidden="1">
      <c r="A491" s="386"/>
      <c r="B491" s="387"/>
      <c r="C491" s="387"/>
      <c r="D491" s="387"/>
      <c r="E491" s="387"/>
      <c r="F491" s="387"/>
      <c r="G491" s="387"/>
      <c r="H491" s="387"/>
      <c r="I491" s="387"/>
      <c r="J491" s="387"/>
      <c r="K491" s="387"/>
      <c r="L491" s="387"/>
      <c r="M491" s="387"/>
      <c r="N491" s="387"/>
      <c r="O491" s="387"/>
      <c r="P491" s="387"/>
      <c r="Q491" s="387"/>
      <c r="R491" s="387"/>
      <c r="S491" s="387"/>
      <c r="T491" s="387"/>
      <c r="U491" s="387"/>
      <c r="V491" s="387"/>
      <c r="W491" s="388"/>
    </row>
    <row r="492" spans="1:23" hidden="1">
      <c r="A492" s="386"/>
      <c r="B492" s="387"/>
      <c r="C492" s="387"/>
      <c r="D492" s="387"/>
      <c r="E492" s="387"/>
      <c r="F492" s="387"/>
      <c r="G492" s="387"/>
      <c r="H492" s="387"/>
      <c r="I492" s="387"/>
      <c r="J492" s="387"/>
      <c r="K492" s="387"/>
      <c r="L492" s="387"/>
      <c r="M492" s="387"/>
      <c r="N492" s="387"/>
      <c r="O492" s="387"/>
      <c r="P492" s="387"/>
      <c r="Q492" s="387"/>
      <c r="R492" s="387"/>
      <c r="S492" s="387"/>
      <c r="T492" s="387"/>
      <c r="U492" s="387"/>
      <c r="V492" s="387"/>
      <c r="W492" s="388"/>
    </row>
    <row r="493" spans="1:23" hidden="1">
      <c r="A493" s="386"/>
      <c r="B493" s="387"/>
      <c r="C493" s="387"/>
      <c r="D493" s="387"/>
      <c r="E493" s="387"/>
      <c r="F493" s="387"/>
      <c r="G493" s="387"/>
      <c r="H493" s="387"/>
      <c r="I493" s="387"/>
      <c r="J493" s="387"/>
      <c r="K493" s="387"/>
      <c r="L493" s="387"/>
      <c r="M493" s="387"/>
      <c r="N493" s="387"/>
      <c r="O493" s="387"/>
      <c r="P493" s="387"/>
      <c r="Q493" s="387"/>
      <c r="R493" s="387"/>
      <c r="S493" s="387"/>
      <c r="T493" s="387"/>
      <c r="U493" s="387"/>
      <c r="V493" s="387"/>
      <c r="W493" s="388"/>
    </row>
    <row r="494" spans="1:23" hidden="1">
      <c r="A494" s="386"/>
      <c r="B494" s="387"/>
      <c r="C494" s="387"/>
      <c r="D494" s="387"/>
      <c r="E494" s="387"/>
      <c r="F494" s="387"/>
      <c r="G494" s="387"/>
      <c r="H494" s="387"/>
      <c r="I494" s="387"/>
      <c r="J494" s="387"/>
      <c r="K494" s="387"/>
      <c r="L494" s="387"/>
      <c r="M494" s="387"/>
      <c r="N494" s="387"/>
      <c r="O494" s="387"/>
      <c r="P494" s="387"/>
      <c r="Q494" s="387"/>
      <c r="R494" s="387"/>
      <c r="S494" s="387"/>
      <c r="T494" s="387"/>
      <c r="U494" s="387"/>
      <c r="V494" s="387"/>
      <c r="W494" s="388"/>
    </row>
    <row r="495" spans="1:23" hidden="1">
      <c r="A495" s="386"/>
      <c r="B495" s="387"/>
      <c r="C495" s="387"/>
      <c r="D495" s="387"/>
      <c r="E495" s="387"/>
      <c r="F495" s="387"/>
      <c r="G495" s="387"/>
      <c r="H495" s="387"/>
      <c r="I495" s="387"/>
      <c r="J495" s="387"/>
      <c r="K495" s="387"/>
      <c r="L495" s="387"/>
      <c r="M495" s="387"/>
      <c r="N495" s="387"/>
      <c r="O495" s="387"/>
      <c r="P495" s="387"/>
      <c r="Q495" s="387"/>
      <c r="R495" s="387"/>
      <c r="S495" s="387"/>
      <c r="T495" s="387"/>
      <c r="U495" s="387"/>
      <c r="V495" s="387"/>
      <c r="W495" s="388"/>
    </row>
    <row r="496" spans="1:23" hidden="1">
      <c r="A496" s="386"/>
      <c r="B496" s="387"/>
      <c r="C496" s="387"/>
      <c r="D496" s="387"/>
      <c r="E496" s="387"/>
      <c r="F496" s="387"/>
      <c r="G496" s="387"/>
      <c r="H496" s="387"/>
      <c r="I496" s="387"/>
      <c r="J496" s="387"/>
      <c r="K496" s="387"/>
      <c r="L496" s="387"/>
      <c r="M496" s="387"/>
      <c r="N496" s="387"/>
      <c r="O496" s="387"/>
      <c r="P496" s="387"/>
      <c r="Q496" s="387"/>
      <c r="R496" s="387"/>
      <c r="S496" s="387"/>
      <c r="T496" s="387"/>
      <c r="U496" s="387"/>
      <c r="V496" s="387"/>
      <c r="W496" s="388"/>
    </row>
    <row r="497" spans="1:23" hidden="1">
      <c r="A497" s="386"/>
      <c r="B497" s="387"/>
      <c r="C497" s="387"/>
      <c r="D497" s="387"/>
      <c r="E497" s="387"/>
      <c r="F497" s="387"/>
      <c r="G497" s="387"/>
      <c r="H497" s="387"/>
      <c r="I497" s="387"/>
      <c r="J497" s="387"/>
      <c r="K497" s="387"/>
      <c r="L497" s="387"/>
      <c r="M497" s="387"/>
      <c r="N497" s="387"/>
      <c r="O497" s="387"/>
      <c r="P497" s="387"/>
      <c r="Q497" s="387"/>
      <c r="R497" s="387"/>
      <c r="S497" s="387"/>
      <c r="T497" s="387"/>
      <c r="U497" s="387"/>
      <c r="V497" s="387"/>
      <c r="W497" s="388"/>
    </row>
    <row r="498" spans="1:23" hidden="1">
      <c r="A498" s="386"/>
      <c r="B498" s="387"/>
      <c r="C498" s="387"/>
      <c r="D498" s="387"/>
      <c r="E498" s="387"/>
      <c r="F498" s="387"/>
      <c r="G498" s="387"/>
      <c r="H498" s="387"/>
      <c r="I498" s="387"/>
      <c r="J498" s="387"/>
      <c r="K498" s="387"/>
      <c r="L498" s="387"/>
      <c r="M498" s="387"/>
      <c r="N498" s="387"/>
      <c r="O498" s="387"/>
      <c r="P498" s="387"/>
      <c r="Q498" s="387"/>
      <c r="R498" s="387"/>
      <c r="S498" s="387"/>
      <c r="T498" s="387"/>
      <c r="U498" s="387"/>
      <c r="V498" s="387"/>
      <c r="W498" s="388"/>
    </row>
    <row r="499" spans="1:23" hidden="1">
      <c r="A499" s="386"/>
      <c r="B499" s="387"/>
      <c r="C499" s="387"/>
      <c r="D499" s="387"/>
      <c r="E499" s="387"/>
      <c r="F499" s="387"/>
      <c r="G499" s="387"/>
      <c r="H499" s="387"/>
      <c r="I499" s="387"/>
      <c r="J499" s="387"/>
      <c r="K499" s="387"/>
      <c r="L499" s="387"/>
      <c r="M499" s="387"/>
      <c r="N499" s="387"/>
      <c r="O499" s="387"/>
      <c r="P499" s="387"/>
      <c r="Q499" s="387"/>
      <c r="R499" s="387"/>
      <c r="S499" s="387"/>
      <c r="T499" s="387"/>
      <c r="U499" s="387"/>
      <c r="V499" s="387"/>
      <c r="W499" s="388"/>
    </row>
    <row r="500" spans="1:23" hidden="1">
      <c r="A500" s="386"/>
      <c r="B500" s="387"/>
      <c r="C500" s="387"/>
      <c r="D500" s="387"/>
      <c r="E500" s="387"/>
      <c r="F500" s="387"/>
      <c r="G500" s="387"/>
      <c r="H500" s="387"/>
      <c r="I500" s="387"/>
      <c r="J500" s="387"/>
      <c r="K500" s="387"/>
      <c r="L500" s="387"/>
      <c r="M500" s="387"/>
      <c r="N500" s="387"/>
      <c r="O500" s="387"/>
      <c r="P500" s="387"/>
      <c r="Q500" s="387"/>
      <c r="R500" s="387"/>
      <c r="S500" s="387"/>
      <c r="T500" s="387"/>
      <c r="U500" s="387"/>
      <c r="V500" s="387"/>
      <c r="W500" s="388"/>
    </row>
    <row r="501" spans="1:23" hidden="1">
      <c r="A501" s="386"/>
      <c r="B501" s="387"/>
      <c r="C501" s="387"/>
      <c r="D501" s="387"/>
      <c r="E501" s="387"/>
      <c r="F501" s="387"/>
      <c r="G501" s="387"/>
      <c r="H501" s="387"/>
      <c r="I501" s="387"/>
      <c r="J501" s="387"/>
      <c r="K501" s="387"/>
      <c r="L501" s="387"/>
      <c r="M501" s="387"/>
      <c r="N501" s="387"/>
      <c r="O501" s="387"/>
      <c r="P501" s="387"/>
      <c r="Q501" s="387"/>
      <c r="R501" s="387"/>
      <c r="S501" s="387"/>
      <c r="T501" s="387"/>
      <c r="U501" s="387"/>
      <c r="V501" s="387"/>
      <c r="W501" s="388"/>
    </row>
    <row r="502" spans="1:23" hidden="1">
      <c r="A502" s="386"/>
      <c r="B502" s="387"/>
      <c r="C502" s="387"/>
      <c r="D502" s="387"/>
      <c r="E502" s="387"/>
      <c r="F502" s="387"/>
      <c r="G502" s="387"/>
      <c r="H502" s="387"/>
      <c r="I502" s="387"/>
      <c r="J502" s="387"/>
      <c r="K502" s="387"/>
      <c r="L502" s="387"/>
      <c r="M502" s="387"/>
      <c r="N502" s="387"/>
      <c r="O502" s="387"/>
      <c r="P502" s="387"/>
      <c r="Q502" s="387"/>
      <c r="R502" s="387"/>
      <c r="S502" s="387"/>
      <c r="T502" s="387"/>
      <c r="U502" s="387"/>
      <c r="V502" s="387"/>
      <c r="W502" s="388"/>
    </row>
    <row r="503" spans="1:23" hidden="1">
      <c r="A503" s="386"/>
      <c r="B503" s="387"/>
      <c r="C503" s="387"/>
      <c r="D503" s="387"/>
      <c r="E503" s="387"/>
      <c r="F503" s="387"/>
      <c r="G503" s="387"/>
      <c r="H503" s="387"/>
      <c r="I503" s="387"/>
      <c r="J503" s="387"/>
      <c r="K503" s="387"/>
      <c r="L503" s="387"/>
      <c r="M503" s="387"/>
      <c r="N503" s="387"/>
      <c r="O503" s="387"/>
      <c r="P503" s="387"/>
      <c r="Q503" s="387"/>
      <c r="R503" s="387"/>
      <c r="S503" s="387"/>
      <c r="T503" s="387"/>
      <c r="U503" s="387"/>
      <c r="V503" s="387"/>
      <c r="W503" s="388"/>
    </row>
    <row r="504" spans="1:23" hidden="1">
      <c r="A504" s="386"/>
      <c r="B504" s="387"/>
      <c r="C504" s="387"/>
      <c r="D504" s="387"/>
      <c r="E504" s="387"/>
      <c r="F504" s="387"/>
      <c r="G504" s="387"/>
      <c r="H504" s="387"/>
      <c r="I504" s="387"/>
      <c r="J504" s="387"/>
      <c r="K504" s="387"/>
      <c r="L504" s="387"/>
      <c r="M504" s="387"/>
      <c r="N504" s="387"/>
      <c r="O504" s="387"/>
      <c r="P504" s="387"/>
      <c r="Q504" s="387"/>
      <c r="R504" s="387"/>
      <c r="S504" s="387"/>
      <c r="T504" s="387"/>
      <c r="U504" s="387"/>
      <c r="V504" s="387"/>
      <c r="W504" s="388"/>
    </row>
    <row r="505" spans="1:23" hidden="1">
      <c r="A505" s="386"/>
      <c r="B505" s="387"/>
      <c r="C505" s="387"/>
      <c r="D505" s="387"/>
      <c r="E505" s="387"/>
      <c r="F505" s="387"/>
      <c r="G505" s="387"/>
      <c r="H505" s="387"/>
      <c r="I505" s="387"/>
      <c r="J505" s="387"/>
      <c r="K505" s="387"/>
      <c r="L505" s="387"/>
      <c r="M505" s="387"/>
      <c r="N505" s="387"/>
      <c r="O505" s="387"/>
      <c r="P505" s="387"/>
      <c r="Q505" s="387"/>
      <c r="R505" s="387"/>
      <c r="S505" s="387"/>
      <c r="T505" s="387"/>
      <c r="U505" s="387"/>
      <c r="V505" s="387"/>
      <c r="W505" s="388"/>
    </row>
    <row r="506" spans="1:23" hidden="1">
      <c r="A506" s="386"/>
      <c r="B506" s="387"/>
      <c r="C506" s="387"/>
      <c r="D506" s="387"/>
      <c r="E506" s="387"/>
      <c r="F506" s="387"/>
      <c r="G506" s="387"/>
      <c r="H506" s="387"/>
      <c r="I506" s="387"/>
      <c r="J506" s="387"/>
      <c r="K506" s="387"/>
      <c r="L506" s="387"/>
      <c r="M506" s="387"/>
      <c r="N506" s="387"/>
      <c r="O506" s="387"/>
      <c r="P506" s="387"/>
      <c r="Q506" s="387"/>
      <c r="R506" s="387"/>
      <c r="S506" s="387"/>
      <c r="T506" s="387"/>
      <c r="U506" s="387"/>
      <c r="V506" s="387"/>
      <c r="W506" s="388"/>
    </row>
    <row r="507" spans="1:23" hidden="1">
      <c r="A507" s="386"/>
      <c r="B507" s="387"/>
      <c r="C507" s="387"/>
      <c r="D507" s="387"/>
      <c r="E507" s="387"/>
      <c r="F507" s="387"/>
      <c r="G507" s="387"/>
      <c r="H507" s="387"/>
      <c r="I507" s="387"/>
      <c r="J507" s="387"/>
      <c r="K507" s="387"/>
      <c r="L507" s="387"/>
      <c r="M507" s="387"/>
      <c r="N507" s="387"/>
      <c r="O507" s="387"/>
      <c r="P507" s="387"/>
      <c r="Q507" s="387"/>
      <c r="R507" s="387"/>
      <c r="S507" s="387"/>
      <c r="T507" s="387"/>
      <c r="U507" s="387"/>
      <c r="V507" s="387"/>
      <c r="W507" s="388"/>
    </row>
    <row r="508" spans="1:23" hidden="1">
      <c r="A508" s="389"/>
      <c r="B508" s="390"/>
      <c r="C508" s="390"/>
      <c r="D508" s="390"/>
      <c r="E508" s="390"/>
      <c r="F508" s="390"/>
      <c r="G508" s="390"/>
      <c r="H508" s="390"/>
      <c r="I508" s="390"/>
      <c r="J508" s="390"/>
      <c r="K508" s="390"/>
      <c r="L508" s="390"/>
      <c r="M508" s="390"/>
      <c r="N508" s="390"/>
      <c r="O508" s="390"/>
      <c r="P508" s="390"/>
      <c r="Q508" s="390"/>
      <c r="R508" s="390"/>
      <c r="S508" s="390"/>
      <c r="T508" s="390"/>
      <c r="U508" s="390"/>
      <c r="V508" s="390"/>
      <c r="W508" s="391"/>
    </row>
    <row r="509" spans="1:23" hidden="1">
      <c r="A509" s="383" t="s">
        <v>402</v>
      </c>
      <c r="B509" s="384"/>
      <c r="C509" s="384"/>
      <c r="D509" s="384"/>
      <c r="E509" s="384"/>
      <c r="F509" s="384"/>
      <c r="G509" s="384"/>
      <c r="H509" s="384"/>
      <c r="I509" s="384"/>
      <c r="J509" s="384"/>
      <c r="K509" s="384"/>
      <c r="L509" s="384"/>
      <c r="M509" s="384"/>
      <c r="N509" s="384"/>
      <c r="O509" s="384"/>
      <c r="P509" s="384"/>
      <c r="Q509" s="384"/>
      <c r="R509" s="384"/>
      <c r="S509" s="384"/>
      <c r="T509" s="384"/>
      <c r="U509" s="384"/>
      <c r="V509" s="384"/>
      <c r="W509" s="385"/>
    </row>
    <row r="510" spans="1:23" hidden="1">
      <c r="A510" s="386"/>
      <c r="B510" s="387"/>
      <c r="C510" s="387"/>
      <c r="D510" s="387"/>
      <c r="E510" s="387"/>
      <c r="F510" s="387"/>
      <c r="G510" s="387"/>
      <c r="H510" s="387"/>
      <c r="I510" s="387"/>
      <c r="J510" s="387"/>
      <c r="K510" s="387"/>
      <c r="L510" s="387"/>
      <c r="M510" s="387"/>
      <c r="N510" s="387"/>
      <c r="O510" s="387"/>
      <c r="P510" s="387"/>
      <c r="Q510" s="387"/>
      <c r="R510" s="387"/>
      <c r="S510" s="387"/>
      <c r="T510" s="387"/>
      <c r="U510" s="387"/>
      <c r="V510" s="387"/>
      <c r="W510" s="388"/>
    </row>
    <row r="511" spans="1:23" hidden="1">
      <c r="A511" s="386"/>
      <c r="B511" s="387"/>
      <c r="C511" s="387"/>
      <c r="D511" s="387"/>
      <c r="E511" s="387"/>
      <c r="F511" s="387"/>
      <c r="G511" s="387"/>
      <c r="H511" s="387"/>
      <c r="I511" s="387"/>
      <c r="J511" s="387"/>
      <c r="K511" s="387"/>
      <c r="L511" s="387"/>
      <c r="M511" s="387"/>
      <c r="N511" s="387"/>
      <c r="O511" s="387"/>
      <c r="P511" s="387"/>
      <c r="Q511" s="387"/>
      <c r="R511" s="387"/>
      <c r="S511" s="387"/>
      <c r="T511" s="387"/>
      <c r="U511" s="387"/>
      <c r="V511" s="387"/>
      <c r="W511" s="388"/>
    </row>
    <row r="512" spans="1:23" hidden="1">
      <c r="A512" s="386"/>
      <c r="B512" s="387"/>
      <c r="C512" s="387"/>
      <c r="D512" s="387"/>
      <c r="E512" s="387"/>
      <c r="F512" s="387"/>
      <c r="G512" s="387"/>
      <c r="H512" s="387"/>
      <c r="I512" s="387"/>
      <c r="J512" s="387"/>
      <c r="K512" s="387"/>
      <c r="L512" s="387"/>
      <c r="M512" s="387"/>
      <c r="N512" s="387"/>
      <c r="O512" s="387"/>
      <c r="P512" s="387"/>
      <c r="Q512" s="387"/>
      <c r="R512" s="387"/>
      <c r="S512" s="387"/>
      <c r="T512" s="387"/>
      <c r="U512" s="387"/>
      <c r="V512" s="387"/>
      <c r="W512" s="388"/>
    </row>
    <row r="513" spans="1:23" hidden="1">
      <c r="A513" s="386"/>
      <c r="B513" s="387"/>
      <c r="C513" s="387"/>
      <c r="D513" s="387"/>
      <c r="E513" s="387"/>
      <c r="F513" s="387"/>
      <c r="G513" s="387"/>
      <c r="H513" s="387"/>
      <c r="I513" s="387"/>
      <c r="J513" s="387"/>
      <c r="K513" s="387"/>
      <c r="L513" s="387"/>
      <c r="M513" s="387"/>
      <c r="N513" s="387"/>
      <c r="O513" s="387"/>
      <c r="P513" s="387"/>
      <c r="Q513" s="387"/>
      <c r="R513" s="387"/>
      <c r="S513" s="387"/>
      <c r="T513" s="387"/>
      <c r="U513" s="387"/>
      <c r="V513" s="387"/>
      <c r="W513" s="388"/>
    </row>
    <row r="514" spans="1:23" hidden="1">
      <c r="A514" s="386"/>
      <c r="B514" s="387"/>
      <c r="C514" s="387"/>
      <c r="D514" s="387"/>
      <c r="E514" s="387"/>
      <c r="F514" s="387"/>
      <c r="G514" s="387"/>
      <c r="H514" s="387"/>
      <c r="I514" s="387"/>
      <c r="J514" s="387"/>
      <c r="K514" s="387"/>
      <c r="L514" s="387"/>
      <c r="M514" s="387"/>
      <c r="N514" s="387"/>
      <c r="O514" s="387"/>
      <c r="P514" s="387"/>
      <c r="Q514" s="387"/>
      <c r="R514" s="387"/>
      <c r="S514" s="387"/>
      <c r="T514" s="387"/>
      <c r="U514" s="387"/>
      <c r="V514" s="387"/>
      <c r="W514" s="388"/>
    </row>
    <row r="515" spans="1:23" hidden="1">
      <c r="A515" s="386"/>
      <c r="B515" s="387"/>
      <c r="C515" s="387"/>
      <c r="D515" s="387"/>
      <c r="E515" s="387"/>
      <c r="F515" s="387"/>
      <c r="G515" s="387"/>
      <c r="H515" s="387"/>
      <c r="I515" s="387"/>
      <c r="J515" s="387"/>
      <c r="K515" s="387"/>
      <c r="L515" s="387"/>
      <c r="M515" s="387"/>
      <c r="N515" s="387"/>
      <c r="O515" s="387"/>
      <c r="P515" s="387"/>
      <c r="Q515" s="387"/>
      <c r="R515" s="387"/>
      <c r="S515" s="387"/>
      <c r="T515" s="387"/>
      <c r="U515" s="387"/>
      <c r="V515" s="387"/>
      <c r="W515" s="388"/>
    </row>
    <row r="516" spans="1:23" hidden="1">
      <c r="A516" s="386"/>
      <c r="B516" s="387"/>
      <c r="C516" s="387"/>
      <c r="D516" s="387"/>
      <c r="E516" s="387"/>
      <c r="F516" s="387"/>
      <c r="G516" s="387"/>
      <c r="H516" s="387"/>
      <c r="I516" s="387"/>
      <c r="J516" s="387"/>
      <c r="K516" s="387"/>
      <c r="L516" s="387"/>
      <c r="M516" s="387"/>
      <c r="N516" s="387"/>
      <c r="O516" s="387"/>
      <c r="P516" s="387"/>
      <c r="Q516" s="387"/>
      <c r="R516" s="387"/>
      <c r="S516" s="387"/>
      <c r="T516" s="387"/>
      <c r="U516" s="387"/>
      <c r="V516" s="387"/>
      <c r="W516" s="388"/>
    </row>
    <row r="517" spans="1:23" hidden="1">
      <c r="A517" s="386"/>
      <c r="B517" s="387"/>
      <c r="C517" s="387"/>
      <c r="D517" s="387"/>
      <c r="E517" s="387"/>
      <c r="F517" s="387"/>
      <c r="G517" s="387"/>
      <c r="H517" s="387"/>
      <c r="I517" s="387"/>
      <c r="J517" s="387"/>
      <c r="K517" s="387"/>
      <c r="L517" s="387"/>
      <c r="M517" s="387"/>
      <c r="N517" s="387"/>
      <c r="O517" s="387"/>
      <c r="P517" s="387"/>
      <c r="Q517" s="387"/>
      <c r="R517" s="387"/>
      <c r="S517" s="387"/>
      <c r="T517" s="387"/>
      <c r="U517" s="387"/>
      <c r="V517" s="387"/>
      <c r="W517" s="388"/>
    </row>
    <row r="518" spans="1:23" hidden="1">
      <c r="A518" s="386"/>
      <c r="B518" s="387"/>
      <c r="C518" s="387"/>
      <c r="D518" s="387"/>
      <c r="E518" s="387"/>
      <c r="F518" s="387"/>
      <c r="G518" s="387"/>
      <c r="H518" s="387"/>
      <c r="I518" s="387"/>
      <c r="J518" s="387"/>
      <c r="K518" s="387"/>
      <c r="L518" s="387"/>
      <c r="M518" s="387"/>
      <c r="N518" s="387"/>
      <c r="O518" s="387"/>
      <c r="P518" s="387"/>
      <c r="Q518" s="387"/>
      <c r="R518" s="387"/>
      <c r="S518" s="387"/>
      <c r="T518" s="387"/>
      <c r="U518" s="387"/>
      <c r="V518" s="387"/>
      <c r="W518" s="388"/>
    </row>
    <row r="519" spans="1:23" hidden="1">
      <c r="A519" s="386"/>
      <c r="B519" s="387"/>
      <c r="C519" s="387"/>
      <c r="D519" s="387"/>
      <c r="E519" s="387"/>
      <c r="F519" s="387"/>
      <c r="G519" s="387"/>
      <c r="H519" s="387"/>
      <c r="I519" s="387"/>
      <c r="J519" s="387"/>
      <c r="K519" s="387"/>
      <c r="L519" s="387"/>
      <c r="M519" s="387"/>
      <c r="N519" s="387"/>
      <c r="O519" s="387"/>
      <c r="P519" s="387"/>
      <c r="Q519" s="387"/>
      <c r="R519" s="387"/>
      <c r="S519" s="387"/>
      <c r="T519" s="387"/>
      <c r="U519" s="387"/>
      <c r="V519" s="387"/>
      <c r="W519" s="388"/>
    </row>
    <row r="520" spans="1:23" hidden="1">
      <c r="A520" s="386"/>
      <c r="B520" s="387"/>
      <c r="C520" s="387"/>
      <c r="D520" s="387"/>
      <c r="E520" s="387"/>
      <c r="F520" s="387"/>
      <c r="G520" s="387"/>
      <c r="H520" s="387"/>
      <c r="I520" s="387"/>
      <c r="J520" s="387"/>
      <c r="K520" s="387"/>
      <c r="L520" s="387"/>
      <c r="M520" s="387"/>
      <c r="N520" s="387"/>
      <c r="O520" s="387"/>
      <c r="P520" s="387"/>
      <c r="Q520" s="387"/>
      <c r="R520" s="387"/>
      <c r="S520" s="387"/>
      <c r="T520" s="387"/>
      <c r="U520" s="387"/>
      <c r="V520" s="387"/>
      <c r="W520" s="388"/>
    </row>
    <row r="521" spans="1:23" hidden="1">
      <c r="A521" s="386"/>
      <c r="B521" s="387"/>
      <c r="C521" s="387"/>
      <c r="D521" s="387"/>
      <c r="E521" s="387"/>
      <c r="F521" s="387"/>
      <c r="G521" s="387"/>
      <c r="H521" s="387"/>
      <c r="I521" s="387"/>
      <c r="J521" s="387"/>
      <c r="K521" s="387"/>
      <c r="L521" s="387"/>
      <c r="M521" s="387"/>
      <c r="N521" s="387"/>
      <c r="O521" s="387"/>
      <c r="P521" s="387"/>
      <c r="Q521" s="387"/>
      <c r="R521" s="387"/>
      <c r="S521" s="387"/>
      <c r="T521" s="387"/>
      <c r="U521" s="387"/>
      <c r="V521" s="387"/>
      <c r="W521" s="388"/>
    </row>
    <row r="522" spans="1:23" hidden="1">
      <c r="A522" s="386"/>
      <c r="B522" s="387"/>
      <c r="C522" s="387"/>
      <c r="D522" s="387"/>
      <c r="E522" s="387"/>
      <c r="F522" s="387"/>
      <c r="G522" s="387"/>
      <c r="H522" s="387"/>
      <c r="I522" s="387"/>
      <c r="J522" s="387"/>
      <c r="K522" s="387"/>
      <c r="L522" s="387"/>
      <c r="M522" s="387"/>
      <c r="N522" s="387"/>
      <c r="O522" s="387"/>
      <c r="P522" s="387"/>
      <c r="Q522" s="387"/>
      <c r="R522" s="387"/>
      <c r="S522" s="387"/>
      <c r="T522" s="387"/>
      <c r="U522" s="387"/>
      <c r="V522" s="387"/>
      <c r="W522" s="388"/>
    </row>
    <row r="523" spans="1:23" hidden="1">
      <c r="A523" s="386"/>
      <c r="B523" s="387"/>
      <c r="C523" s="387"/>
      <c r="D523" s="387"/>
      <c r="E523" s="387"/>
      <c r="F523" s="387"/>
      <c r="G523" s="387"/>
      <c r="H523" s="387"/>
      <c r="I523" s="387"/>
      <c r="J523" s="387"/>
      <c r="K523" s="387"/>
      <c r="L523" s="387"/>
      <c r="M523" s="387"/>
      <c r="N523" s="387"/>
      <c r="O523" s="387"/>
      <c r="P523" s="387"/>
      <c r="Q523" s="387"/>
      <c r="R523" s="387"/>
      <c r="S523" s="387"/>
      <c r="T523" s="387"/>
      <c r="U523" s="387"/>
      <c r="V523" s="387"/>
      <c r="W523" s="388"/>
    </row>
    <row r="524" spans="1:23" hidden="1">
      <c r="A524" s="386"/>
      <c r="B524" s="387"/>
      <c r="C524" s="387"/>
      <c r="D524" s="387"/>
      <c r="E524" s="387"/>
      <c r="F524" s="387"/>
      <c r="G524" s="387"/>
      <c r="H524" s="387"/>
      <c r="I524" s="387"/>
      <c r="J524" s="387"/>
      <c r="K524" s="387"/>
      <c r="L524" s="387"/>
      <c r="M524" s="387"/>
      <c r="N524" s="387"/>
      <c r="O524" s="387"/>
      <c r="P524" s="387"/>
      <c r="Q524" s="387"/>
      <c r="R524" s="387"/>
      <c r="S524" s="387"/>
      <c r="T524" s="387"/>
      <c r="U524" s="387"/>
      <c r="V524" s="387"/>
      <c r="W524" s="388"/>
    </row>
    <row r="525" spans="1:23" hidden="1">
      <c r="A525" s="386"/>
      <c r="B525" s="387"/>
      <c r="C525" s="387"/>
      <c r="D525" s="387"/>
      <c r="E525" s="387"/>
      <c r="F525" s="387"/>
      <c r="G525" s="387"/>
      <c r="H525" s="387"/>
      <c r="I525" s="387"/>
      <c r="J525" s="387"/>
      <c r="K525" s="387"/>
      <c r="L525" s="387"/>
      <c r="M525" s="387"/>
      <c r="N525" s="387"/>
      <c r="O525" s="387"/>
      <c r="P525" s="387"/>
      <c r="Q525" s="387"/>
      <c r="R525" s="387"/>
      <c r="S525" s="387"/>
      <c r="T525" s="387"/>
      <c r="U525" s="387"/>
      <c r="V525" s="387"/>
      <c r="W525" s="388"/>
    </row>
    <row r="526" spans="1:23" hidden="1">
      <c r="A526" s="386"/>
      <c r="B526" s="387"/>
      <c r="C526" s="387"/>
      <c r="D526" s="387"/>
      <c r="E526" s="387"/>
      <c r="F526" s="387"/>
      <c r="G526" s="387"/>
      <c r="H526" s="387"/>
      <c r="I526" s="387"/>
      <c r="J526" s="387"/>
      <c r="K526" s="387"/>
      <c r="L526" s="387"/>
      <c r="M526" s="387"/>
      <c r="N526" s="387"/>
      <c r="O526" s="387"/>
      <c r="P526" s="387"/>
      <c r="Q526" s="387"/>
      <c r="R526" s="387"/>
      <c r="S526" s="387"/>
      <c r="T526" s="387"/>
      <c r="U526" s="387"/>
      <c r="V526" s="387"/>
      <c r="W526" s="388"/>
    </row>
    <row r="527" spans="1:23" hidden="1">
      <c r="A527" s="386"/>
      <c r="B527" s="387"/>
      <c r="C527" s="387"/>
      <c r="D527" s="387"/>
      <c r="E527" s="387"/>
      <c r="F527" s="387"/>
      <c r="G527" s="387"/>
      <c r="H527" s="387"/>
      <c r="I527" s="387"/>
      <c r="J527" s="387"/>
      <c r="K527" s="387"/>
      <c r="L527" s="387"/>
      <c r="M527" s="387"/>
      <c r="N527" s="387"/>
      <c r="O527" s="387"/>
      <c r="P527" s="387"/>
      <c r="Q527" s="387"/>
      <c r="R527" s="387"/>
      <c r="S527" s="387"/>
      <c r="T527" s="387"/>
      <c r="U527" s="387"/>
      <c r="V527" s="387"/>
      <c r="W527" s="388"/>
    </row>
    <row r="528" spans="1:23" hidden="1">
      <c r="A528" s="386"/>
      <c r="B528" s="387"/>
      <c r="C528" s="387"/>
      <c r="D528" s="387"/>
      <c r="E528" s="387"/>
      <c r="F528" s="387"/>
      <c r="G528" s="387"/>
      <c r="H528" s="387"/>
      <c r="I528" s="387"/>
      <c r="J528" s="387"/>
      <c r="K528" s="387"/>
      <c r="L528" s="387"/>
      <c r="M528" s="387"/>
      <c r="N528" s="387"/>
      <c r="O528" s="387"/>
      <c r="P528" s="387"/>
      <c r="Q528" s="387"/>
      <c r="R528" s="387"/>
      <c r="S528" s="387"/>
      <c r="T528" s="387"/>
      <c r="U528" s="387"/>
      <c r="V528" s="387"/>
      <c r="W528" s="388"/>
    </row>
    <row r="529" spans="1:23" hidden="1">
      <c r="A529" s="386"/>
      <c r="B529" s="387"/>
      <c r="C529" s="387"/>
      <c r="D529" s="387"/>
      <c r="E529" s="387"/>
      <c r="F529" s="387"/>
      <c r="G529" s="387"/>
      <c r="H529" s="387"/>
      <c r="I529" s="387"/>
      <c r="J529" s="387"/>
      <c r="K529" s="387"/>
      <c r="L529" s="387"/>
      <c r="M529" s="387"/>
      <c r="N529" s="387"/>
      <c r="O529" s="387"/>
      <c r="P529" s="387"/>
      <c r="Q529" s="387"/>
      <c r="R529" s="387"/>
      <c r="S529" s="387"/>
      <c r="T529" s="387"/>
      <c r="U529" s="387"/>
      <c r="V529" s="387"/>
      <c r="W529" s="388"/>
    </row>
    <row r="530" spans="1:23" hidden="1">
      <c r="A530" s="386"/>
      <c r="B530" s="387"/>
      <c r="C530" s="387"/>
      <c r="D530" s="387"/>
      <c r="E530" s="387"/>
      <c r="F530" s="387"/>
      <c r="G530" s="387"/>
      <c r="H530" s="387"/>
      <c r="I530" s="387"/>
      <c r="J530" s="387"/>
      <c r="K530" s="387"/>
      <c r="L530" s="387"/>
      <c r="M530" s="387"/>
      <c r="N530" s="387"/>
      <c r="O530" s="387"/>
      <c r="P530" s="387"/>
      <c r="Q530" s="387"/>
      <c r="R530" s="387"/>
      <c r="S530" s="387"/>
      <c r="T530" s="387"/>
      <c r="U530" s="387"/>
      <c r="V530" s="387"/>
      <c r="W530" s="388"/>
    </row>
    <row r="531" spans="1:23" hidden="1">
      <c r="A531" s="386"/>
      <c r="B531" s="387"/>
      <c r="C531" s="387"/>
      <c r="D531" s="387"/>
      <c r="E531" s="387"/>
      <c r="F531" s="387"/>
      <c r="G531" s="387"/>
      <c r="H531" s="387"/>
      <c r="I531" s="387"/>
      <c r="J531" s="387"/>
      <c r="K531" s="387"/>
      <c r="L531" s="387"/>
      <c r="M531" s="387"/>
      <c r="N531" s="387"/>
      <c r="O531" s="387"/>
      <c r="P531" s="387"/>
      <c r="Q531" s="387"/>
      <c r="R531" s="387"/>
      <c r="S531" s="387"/>
      <c r="T531" s="387"/>
      <c r="U531" s="387"/>
      <c r="V531" s="387"/>
      <c r="W531" s="388"/>
    </row>
    <row r="532" spans="1:23" hidden="1">
      <c r="A532" s="386"/>
      <c r="B532" s="387"/>
      <c r="C532" s="387"/>
      <c r="D532" s="387"/>
      <c r="E532" s="387"/>
      <c r="F532" s="387"/>
      <c r="G532" s="387"/>
      <c r="H532" s="387"/>
      <c r="I532" s="387"/>
      <c r="J532" s="387"/>
      <c r="K532" s="387"/>
      <c r="L532" s="387"/>
      <c r="M532" s="387"/>
      <c r="N532" s="387"/>
      <c r="O532" s="387"/>
      <c r="P532" s="387"/>
      <c r="Q532" s="387"/>
      <c r="R532" s="387"/>
      <c r="S532" s="387"/>
      <c r="T532" s="387"/>
      <c r="U532" s="387"/>
      <c r="V532" s="387"/>
      <c r="W532" s="388"/>
    </row>
    <row r="533" spans="1:23" hidden="1">
      <c r="A533" s="386"/>
      <c r="B533" s="387"/>
      <c r="C533" s="387"/>
      <c r="D533" s="387"/>
      <c r="E533" s="387"/>
      <c r="F533" s="387"/>
      <c r="G533" s="387"/>
      <c r="H533" s="387"/>
      <c r="I533" s="387"/>
      <c r="J533" s="387"/>
      <c r="K533" s="387"/>
      <c r="L533" s="387"/>
      <c r="M533" s="387"/>
      <c r="N533" s="387"/>
      <c r="O533" s="387"/>
      <c r="P533" s="387"/>
      <c r="Q533" s="387"/>
      <c r="R533" s="387"/>
      <c r="S533" s="387"/>
      <c r="T533" s="387"/>
      <c r="U533" s="387"/>
      <c r="V533" s="387"/>
      <c r="W533" s="388"/>
    </row>
    <row r="534" spans="1:23" hidden="1">
      <c r="A534" s="386"/>
      <c r="B534" s="387"/>
      <c r="C534" s="387"/>
      <c r="D534" s="387"/>
      <c r="E534" s="387"/>
      <c r="F534" s="387"/>
      <c r="G534" s="387"/>
      <c r="H534" s="387"/>
      <c r="I534" s="387"/>
      <c r="J534" s="387"/>
      <c r="K534" s="387"/>
      <c r="L534" s="387"/>
      <c r="M534" s="387"/>
      <c r="N534" s="387"/>
      <c r="O534" s="387"/>
      <c r="P534" s="387"/>
      <c r="Q534" s="387"/>
      <c r="R534" s="387"/>
      <c r="S534" s="387"/>
      <c r="T534" s="387"/>
      <c r="U534" s="387"/>
      <c r="V534" s="387"/>
      <c r="W534" s="388"/>
    </row>
    <row r="535" spans="1:23" hidden="1">
      <c r="A535" s="386"/>
      <c r="B535" s="387"/>
      <c r="C535" s="387"/>
      <c r="D535" s="387"/>
      <c r="E535" s="387"/>
      <c r="F535" s="387"/>
      <c r="G535" s="387"/>
      <c r="H535" s="387"/>
      <c r="I535" s="387"/>
      <c r="J535" s="387"/>
      <c r="K535" s="387"/>
      <c r="L535" s="387"/>
      <c r="M535" s="387"/>
      <c r="N535" s="387"/>
      <c r="O535" s="387"/>
      <c r="P535" s="387"/>
      <c r="Q535" s="387"/>
      <c r="R535" s="387"/>
      <c r="S535" s="387"/>
      <c r="T535" s="387"/>
      <c r="U535" s="387"/>
      <c r="V535" s="387"/>
      <c r="W535" s="388"/>
    </row>
    <row r="536" spans="1:23" hidden="1">
      <c r="A536" s="386"/>
      <c r="B536" s="387"/>
      <c r="C536" s="387"/>
      <c r="D536" s="387"/>
      <c r="E536" s="387"/>
      <c r="F536" s="387"/>
      <c r="G536" s="387"/>
      <c r="H536" s="387"/>
      <c r="I536" s="387"/>
      <c r="J536" s="387"/>
      <c r="K536" s="387"/>
      <c r="L536" s="387"/>
      <c r="M536" s="387"/>
      <c r="N536" s="387"/>
      <c r="O536" s="387"/>
      <c r="P536" s="387"/>
      <c r="Q536" s="387"/>
      <c r="R536" s="387"/>
      <c r="S536" s="387"/>
      <c r="T536" s="387"/>
      <c r="U536" s="387"/>
      <c r="V536" s="387"/>
      <c r="W536" s="388"/>
    </row>
    <row r="537" spans="1:23" hidden="1">
      <c r="A537" s="386"/>
      <c r="B537" s="387"/>
      <c r="C537" s="387"/>
      <c r="D537" s="387"/>
      <c r="E537" s="387"/>
      <c r="F537" s="387"/>
      <c r="G537" s="387"/>
      <c r="H537" s="387"/>
      <c r="I537" s="387"/>
      <c r="J537" s="387"/>
      <c r="K537" s="387"/>
      <c r="L537" s="387"/>
      <c r="M537" s="387"/>
      <c r="N537" s="387"/>
      <c r="O537" s="387"/>
      <c r="P537" s="387"/>
      <c r="Q537" s="387"/>
      <c r="R537" s="387"/>
      <c r="S537" s="387"/>
      <c r="T537" s="387"/>
      <c r="U537" s="387"/>
      <c r="V537" s="387"/>
      <c r="W537" s="388"/>
    </row>
    <row r="538" spans="1:23" hidden="1">
      <c r="A538" s="386"/>
      <c r="B538" s="387"/>
      <c r="C538" s="387"/>
      <c r="D538" s="387"/>
      <c r="E538" s="387"/>
      <c r="F538" s="387"/>
      <c r="G538" s="387"/>
      <c r="H538" s="387"/>
      <c r="I538" s="387"/>
      <c r="J538" s="387"/>
      <c r="K538" s="387"/>
      <c r="L538" s="387"/>
      <c r="M538" s="387"/>
      <c r="N538" s="387"/>
      <c r="O538" s="387"/>
      <c r="P538" s="387"/>
      <c r="Q538" s="387"/>
      <c r="R538" s="387"/>
      <c r="S538" s="387"/>
      <c r="T538" s="387"/>
      <c r="U538" s="387"/>
      <c r="V538" s="387"/>
      <c r="W538" s="388"/>
    </row>
    <row r="539" spans="1:23" hidden="1">
      <c r="A539" s="386"/>
      <c r="B539" s="387"/>
      <c r="C539" s="387"/>
      <c r="D539" s="387"/>
      <c r="E539" s="387"/>
      <c r="F539" s="387"/>
      <c r="G539" s="387"/>
      <c r="H539" s="387"/>
      <c r="I539" s="387"/>
      <c r="J539" s="387"/>
      <c r="K539" s="387"/>
      <c r="L539" s="387"/>
      <c r="M539" s="387"/>
      <c r="N539" s="387"/>
      <c r="O539" s="387"/>
      <c r="P539" s="387"/>
      <c r="Q539" s="387"/>
      <c r="R539" s="387"/>
      <c r="S539" s="387"/>
      <c r="T539" s="387"/>
      <c r="U539" s="387"/>
      <c r="V539" s="387"/>
      <c r="W539" s="388"/>
    </row>
    <row r="540" spans="1:23" hidden="1">
      <c r="A540" s="386"/>
      <c r="B540" s="387"/>
      <c r="C540" s="387"/>
      <c r="D540" s="387"/>
      <c r="E540" s="387"/>
      <c r="F540" s="387"/>
      <c r="G540" s="387"/>
      <c r="H540" s="387"/>
      <c r="I540" s="387"/>
      <c r="J540" s="387"/>
      <c r="K540" s="387"/>
      <c r="L540" s="387"/>
      <c r="M540" s="387"/>
      <c r="N540" s="387"/>
      <c r="O540" s="387"/>
      <c r="P540" s="387"/>
      <c r="Q540" s="387"/>
      <c r="R540" s="387"/>
      <c r="S540" s="387"/>
      <c r="T540" s="387"/>
      <c r="U540" s="387"/>
      <c r="V540" s="387"/>
      <c r="W540" s="388"/>
    </row>
    <row r="541" spans="1:23" hidden="1">
      <c r="A541" s="386"/>
      <c r="B541" s="387"/>
      <c r="C541" s="387"/>
      <c r="D541" s="387"/>
      <c r="E541" s="387"/>
      <c r="F541" s="387"/>
      <c r="G541" s="387"/>
      <c r="H541" s="387"/>
      <c r="I541" s="387"/>
      <c r="J541" s="387"/>
      <c r="K541" s="387"/>
      <c r="L541" s="387"/>
      <c r="M541" s="387"/>
      <c r="N541" s="387"/>
      <c r="O541" s="387"/>
      <c r="P541" s="387"/>
      <c r="Q541" s="387"/>
      <c r="R541" s="387"/>
      <c r="S541" s="387"/>
      <c r="T541" s="387"/>
      <c r="U541" s="387"/>
      <c r="V541" s="387"/>
      <c r="W541" s="388"/>
    </row>
    <row r="542" spans="1:23" hidden="1">
      <c r="A542" s="386"/>
      <c r="B542" s="387"/>
      <c r="C542" s="387"/>
      <c r="D542" s="387"/>
      <c r="E542" s="387"/>
      <c r="F542" s="387"/>
      <c r="G542" s="387"/>
      <c r="H542" s="387"/>
      <c r="I542" s="387"/>
      <c r="J542" s="387"/>
      <c r="K542" s="387"/>
      <c r="L542" s="387"/>
      <c r="M542" s="387"/>
      <c r="N542" s="387"/>
      <c r="O542" s="387"/>
      <c r="P542" s="387"/>
      <c r="Q542" s="387"/>
      <c r="R542" s="387"/>
      <c r="S542" s="387"/>
      <c r="T542" s="387"/>
      <c r="U542" s="387"/>
      <c r="V542" s="387"/>
      <c r="W542" s="388"/>
    </row>
    <row r="543" spans="1:23" hidden="1">
      <c r="A543" s="386"/>
      <c r="B543" s="387"/>
      <c r="C543" s="387"/>
      <c r="D543" s="387"/>
      <c r="E543" s="387"/>
      <c r="F543" s="387"/>
      <c r="G543" s="387"/>
      <c r="H543" s="387"/>
      <c r="I543" s="387"/>
      <c r="J543" s="387"/>
      <c r="K543" s="387"/>
      <c r="L543" s="387"/>
      <c r="M543" s="387"/>
      <c r="N543" s="387"/>
      <c r="O543" s="387"/>
      <c r="P543" s="387"/>
      <c r="Q543" s="387"/>
      <c r="R543" s="387"/>
      <c r="S543" s="387"/>
      <c r="T543" s="387"/>
      <c r="U543" s="387"/>
      <c r="V543" s="387"/>
      <c r="W543" s="388"/>
    </row>
    <row r="544" spans="1:23" hidden="1">
      <c r="A544" s="386"/>
      <c r="B544" s="387"/>
      <c r="C544" s="387"/>
      <c r="D544" s="387"/>
      <c r="E544" s="387"/>
      <c r="F544" s="387"/>
      <c r="G544" s="387"/>
      <c r="H544" s="387"/>
      <c r="I544" s="387"/>
      <c r="J544" s="387"/>
      <c r="K544" s="387"/>
      <c r="L544" s="387"/>
      <c r="M544" s="387"/>
      <c r="N544" s="387"/>
      <c r="O544" s="387"/>
      <c r="P544" s="387"/>
      <c r="Q544" s="387"/>
      <c r="R544" s="387"/>
      <c r="S544" s="387"/>
      <c r="T544" s="387"/>
      <c r="U544" s="387"/>
      <c r="V544" s="387"/>
      <c r="W544" s="388"/>
    </row>
    <row r="545" spans="1:23" hidden="1">
      <c r="A545" s="386"/>
      <c r="B545" s="387"/>
      <c r="C545" s="387"/>
      <c r="D545" s="387"/>
      <c r="E545" s="387"/>
      <c r="F545" s="387"/>
      <c r="G545" s="387"/>
      <c r="H545" s="387"/>
      <c r="I545" s="387"/>
      <c r="J545" s="387"/>
      <c r="K545" s="387"/>
      <c r="L545" s="387"/>
      <c r="M545" s="387"/>
      <c r="N545" s="387"/>
      <c r="O545" s="387"/>
      <c r="P545" s="387"/>
      <c r="Q545" s="387"/>
      <c r="R545" s="387"/>
      <c r="S545" s="387"/>
      <c r="T545" s="387"/>
      <c r="U545" s="387"/>
      <c r="V545" s="387"/>
      <c r="W545" s="388"/>
    </row>
    <row r="546" spans="1:23" hidden="1">
      <c r="A546" s="386"/>
      <c r="B546" s="387"/>
      <c r="C546" s="387"/>
      <c r="D546" s="387"/>
      <c r="E546" s="387"/>
      <c r="F546" s="387"/>
      <c r="G546" s="387"/>
      <c r="H546" s="387"/>
      <c r="I546" s="387"/>
      <c r="J546" s="387"/>
      <c r="K546" s="387"/>
      <c r="L546" s="387"/>
      <c r="M546" s="387"/>
      <c r="N546" s="387"/>
      <c r="O546" s="387"/>
      <c r="P546" s="387"/>
      <c r="Q546" s="387"/>
      <c r="R546" s="387"/>
      <c r="S546" s="387"/>
      <c r="T546" s="387"/>
      <c r="U546" s="387"/>
      <c r="V546" s="387"/>
      <c r="W546" s="388"/>
    </row>
    <row r="547" spans="1:23" hidden="1">
      <c r="A547" s="389"/>
      <c r="B547" s="390"/>
      <c r="C547" s="390"/>
      <c r="D547" s="390"/>
      <c r="E547" s="390"/>
      <c r="F547" s="390"/>
      <c r="G547" s="390"/>
      <c r="H547" s="390"/>
      <c r="I547" s="390"/>
      <c r="J547" s="390"/>
      <c r="K547" s="390"/>
      <c r="L547" s="390"/>
      <c r="M547" s="390"/>
      <c r="N547" s="390"/>
      <c r="O547" s="390"/>
      <c r="P547" s="390"/>
      <c r="Q547" s="390"/>
      <c r="R547" s="390"/>
      <c r="S547" s="390"/>
      <c r="T547" s="390"/>
      <c r="U547" s="390"/>
      <c r="V547" s="390"/>
      <c r="W547" s="391"/>
    </row>
    <row r="548" spans="1:23">
      <c r="A548" s="414" t="s">
        <v>454</v>
      </c>
      <c r="B548" s="415"/>
      <c r="C548" s="415"/>
      <c r="D548" s="415"/>
      <c r="E548" s="415"/>
      <c r="F548" s="415"/>
      <c r="G548" s="415"/>
      <c r="H548" s="415"/>
      <c r="I548" s="415"/>
      <c r="J548" s="415"/>
      <c r="K548" s="415"/>
      <c r="L548" s="415"/>
      <c r="M548" s="415"/>
      <c r="N548" s="415"/>
      <c r="O548" s="415"/>
      <c r="P548" s="415"/>
      <c r="Q548" s="415"/>
      <c r="R548" s="415"/>
      <c r="S548" s="415"/>
      <c r="T548" s="415"/>
      <c r="U548" s="415"/>
      <c r="V548" s="415"/>
      <c r="W548" s="416"/>
    </row>
    <row r="549" spans="1:23">
      <c r="A549" s="417"/>
      <c r="B549" s="418"/>
      <c r="C549" s="418"/>
      <c r="D549" s="418"/>
      <c r="E549" s="418"/>
      <c r="F549" s="418"/>
      <c r="G549" s="418"/>
      <c r="H549" s="418"/>
      <c r="I549" s="418"/>
      <c r="J549" s="418"/>
      <c r="K549" s="418"/>
      <c r="L549" s="418"/>
      <c r="M549" s="418"/>
      <c r="N549" s="418"/>
      <c r="O549" s="418"/>
      <c r="P549" s="418"/>
      <c r="Q549" s="418"/>
      <c r="R549" s="418"/>
      <c r="S549" s="418"/>
      <c r="T549" s="418"/>
      <c r="U549" s="418"/>
      <c r="V549" s="418"/>
      <c r="W549" s="419"/>
    </row>
    <row r="550" spans="1:23">
      <c r="A550" s="417"/>
      <c r="B550" s="418"/>
      <c r="C550" s="418"/>
      <c r="D550" s="418"/>
      <c r="E550" s="418"/>
      <c r="F550" s="418"/>
      <c r="G550" s="418"/>
      <c r="H550" s="418"/>
      <c r="I550" s="418"/>
      <c r="J550" s="418"/>
      <c r="K550" s="418"/>
      <c r="L550" s="418"/>
      <c r="M550" s="418"/>
      <c r="N550" s="418"/>
      <c r="O550" s="418"/>
      <c r="P550" s="418"/>
      <c r="Q550" s="418"/>
      <c r="R550" s="418"/>
      <c r="S550" s="418"/>
      <c r="T550" s="418"/>
      <c r="U550" s="418"/>
      <c r="V550" s="418"/>
      <c r="W550" s="419"/>
    </row>
    <row r="551" spans="1:23">
      <c r="A551" s="417"/>
      <c r="B551" s="418"/>
      <c r="C551" s="418"/>
      <c r="D551" s="418"/>
      <c r="E551" s="418"/>
      <c r="F551" s="418"/>
      <c r="G551" s="418"/>
      <c r="H551" s="418"/>
      <c r="I551" s="418"/>
      <c r="J551" s="418"/>
      <c r="K551" s="418"/>
      <c r="L551" s="418"/>
      <c r="M551" s="418"/>
      <c r="N551" s="418"/>
      <c r="O551" s="418"/>
      <c r="P551" s="418"/>
      <c r="Q551" s="418"/>
      <c r="R551" s="418"/>
      <c r="S551" s="418"/>
      <c r="T551" s="418"/>
      <c r="U551" s="418"/>
      <c r="V551" s="418"/>
      <c r="W551" s="419"/>
    </row>
    <row r="552" spans="1:23">
      <c r="A552" s="417"/>
      <c r="B552" s="418"/>
      <c r="C552" s="418"/>
      <c r="D552" s="418"/>
      <c r="E552" s="418"/>
      <c r="F552" s="418"/>
      <c r="G552" s="418"/>
      <c r="H552" s="418"/>
      <c r="I552" s="418"/>
      <c r="J552" s="418"/>
      <c r="K552" s="418"/>
      <c r="L552" s="418"/>
      <c r="M552" s="418"/>
      <c r="N552" s="418"/>
      <c r="O552" s="418"/>
      <c r="P552" s="418"/>
      <c r="Q552" s="418"/>
      <c r="R552" s="418"/>
      <c r="S552" s="418"/>
      <c r="T552" s="418"/>
      <c r="U552" s="418"/>
      <c r="V552" s="418"/>
      <c r="W552" s="419"/>
    </row>
    <row r="553" spans="1:23">
      <c r="A553" s="417"/>
      <c r="B553" s="418"/>
      <c r="C553" s="418"/>
      <c r="D553" s="418"/>
      <c r="E553" s="418"/>
      <c r="F553" s="418"/>
      <c r="G553" s="418"/>
      <c r="H553" s="418"/>
      <c r="I553" s="418"/>
      <c r="J553" s="418"/>
      <c r="K553" s="418"/>
      <c r="L553" s="418"/>
      <c r="M553" s="418"/>
      <c r="N553" s="418"/>
      <c r="O553" s="418"/>
      <c r="P553" s="418"/>
      <c r="Q553" s="418"/>
      <c r="R553" s="418"/>
      <c r="S553" s="418"/>
      <c r="T553" s="418"/>
      <c r="U553" s="418"/>
      <c r="V553" s="418"/>
      <c r="W553" s="419"/>
    </row>
    <row r="554" spans="1:23">
      <c r="A554" s="417"/>
      <c r="B554" s="418"/>
      <c r="C554" s="418"/>
      <c r="D554" s="418"/>
      <c r="E554" s="418"/>
      <c r="F554" s="418"/>
      <c r="G554" s="418"/>
      <c r="H554" s="418"/>
      <c r="I554" s="418"/>
      <c r="J554" s="418"/>
      <c r="K554" s="418"/>
      <c r="L554" s="418"/>
      <c r="M554" s="418"/>
      <c r="N554" s="418"/>
      <c r="O554" s="418"/>
      <c r="P554" s="418"/>
      <c r="Q554" s="418"/>
      <c r="R554" s="418"/>
      <c r="S554" s="418"/>
      <c r="T554" s="418"/>
      <c r="U554" s="418"/>
      <c r="V554" s="418"/>
      <c r="W554" s="419"/>
    </row>
    <row r="555" spans="1:23">
      <c r="A555" s="417"/>
      <c r="B555" s="418"/>
      <c r="C555" s="418"/>
      <c r="D555" s="418"/>
      <c r="E555" s="418"/>
      <c r="F555" s="418"/>
      <c r="G555" s="418"/>
      <c r="H555" s="418"/>
      <c r="I555" s="418"/>
      <c r="J555" s="418"/>
      <c r="K555" s="418"/>
      <c r="L555" s="418"/>
      <c r="M555" s="418"/>
      <c r="N555" s="418"/>
      <c r="O555" s="418"/>
      <c r="P555" s="418"/>
      <c r="Q555" s="418"/>
      <c r="R555" s="418"/>
      <c r="S555" s="418"/>
      <c r="T555" s="418"/>
      <c r="U555" s="418"/>
      <c r="V555" s="418"/>
      <c r="W555" s="419"/>
    </row>
    <row r="556" spans="1:23">
      <c r="A556" s="417"/>
      <c r="B556" s="418"/>
      <c r="C556" s="418"/>
      <c r="D556" s="418"/>
      <c r="E556" s="418"/>
      <c r="F556" s="418"/>
      <c r="G556" s="418"/>
      <c r="H556" s="418"/>
      <c r="I556" s="418"/>
      <c r="J556" s="418"/>
      <c r="K556" s="418"/>
      <c r="L556" s="418"/>
      <c r="M556" s="418"/>
      <c r="N556" s="418"/>
      <c r="O556" s="418"/>
      <c r="P556" s="418"/>
      <c r="Q556" s="418"/>
      <c r="R556" s="418"/>
      <c r="S556" s="418"/>
      <c r="T556" s="418"/>
      <c r="U556" s="418"/>
      <c r="V556" s="418"/>
      <c r="W556" s="419"/>
    </row>
    <row r="557" spans="1:23">
      <c r="A557" s="417"/>
      <c r="B557" s="418"/>
      <c r="C557" s="418"/>
      <c r="D557" s="418"/>
      <c r="E557" s="418"/>
      <c r="F557" s="418"/>
      <c r="G557" s="418"/>
      <c r="H557" s="418"/>
      <c r="I557" s="418"/>
      <c r="J557" s="418"/>
      <c r="K557" s="418"/>
      <c r="L557" s="418"/>
      <c r="M557" s="418"/>
      <c r="N557" s="418"/>
      <c r="O557" s="418"/>
      <c r="P557" s="418"/>
      <c r="Q557" s="418"/>
      <c r="R557" s="418"/>
      <c r="S557" s="418"/>
      <c r="T557" s="418"/>
      <c r="U557" s="418"/>
      <c r="V557" s="418"/>
      <c r="W557" s="419"/>
    </row>
    <row r="558" spans="1:23">
      <c r="A558" s="417"/>
      <c r="B558" s="418"/>
      <c r="C558" s="418"/>
      <c r="D558" s="418"/>
      <c r="E558" s="418"/>
      <c r="F558" s="418"/>
      <c r="G558" s="418"/>
      <c r="H558" s="418"/>
      <c r="I558" s="418"/>
      <c r="J558" s="418"/>
      <c r="K558" s="418"/>
      <c r="L558" s="418"/>
      <c r="M558" s="418"/>
      <c r="N558" s="418"/>
      <c r="O558" s="418"/>
      <c r="P558" s="418"/>
      <c r="Q558" s="418"/>
      <c r="R558" s="418"/>
      <c r="S558" s="418"/>
      <c r="T558" s="418"/>
      <c r="U558" s="418"/>
      <c r="V558" s="418"/>
      <c r="W558" s="419"/>
    </row>
    <row r="559" spans="1:23">
      <c r="A559" s="417"/>
      <c r="B559" s="418"/>
      <c r="C559" s="418"/>
      <c r="D559" s="418"/>
      <c r="E559" s="418"/>
      <c r="F559" s="418"/>
      <c r="G559" s="418"/>
      <c r="H559" s="418"/>
      <c r="I559" s="418"/>
      <c r="J559" s="418"/>
      <c r="K559" s="418"/>
      <c r="L559" s="418"/>
      <c r="M559" s="418"/>
      <c r="N559" s="418"/>
      <c r="O559" s="418"/>
      <c r="P559" s="418"/>
      <c r="Q559" s="418"/>
      <c r="R559" s="418"/>
      <c r="S559" s="418"/>
      <c r="T559" s="418"/>
      <c r="U559" s="418"/>
      <c r="V559" s="418"/>
      <c r="W559" s="419"/>
    </row>
    <row r="560" spans="1:23">
      <c r="A560" s="417"/>
      <c r="B560" s="418"/>
      <c r="C560" s="418"/>
      <c r="D560" s="418"/>
      <c r="E560" s="418"/>
      <c r="F560" s="418"/>
      <c r="G560" s="418"/>
      <c r="H560" s="418"/>
      <c r="I560" s="418"/>
      <c r="J560" s="418"/>
      <c r="K560" s="418"/>
      <c r="L560" s="418"/>
      <c r="M560" s="418"/>
      <c r="N560" s="418"/>
      <c r="O560" s="418"/>
      <c r="P560" s="418"/>
      <c r="Q560" s="418"/>
      <c r="R560" s="418"/>
      <c r="S560" s="418"/>
      <c r="T560" s="418"/>
      <c r="U560" s="418"/>
      <c r="V560" s="418"/>
      <c r="W560" s="419"/>
    </row>
    <row r="561" spans="1:23">
      <c r="A561" s="417"/>
      <c r="B561" s="418"/>
      <c r="C561" s="418"/>
      <c r="D561" s="418"/>
      <c r="E561" s="418"/>
      <c r="F561" s="418"/>
      <c r="G561" s="418"/>
      <c r="H561" s="418"/>
      <c r="I561" s="418"/>
      <c r="J561" s="418"/>
      <c r="K561" s="418"/>
      <c r="L561" s="418"/>
      <c r="M561" s="418"/>
      <c r="N561" s="418"/>
      <c r="O561" s="418"/>
      <c r="P561" s="418"/>
      <c r="Q561" s="418"/>
      <c r="R561" s="418"/>
      <c r="S561" s="418"/>
      <c r="T561" s="418"/>
      <c r="U561" s="418"/>
      <c r="V561" s="418"/>
      <c r="W561" s="419"/>
    </row>
    <row r="562" spans="1:23">
      <c r="A562" s="417"/>
      <c r="B562" s="418"/>
      <c r="C562" s="418"/>
      <c r="D562" s="418"/>
      <c r="E562" s="418"/>
      <c r="F562" s="418"/>
      <c r="G562" s="418"/>
      <c r="H562" s="418"/>
      <c r="I562" s="418"/>
      <c r="J562" s="418"/>
      <c r="K562" s="418"/>
      <c r="L562" s="418"/>
      <c r="M562" s="418"/>
      <c r="N562" s="418"/>
      <c r="O562" s="418"/>
      <c r="P562" s="418"/>
      <c r="Q562" s="418"/>
      <c r="R562" s="418"/>
      <c r="S562" s="418"/>
      <c r="T562" s="418"/>
      <c r="U562" s="418"/>
      <c r="V562" s="418"/>
      <c r="W562" s="419"/>
    </row>
    <row r="563" spans="1:23">
      <c r="A563" s="417"/>
      <c r="B563" s="418"/>
      <c r="C563" s="418"/>
      <c r="D563" s="418"/>
      <c r="E563" s="418"/>
      <c r="F563" s="418"/>
      <c r="G563" s="418"/>
      <c r="H563" s="418"/>
      <c r="I563" s="418"/>
      <c r="J563" s="418"/>
      <c r="K563" s="418"/>
      <c r="L563" s="418"/>
      <c r="M563" s="418"/>
      <c r="N563" s="418"/>
      <c r="O563" s="418"/>
      <c r="P563" s="418"/>
      <c r="Q563" s="418"/>
      <c r="R563" s="418"/>
      <c r="S563" s="418"/>
      <c r="T563" s="418"/>
      <c r="U563" s="418"/>
      <c r="V563" s="418"/>
      <c r="W563" s="419"/>
    </row>
    <row r="564" spans="1:23">
      <c r="A564" s="417"/>
      <c r="B564" s="418"/>
      <c r="C564" s="418"/>
      <c r="D564" s="418"/>
      <c r="E564" s="418"/>
      <c r="F564" s="418"/>
      <c r="G564" s="418"/>
      <c r="H564" s="418"/>
      <c r="I564" s="418"/>
      <c r="J564" s="418"/>
      <c r="K564" s="418"/>
      <c r="L564" s="418"/>
      <c r="M564" s="418"/>
      <c r="N564" s="418"/>
      <c r="O564" s="418"/>
      <c r="P564" s="418"/>
      <c r="Q564" s="418"/>
      <c r="R564" s="418"/>
      <c r="S564" s="418"/>
      <c r="T564" s="418"/>
      <c r="U564" s="418"/>
      <c r="V564" s="418"/>
      <c r="W564" s="419"/>
    </row>
    <row r="565" spans="1:23">
      <c r="A565" s="417"/>
      <c r="B565" s="418"/>
      <c r="C565" s="418"/>
      <c r="D565" s="418"/>
      <c r="E565" s="418"/>
      <c r="F565" s="418"/>
      <c r="G565" s="418"/>
      <c r="H565" s="418"/>
      <c r="I565" s="418"/>
      <c r="J565" s="418"/>
      <c r="K565" s="418"/>
      <c r="L565" s="418"/>
      <c r="M565" s="418"/>
      <c r="N565" s="418"/>
      <c r="O565" s="418"/>
      <c r="P565" s="418"/>
      <c r="Q565" s="418"/>
      <c r="R565" s="418"/>
      <c r="S565" s="418"/>
      <c r="T565" s="418"/>
      <c r="U565" s="418"/>
      <c r="V565" s="418"/>
      <c r="W565" s="419"/>
    </row>
    <row r="566" spans="1:23">
      <c r="A566" s="417"/>
      <c r="B566" s="418"/>
      <c r="C566" s="418"/>
      <c r="D566" s="418"/>
      <c r="E566" s="418"/>
      <c r="F566" s="418"/>
      <c r="G566" s="418"/>
      <c r="H566" s="418"/>
      <c r="I566" s="418"/>
      <c r="J566" s="418"/>
      <c r="K566" s="418"/>
      <c r="L566" s="418"/>
      <c r="M566" s="418"/>
      <c r="N566" s="418"/>
      <c r="O566" s="418"/>
      <c r="P566" s="418"/>
      <c r="Q566" s="418"/>
      <c r="R566" s="418"/>
      <c r="S566" s="418"/>
      <c r="T566" s="418"/>
      <c r="U566" s="418"/>
      <c r="V566" s="418"/>
      <c r="W566" s="419"/>
    </row>
    <row r="567" spans="1:23">
      <c r="A567" s="417"/>
      <c r="B567" s="418"/>
      <c r="C567" s="418"/>
      <c r="D567" s="418"/>
      <c r="E567" s="418"/>
      <c r="F567" s="418"/>
      <c r="G567" s="418"/>
      <c r="H567" s="418"/>
      <c r="I567" s="418"/>
      <c r="J567" s="418"/>
      <c r="K567" s="418"/>
      <c r="L567" s="418"/>
      <c r="M567" s="418"/>
      <c r="N567" s="418"/>
      <c r="O567" s="418"/>
      <c r="P567" s="418"/>
      <c r="Q567" s="418"/>
      <c r="R567" s="418"/>
      <c r="S567" s="418"/>
      <c r="T567" s="418"/>
      <c r="U567" s="418"/>
      <c r="V567" s="418"/>
      <c r="W567" s="419"/>
    </row>
    <row r="568" spans="1:23">
      <c r="A568" s="417"/>
      <c r="B568" s="418"/>
      <c r="C568" s="418"/>
      <c r="D568" s="418"/>
      <c r="E568" s="418"/>
      <c r="F568" s="418"/>
      <c r="G568" s="418"/>
      <c r="H568" s="418"/>
      <c r="I568" s="418"/>
      <c r="J568" s="418"/>
      <c r="K568" s="418"/>
      <c r="L568" s="418"/>
      <c r="M568" s="418"/>
      <c r="N568" s="418"/>
      <c r="O568" s="418"/>
      <c r="P568" s="418"/>
      <c r="Q568" s="418"/>
      <c r="R568" s="418"/>
      <c r="S568" s="418"/>
      <c r="T568" s="418"/>
      <c r="U568" s="418"/>
      <c r="V568" s="418"/>
      <c r="W568" s="419"/>
    </row>
    <row r="569" spans="1:23">
      <c r="A569" s="417"/>
      <c r="B569" s="418"/>
      <c r="C569" s="418"/>
      <c r="D569" s="418"/>
      <c r="E569" s="418"/>
      <c r="F569" s="418"/>
      <c r="G569" s="418"/>
      <c r="H569" s="418"/>
      <c r="I569" s="418"/>
      <c r="J569" s="418"/>
      <c r="K569" s="418"/>
      <c r="L569" s="418"/>
      <c r="M569" s="418"/>
      <c r="N569" s="418"/>
      <c r="O569" s="418"/>
      <c r="P569" s="418"/>
      <c r="Q569" s="418"/>
      <c r="R569" s="418"/>
      <c r="S569" s="418"/>
      <c r="T569" s="418"/>
      <c r="U569" s="418"/>
      <c r="V569" s="418"/>
      <c r="W569" s="419"/>
    </row>
    <row r="570" spans="1:23">
      <c r="A570" s="417"/>
      <c r="B570" s="418"/>
      <c r="C570" s="418"/>
      <c r="D570" s="418"/>
      <c r="E570" s="418"/>
      <c r="F570" s="418"/>
      <c r="G570" s="418"/>
      <c r="H570" s="418"/>
      <c r="I570" s="418"/>
      <c r="J570" s="418"/>
      <c r="K570" s="418"/>
      <c r="L570" s="418"/>
      <c r="M570" s="418"/>
      <c r="N570" s="418"/>
      <c r="O570" s="418"/>
      <c r="P570" s="418"/>
      <c r="Q570" s="418"/>
      <c r="R570" s="418"/>
      <c r="S570" s="418"/>
      <c r="T570" s="418"/>
      <c r="U570" s="418"/>
      <c r="V570" s="418"/>
      <c r="W570" s="419"/>
    </row>
    <row r="571" spans="1:23">
      <c r="A571" s="417"/>
      <c r="B571" s="418"/>
      <c r="C571" s="418"/>
      <c r="D571" s="418"/>
      <c r="E571" s="418"/>
      <c r="F571" s="418"/>
      <c r="G571" s="418"/>
      <c r="H571" s="418"/>
      <c r="I571" s="418"/>
      <c r="J571" s="418"/>
      <c r="K571" s="418"/>
      <c r="L571" s="418"/>
      <c r="M571" s="418"/>
      <c r="N571" s="418"/>
      <c r="O571" s="418"/>
      <c r="P571" s="418"/>
      <c r="Q571" s="418"/>
      <c r="R571" s="418"/>
      <c r="S571" s="418"/>
      <c r="T571" s="418"/>
      <c r="U571" s="418"/>
      <c r="V571" s="418"/>
      <c r="W571" s="419"/>
    </row>
    <row r="572" spans="1:23">
      <c r="A572" s="417"/>
      <c r="B572" s="418"/>
      <c r="C572" s="418"/>
      <c r="D572" s="418"/>
      <c r="E572" s="418"/>
      <c r="F572" s="418"/>
      <c r="G572" s="418"/>
      <c r="H572" s="418"/>
      <c r="I572" s="418"/>
      <c r="J572" s="418"/>
      <c r="K572" s="418"/>
      <c r="L572" s="418"/>
      <c r="M572" s="418"/>
      <c r="N572" s="418"/>
      <c r="O572" s="418"/>
      <c r="P572" s="418"/>
      <c r="Q572" s="418"/>
      <c r="R572" s="418"/>
      <c r="S572" s="418"/>
      <c r="T572" s="418"/>
      <c r="U572" s="418"/>
      <c r="V572" s="418"/>
      <c r="W572" s="419"/>
    </row>
    <row r="573" spans="1:23">
      <c r="A573" s="417"/>
      <c r="B573" s="418"/>
      <c r="C573" s="418"/>
      <c r="D573" s="418"/>
      <c r="E573" s="418"/>
      <c r="F573" s="418"/>
      <c r="G573" s="418"/>
      <c r="H573" s="418"/>
      <c r="I573" s="418"/>
      <c r="J573" s="418"/>
      <c r="K573" s="418"/>
      <c r="L573" s="418"/>
      <c r="M573" s="418"/>
      <c r="N573" s="418"/>
      <c r="O573" s="418"/>
      <c r="P573" s="418"/>
      <c r="Q573" s="418"/>
      <c r="R573" s="418"/>
      <c r="S573" s="418"/>
      <c r="T573" s="418"/>
      <c r="U573" s="418"/>
      <c r="V573" s="418"/>
      <c r="W573" s="419"/>
    </row>
    <row r="574" spans="1:23">
      <c r="A574" s="417"/>
      <c r="B574" s="418"/>
      <c r="C574" s="418"/>
      <c r="D574" s="418"/>
      <c r="E574" s="418"/>
      <c r="F574" s="418"/>
      <c r="G574" s="418"/>
      <c r="H574" s="418"/>
      <c r="I574" s="418"/>
      <c r="J574" s="418"/>
      <c r="K574" s="418"/>
      <c r="L574" s="418"/>
      <c r="M574" s="418"/>
      <c r="N574" s="418"/>
      <c r="O574" s="418"/>
      <c r="P574" s="418"/>
      <c r="Q574" s="418"/>
      <c r="R574" s="418"/>
      <c r="S574" s="418"/>
      <c r="T574" s="418"/>
      <c r="U574" s="418"/>
      <c r="V574" s="418"/>
      <c r="W574" s="419"/>
    </row>
    <row r="575" spans="1:23">
      <c r="A575" s="417"/>
      <c r="B575" s="418"/>
      <c r="C575" s="418"/>
      <c r="D575" s="418"/>
      <c r="E575" s="418"/>
      <c r="F575" s="418"/>
      <c r="G575" s="418"/>
      <c r="H575" s="418"/>
      <c r="I575" s="418"/>
      <c r="J575" s="418"/>
      <c r="K575" s="418"/>
      <c r="L575" s="418"/>
      <c r="M575" s="418"/>
      <c r="N575" s="418"/>
      <c r="O575" s="418"/>
      <c r="P575" s="418"/>
      <c r="Q575" s="418"/>
      <c r="R575" s="418"/>
      <c r="S575" s="418"/>
      <c r="T575" s="418"/>
      <c r="U575" s="418"/>
      <c r="V575" s="418"/>
      <c r="W575" s="419"/>
    </row>
    <row r="576" spans="1:23">
      <c r="A576" s="417"/>
      <c r="B576" s="418"/>
      <c r="C576" s="418"/>
      <c r="D576" s="418"/>
      <c r="E576" s="418"/>
      <c r="F576" s="418"/>
      <c r="G576" s="418"/>
      <c r="H576" s="418"/>
      <c r="I576" s="418"/>
      <c r="J576" s="418"/>
      <c r="K576" s="418"/>
      <c r="L576" s="418"/>
      <c r="M576" s="418"/>
      <c r="N576" s="418"/>
      <c r="O576" s="418"/>
      <c r="P576" s="418"/>
      <c r="Q576" s="418"/>
      <c r="R576" s="418"/>
      <c r="S576" s="418"/>
      <c r="T576" s="418"/>
      <c r="U576" s="418"/>
      <c r="V576" s="418"/>
      <c r="W576" s="419"/>
    </row>
    <row r="577" spans="1:23">
      <c r="A577" s="417"/>
      <c r="B577" s="418"/>
      <c r="C577" s="418"/>
      <c r="D577" s="418"/>
      <c r="E577" s="418"/>
      <c r="F577" s="418"/>
      <c r="G577" s="418"/>
      <c r="H577" s="418"/>
      <c r="I577" s="418"/>
      <c r="J577" s="418"/>
      <c r="K577" s="418"/>
      <c r="L577" s="418"/>
      <c r="M577" s="418"/>
      <c r="N577" s="418"/>
      <c r="O577" s="418"/>
      <c r="P577" s="418"/>
      <c r="Q577" s="418"/>
      <c r="R577" s="418"/>
      <c r="S577" s="418"/>
      <c r="T577" s="418"/>
      <c r="U577" s="418"/>
      <c r="V577" s="418"/>
      <c r="W577" s="419"/>
    </row>
    <row r="578" spans="1:23">
      <c r="A578" s="417"/>
      <c r="B578" s="418"/>
      <c r="C578" s="418"/>
      <c r="D578" s="418"/>
      <c r="E578" s="418"/>
      <c r="F578" s="418"/>
      <c r="G578" s="418"/>
      <c r="H578" s="418"/>
      <c r="I578" s="418"/>
      <c r="J578" s="418"/>
      <c r="K578" s="418"/>
      <c r="L578" s="418"/>
      <c r="M578" s="418"/>
      <c r="N578" s="418"/>
      <c r="O578" s="418"/>
      <c r="P578" s="418"/>
      <c r="Q578" s="418"/>
      <c r="R578" s="418"/>
      <c r="S578" s="418"/>
      <c r="T578" s="418"/>
      <c r="U578" s="418"/>
      <c r="V578" s="418"/>
      <c r="W578" s="419"/>
    </row>
    <row r="579" spans="1:23">
      <c r="A579" s="417"/>
      <c r="B579" s="418"/>
      <c r="C579" s="418"/>
      <c r="D579" s="418"/>
      <c r="E579" s="418"/>
      <c r="F579" s="418"/>
      <c r="G579" s="418"/>
      <c r="H579" s="418"/>
      <c r="I579" s="418"/>
      <c r="J579" s="418"/>
      <c r="K579" s="418"/>
      <c r="L579" s="418"/>
      <c r="M579" s="418"/>
      <c r="N579" s="418"/>
      <c r="O579" s="418"/>
      <c r="P579" s="418"/>
      <c r="Q579" s="418"/>
      <c r="R579" s="418"/>
      <c r="S579" s="418"/>
      <c r="T579" s="418"/>
      <c r="U579" s="418"/>
      <c r="V579" s="418"/>
      <c r="W579" s="419"/>
    </row>
    <row r="580" spans="1:23">
      <c r="A580" s="417"/>
      <c r="B580" s="418"/>
      <c r="C580" s="418"/>
      <c r="D580" s="418"/>
      <c r="E580" s="418"/>
      <c r="F580" s="418"/>
      <c r="G580" s="418"/>
      <c r="H580" s="418"/>
      <c r="I580" s="418"/>
      <c r="J580" s="418"/>
      <c r="K580" s="418"/>
      <c r="L580" s="418"/>
      <c r="M580" s="418"/>
      <c r="N580" s="418"/>
      <c r="O580" s="418"/>
      <c r="P580" s="418"/>
      <c r="Q580" s="418"/>
      <c r="R580" s="418"/>
      <c r="S580" s="418"/>
      <c r="T580" s="418"/>
      <c r="U580" s="418"/>
      <c r="V580" s="418"/>
      <c r="W580" s="419"/>
    </row>
    <row r="581" spans="1:23">
      <c r="A581" s="417"/>
      <c r="B581" s="418"/>
      <c r="C581" s="418"/>
      <c r="D581" s="418"/>
      <c r="E581" s="418"/>
      <c r="F581" s="418"/>
      <c r="G581" s="418"/>
      <c r="H581" s="418"/>
      <c r="I581" s="418"/>
      <c r="J581" s="418"/>
      <c r="K581" s="418"/>
      <c r="L581" s="418"/>
      <c r="M581" s="418"/>
      <c r="N581" s="418"/>
      <c r="O581" s="418"/>
      <c r="P581" s="418"/>
      <c r="Q581" s="418"/>
      <c r="R581" s="418"/>
      <c r="S581" s="418"/>
      <c r="T581" s="418"/>
      <c r="U581" s="418"/>
      <c r="V581" s="418"/>
      <c r="W581" s="419"/>
    </row>
    <row r="582" spans="1:23">
      <c r="A582" s="417"/>
      <c r="B582" s="418"/>
      <c r="C582" s="418"/>
      <c r="D582" s="418"/>
      <c r="E582" s="418"/>
      <c r="F582" s="418"/>
      <c r="G582" s="418"/>
      <c r="H582" s="418"/>
      <c r="I582" s="418"/>
      <c r="J582" s="418"/>
      <c r="K582" s="418"/>
      <c r="L582" s="418"/>
      <c r="M582" s="418"/>
      <c r="N582" s="418"/>
      <c r="O582" s="418"/>
      <c r="P582" s="418"/>
      <c r="Q582" s="418"/>
      <c r="R582" s="418"/>
      <c r="S582" s="418"/>
      <c r="T582" s="418"/>
      <c r="U582" s="418"/>
      <c r="V582" s="418"/>
      <c r="W582" s="419"/>
    </row>
    <row r="583" spans="1:23">
      <c r="A583" s="417"/>
      <c r="B583" s="418"/>
      <c r="C583" s="418"/>
      <c r="D583" s="418"/>
      <c r="E583" s="418"/>
      <c r="F583" s="418"/>
      <c r="G583" s="418"/>
      <c r="H583" s="418"/>
      <c r="I583" s="418"/>
      <c r="J583" s="418"/>
      <c r="K583" s="418"/>
      <c r="L583" s="418"/>
      <c r="M583" s="418"/>
      <c r="N583" s="418"/>
      <c r="O583" s="418"/>
      <c r="P583" s="418"/>
      <c r="Q583" s="418"/>
      <c r="R583" s="418"/>
      <c r="S583" s="418"/>
      <c r="T583" s="418"/>
      <c r="U583" s="418"/>
      <c r="V583" s="418"/>
      <c r="W583" s="419"/>
    </row>
    <row r="584" spans="1:23">
      <c r="A584" s="417"/>
      <c r="B584" s="418"/>
      <c r="C584" s="418"/>
      <c r="D584" s="418"/>
      <c r="E584" s="418"/>
      <c r="F584" s="418"/>
      <c r="G584" s="418"/>
      <c r="H584" s="418"/>
      <c r="I584" s="418"/>
      <c r="J584" s="418"/>
      <c r="K584" s="418"/>
      <c r="L584" s="418"/>
      <c r="M584" s="418"/>
      <c r="N584" s="418"/>
      <c r="O584" s="418"/>
      <c r="P584" s="418"/>
      <c r="Q584" s="418"/>
      <c r="R584" s="418"/>
      <c r="S584" s="418"/>
      <c r="T584" s="418"/>
      <c r="U584" s="418"/>
      <c r="V584" s="418"/>
      <c r="W584" s="419"/>
    </row>
    <row r="585" spans="1:23">
      <c r="A585" s="417"/>
      <c r="B585" s="418"/>
      <c r="C585" s="418"/>
      <c r="D585" s="418"/>
      <c r="E585" s="418"/>
      <c r="F585" s="418"/>
      <c r="G585" s="418"/>
      <c r="H585" s="418"/>
      <c r="I585" s="418"/>
      <c r="J585" s="418"/>
      <c r="K585" s="418"/>
      <c r="L585" s="418"/>
      <c r="M585" s="418"/>
      <c r="N585" s="418"/>
      <c r="O585" s="418"/>
      <c r="P585" s="418"/>
      <c r="Q585" s="418"/>
      <c r="R585" s="418"/>
      <c r="S585" s="418"/>
      <c r="T585" s="418"/>
      <c r="U585" s="418"/>
      <c r="V585" s="418"/>
      <c r="W585" s="419"/>
    </row>
    <row r="586" spans="1:23">
      <c r="A586" s="420"/>
      <c r="B586" s="421"/>
      <c r="C586" s="421"/>
      <c r="D586" s="421"/>
      <c r="E586" s="421"/>
      <c r="F586" s="421"/>
      <c r="G586" s="421"/>
      <c r="H586" s="421"/>
      <c r="I586" s="421"/>
      <c r="J586" s="421"/>
      <c r="K586" s="421"/>
      <c r="L586" s="421"/>
      <c r="M586" s="421"/>
      <c r="N586" s="421"/>
      <c r="O586" s="421"/>
      <c r="P586" s="421"/>
      <c r="Q586" s="421"/>
      <c r="R586" s="421"/>
      <c r="S586" s="421"/>
      <c r="T586" s="421"/>
      <c r="U586" s="421"/>
      <c r="V586" s="421"/>
      <c r="W586" s="422"/>
    </row>
  </sheetData>
  <mergeCells count="49">
    <mergeCell ref="A431:W469"/>
    <mergeCell ref="A470:W508"/>
    <mergeCell ref="A509:W547"/>
    <mergeCell ref="A548:W586"/>
    <mergeCell ref="A197:W235"/>
    <mergeCell ref="A236:W274"/>
    <mergeCell ref="A275:W313"/>
    <mergeCell ref="A314:W352"/>
    <mergeCell ref="A353:W391"/>
    <mergeCell ref="A392:W430"/>
    <mergeCell ref="A80:W118"/>
    <mergeCell ref="Y84:AU91"/>
    <mergeCell ref="AW84:BS91"/>
    <mergeCell ref="BU84:CQ91"/>
    <mergeCell ref="A119:W157"/>
    <mergeCell ref="A158:W196"/>
    <mergeCell ref="Y68:AU75"/>
    <mergeCell ref="AW68:BS75"/>
    <mergeCell ref="BU68:CQ75"/>
    <mergeCell ref="Y76:AU83"/>
    <mergeCell ref="AW76:BS83"/>
    <mergeCell ref="BU76:CQ83"/>
    <mergeCell ref="A41:W79"/>
    <mergeCell ref="Y44:AU51"/>
    <mergeCell ref="AW44:BS51"/>
    <mergeCell ref="BU44:CQ51"/>
    <mergeCell ref="Y52:AU59"/>
    <mergeCell ref="AW52:BS59"/>
    <mergeCell ref="BU52:CQ59"/>
    <mergeCell ref="Y60:AU67"/>
    <mergeCell ref="AW60:BS67"/>
    <mergeCell ref="BU60:CQ67"/>
    <mergeCell ref="BU20:CQ27"/>
    <mergeCell ref="Y28:AU35"/>
    <mergeCell ref="AW28:BS35"/>
    <mergeCell ref="BU28:CQ35"/>
    <mergeCell ref="Y36:AU43"/>
    <mergeCell ref="AW36:BS43"/>
    <mergeCell ref="BU36:CQ43"/>
    <mergeCell ref="R1:W1"/>
    <mergeCell ref="A2:W40"/>
    <mergeCell ref="CX2:CZ2"/>
    <mergeCell ref="DH2:DI2"/>
    <mergeCell ref="Y7:AU10"/>
    <mergeCell ref="Y12:AU19"/>
    <mergeCell ref="AW12:BS19"/>
    <mergeCell ref="BU12:CQ19"/>
    <mergeCell ref="Y20:AU27"/>
    <mergeCell ref="AW20:BS27"/>
  </mergeCells>
  <phoneticPr fontId="6"/>
  <hyperlinks>
    <hyperlink ref="R1" location="【記入例】設置場所記入シート!A548" display="設置不明枠はこちらをクリック" xr:uid="{6C156DB4-4795-41A8-8657-889CB03FF21B}"/>
    <hyperlink ref="R1:W1" location="設置場所記入シート!A548" display="■設置場所不明枠はこちらをクリック" xr:uid="{8657BF68-5F6F-48B3-8B8C-80EBFD790D6C}"/>
  </hyperlinks>
  <pageMargins left="0.7" right="0.7" top="0.75" bottom="0.75" header="0.3" footer="0.3"/>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2CFCF-2B52-4F93-AC79-D755984BACD5}">
  <sheetPr codeName="Sheet4"/>
  <dimension ref="B1:AH227"/>
  <sheetViews>
    <sheetView showGridLines="0" view="pageBreakPreview" zoomScale="48" zoomScaleNormal="100" zoomScaleSheetLayoutView="70" workbookViewId="0"/>
  </sheetViews>
  <sheetFormatPr defaultColWidth="9" defaultRowHeight="18.75" customHeight="1"/>
  <cols>
    <col min="1" max="1" width="3.25" style="160" customWidth="1"/>
    <col min="2" max="2" width="6.75" style="160" customWidth="1"/>
    <col min="3" max="7" width="21" style="160" customWidth="1"/>
    <col min="8" max="8" width="32.125" style="160" customWidth="1"/>
    <col min="9" max="9" width="3.25" style="160" customWidth="1"/>
    <col min="10" max="26" width="9" style="160"/>
    <col min="27" max="34" width="9" style="160" hidden="1" customWidth="1"/>
    <col min="35" max="35" width="9" style="160" customWidth="1"/>
    <col min="36" max="16384" width="9" style="160"/>
  </cols>
  <sheetData>
    <row r="1" spans="2:34" ht="24.75" customHeight="1">
      <c r="B1" s="159" t="s">
        <v>455</v>
      </c>
      <c r="H1" s="159"/>
      <c r="AA1" s="161" t="str">
        <f>IF(【記入例】回線・機器情報記入シート!V15="","",【記入例】回線・機器情報記入シート!V15)</f>
        <v>不明</v>
      </c>
      <c r="AB1" s="161" t="str">
        <f>IF(【記入例】回線・機器情報記入シート!W15="","",【記入例】回線・機器情報記入シート!W15)</f>
        <v>XG-100NE</v>
      </c>
      <c r="AC1" s="161" t="str">
        <f>IF(【記入例】回線・機器情報記入シート!AI15="","",【記入例】回線・機器情報記入シート!AI15)</f>
        <v>PaloAlto</v>
      </c>
      <c r="AD1" s="161" t="str">
        <f>IF(【記入例】回線・機器情報記入シート!AJ15="","",【記入例】回線・機器情報記入シート!AJ15)</f>
        <v>PA-3410</v>
      </c>
      <c r="AE1" s="161" t="str">
        <f>IF(調査端末情報記入シート!E13="","",調査端末情報記入シート!E13)</f>
        <v/>
      </c>
      <c r="AF1" s="161" t="str">
        <f>IF(調査端末情報記入シート!F13="","",調査端末情報記入シート!F13)</f>
        <v/>
      </c>
      <c r="AG1" s="161" t="str">
        <f>IF(調査端末情報記入シート!H13="","",調査端末情報記入シート!H13)</f>
        <v/>
      </c>
      <c r="AH1" s="161" t="str">
        <f>IF(調査端末情報記入シート!I13="","",調査端末情報記入シート!I13)</f>
        <v/>
      </c>
    </row>
    <row r="2" spans="2:34" ht="18.75" customHeight="1">
      <c r="B2" s="159"/>
      <c r="H2" s="159"/>
      <c r="AA2" s="161" t="str">
        <f>IF(【記入例】回線・機器情報記入シート!V16="","",【記入例】回線・機器情報記入シート!V16)</f>
        <v>Cisco</v>
      </c>
      <c r="AB2" s="161" t="str">
        <f>IF(【記入例】回線・機器情報記入シート!W16="","",【記入例】回線・機器情報記入シート!W16)</f>
        <v>ISR 921</v>
      </c>
      <c r="AC2" s="161" t="str">
        <f>IF(【記入例】回線・機器情報記入シート!AI16="","",【記入例】回線・機器情報記入シート!AI16)</f>
        <v>Cisco</v>
      </c>
      <c r="AD2" s="161" t="str">
        <f>IF(【記入例】回線・機器情報記入シート!AJ16="","",【記入例】回線・機器情報記入シート!AJ16)</f>
        <v>Firepower3110</v>
      </c>
      <c r="AE2" s="161" t="str">
        <f>IF(調査端末情報記入シート!E14="","",調査端末情報記入シート!E14)</f>
        <v/>
      </c>
      <c r="AF2" s="161" t="str">
        <f>IF(調査端末情報記入シート!F14="","",調査端末情報記入シート!F14)</f>
        <v/>
      </c>
      <c r="AG2" s="161" t="str">
        <f>IF(調査端末情報記入シート!H14="","",調査端末情報記入シート!H14)</f>
        <v/>
      </c>
      <c r="AH2" s="161" t="str">
        <f>IF(調査端末情報記入シート!I14="","",調査端末情報記入シート!I14)</f>
        <v/>
      </c>
    </row>
    <row r="3" spans="2:34" ht="19.5">
      <c r="B3" s="159" t="s">
        <v>456</v>
      </c>
      <c r="H3" s="159"/>
      <c r="AA3" s="161" t="str">
        <f>IF(【記入例】回線・機器情報記入シート!V17="","",【記入例】回線・機器情報記入シート!V17)</f>
        <v>Cisco</v>
      </c>
      <c r="AB3" s="161" t="str">
        <f>IF(【記入例】回線・機器情報記入シート!W17="","",【記入例】回線・機器情報記入シート!W17)</f>
        <v>ISR 1120</v>
      </c>
      <c r="AC3" s="161" t="str">
        <f>IF(【記入例】回線・機器情報記入シート!AI17="","",【記入例】回線・機器情報記入シート!AI17)</f>
        <v/>
      </c>
      <c r="AD3" s="161" t="str">
        <f>IF(【記入例】回線・機器情報記入シート!AJ17="","",【記入例】回線・機器情報記入シート!AJ17)</f>
        <v/>
      </c>
      <c r="AE3" s="161" t="str">
        <f>IF(調査端末情報記入シート!E15="","",調査端末情報記入シート!E15)</f>
        <v/>
      </c>
      <c r="AF3" s="161" t="str">
        <f>IF(調査端末情報記入シート!F15="","",調査端末情報記入シート!F15)</f>
        <v/>
      </c>
      <c r="AG3" s="161" t="str">
        <f>IF(調査端末情報記入シート!H15="","",調査端末情報記入シート!H15)</f>
        <v/>
      </c>
      <c r="AH3" s="161" t="str">
        <f>IF(調査端末情報記入シート!I15="","",調査端末情報記入シート!I15)</f>
        <v/>
      </c>
    </row>
    <row r="4" spans="2:34" ht="19.5">
      <c r="B4" s="162" t="s">
        <v>457</v>
      </c>
      <c r="H4" s="159"/>
      <c r="AA4" s="161" t="str">
        <f>IF(【記入例】回線・機器情報記入シート!V18="","",【記入例】回線・機器情報記入シート!V18)</f>
        <v>NEC</v>
      </c>
      <c r="AB4" s="161" t="str">
        <f>IF(【記入例】回線・機器情報記入シート!W18="","",【記入例】回線・機器情報記入シート!W18)</f>
        <v>IX 2215</v>
      </c>
      <c r="AC4" s="161" t="str">
        <f>IF(【記入例】回線・機器情報記入シート!AI18="","",【記入例】回線・機器情報記入シート!AI18)</f>
        <v>Fortinet</v>
      </c>
      <c r="AD4" s="161" t="str">
        <f>IF(【記入例】回線・機器情報記入シート!AJ18="","",【記入例】回線・機器情報記入シート!AJ18)</f>
        <v>FortiGate90F</v>
      </c>
      <c r="AE4" s="161" t="str">
        <f>IF(調査端末情報記入シート!E16="","",調査端末情報記入シート!E16)</f>
        <v/>
      </c>
      <c r="AF4" s="161" t="str">
        <f>IF(調査端末情報記入シート!F16="","",調査端末情報記入シート!F16)</f>
        <v/>
      </c>
      <c r="AG4" s="161" t="str">
        <f>IF(調査端末情報記入シート!H16="","",調査端末情報記入シート!H16)</f>
        <v/>
      </c>
      <c r="AH4" s="161" t="str">
        <f>IF(調査端末情報記入シート!I16="","",調査端末情報記入シート!I16)</f>
        <v/>
      </c>
    </row>
    <row r="5" spans="2:34" ht="15">
      <c r="B5" s="162" t="s">
        <v>458</v>
      </c>
      <c r="AA5" s="161" t="str">
        <f>IF(【記入例】回線・機器情報記入シート!V19="","",【記入例】回線・機器情報記入シート!V19)</f>
        <v>YAMAHA</v>
      </c>
      <c r="AB5" s="161" t="str">
        <f>IF(【記入例】回線・機器情報記入シート!W19="","",【記入例】回線・機器情報記入シート!W19)</f>
        <v>RTX 1220</v>
      </c>
      <c r="AC5" s="161" t="str">
        <f>IF(【記入例】回線・機器情報記入シート!AI19="","",【記入例】回線・機器情報記入シート!AI19)</f>
        <v>Fortinet</v>
      </c>
      <c r="AD5" s="161" t="str">
        <f>IF(【記入例】回線・機器情報記入シート!AJ19="","",【記入例】回線・機器情報記入シート!AJ19)</f>
        <v>FortiGate200F</v>
      </c>
      <c r="AE5" s="161" t="str">
        <f>IF(調査端末情報記入シート!E17="","",調査端末情報記入シート!E17)</f>
        <v/>
      </c>
      <c r="AF5" s="161" t="str">
        <f>IF(調査端末情報記入シート!F17="","",調査端末情報記入シート!F17)</f>
        <v/>
      </c>
      <c r="AG5" s="161" t="str">
        <f>IF(調査端末情報記入シート!H17="","",調査端末情報記入シート!H17)</f>
        <v/>
      </c>
      <c r="AH5" s="161" t="str">
        <f>IF(調査端末情報記入シート!I17="","",調査端末情報記入シート!I17)</f>
        <v/>
      </c>
    </row>
    <row r="6" spans="2:34" ht="12.6">
      <c r="AA6" s="161" t="str">
        <f>IF(【記入例】回線・機器情報記入シート!V20="","",【記入例】回線・機器情報記入シート!V20)</f>
        <v>アライドテレシス</v>
      </c>
      <c r="AB6" s="161" t="str">
        <f>IF(【記入例】回線・機器情報記入シート!W20="","",【記入例】回線・機器情報記入シート!W20)</f>
        <v>AT-NFV-APL-GT</v>
      </c>
      <c r="AC6" s="161" t="str">
        <f>IF(【記入例】回線・機器情報記入シート!AI20="","",【記入例】回線・機器情報記入シート!AI20)</f>
        <v/>
      </c>
      <c r="AD6" s="161" t="str">
        <f>IF(【記入例】回線・機器情報記入シート!AJ20="","",【記入例】回線・機器情報記入シート!AJ20)</f>
        <v/>
      </c>
    </row>
    <row r="7" spans="2:34" ht="30" customHeight="1">
      <c r="B7" s="163" t="s">
        <v>459</v>
      </c>
      <c r="AA7" s="161" t="str">
        <f>IF(【記入例】回線・機器情報記入シート!V21="","",【記入例】回線・機器情報記入シート!V21)</f>
        <v>バッファロー</v>
      </c>
      <c r="AB7" s="161" t="str">
        <f>IF(【記入例】回線・機器情報記入シート!W21="","",【記入例】回線・機器情報記入シート!W21)</f>
        <v>WSR-3200AX4Sシリーズ</v>
      </c>
      <c r="AC7" s="161" t="str">
        <f>IF(【記入例】回線・機器情報記入シート!AI21="","",【記入例】回線・機器情報記入シート!AI21)</f>
        <v>Fortinet</v>
      </c>
      <c r="AD7" s="161" t="str">
        <f>IF(【記入例】回線・機器情報記入シート!AJ21="","",【記入例】回線・機器情報記入シート!AJ21)</f>
        <v>FortiGate60F</v>
      </c>
    </row>
    <row r="8" spans="2:34" ht="30" customHeight="1">
      <c r="B8" s="164"/>
      <c r="C8" s="164" t="s">
        <v>460</v>
      </c>
      <c r="D8" s="164" t="s">
        <v>461</v>
      </c>
      <c r="E8" s="164" t="s">
        <v>462</v>
      </c>
      <c r="F8" s="164" t="s">
        <v>463</v>
      </c>
      <c r="G8" s="165" t="s">
        <v>464</v>
      </c>
      <c r="H8" s="164" t="s">
        <v>465</v>
      </c>
      <c r="AA8" s="161" t="str">
        <f>IF(【記入例】回線・機器情報記入シート!V22="","",【記入例】回線・機器情報記入シート!V22)</f>
        <v>Cisco</v>
      </c>
      <c r="AB8" s="161" t="str">
        <f>IF(【記入例】回線・機器情報記入シート!W22="","",【記入例】回線・機器情報記入シート!W22)</f>
        <v>ISR 1109</v>
      </c>
      <c r="AC8" s="161" t="str">
        <f>IF(【記入例】回線・機器情報記入シート!AI22="","",【記入例】回線・機器情報記入シート!AI22)</f>
        <v>Fortinet</v>
      </c>
      <c r="AD8" s="161" t="str">
        <f>IF(【記入例】回線・機器情報記入シート!AJ22="","",【記入例】回線・機器情報記入シート!AJ22)</f>
        <v>FortiGate120F</v>
      </c>
    </row>
    <row r="9" spans="2:34" ht="30" customHeight="1">
      <c r="B9" s="166" t="s">
        <v>109</v>
      </c>
      <c r="C9" s="112" t="str">
        <f>AA1</f>
        <v>不明</v>
      </c>
      <c r="D9" s="112" t="str">
        <f>AB1</f>
        <v>XG-100NE</v>
      </c>
      <c r="E9" s="109"/>
      <c r="F9" s="167"/>
      <c r="G9" s="167"/>
      <c r="H9" s="109"/>
      <c r="AA9" s="161" t="str">
        <f>IF(【記入例】回線・機器情報記入シート!V23="","",【記入例】回線・機器情報記入シート!V23)</f>
        <v>Cisco</v>
      </c>
      <c r="AB9" s="161" t="str">
        <f>IF(【記入例】回線・機器情報記入シート!W23="","",【記入例】回線・機器情報記入シート!W23)</f>
        <v>IX3315df</v>
      </c>
      <c r="AC9" s="161" t="str">
        <f>IF(【記入例】回線・機器情報記入シート!AI23="","",【記入例】回線・機器情報記入シート!AI23)</f>
        <v/>
      </c>
      <c r="AD9" s="161" t="str">
        <f>IF(【記入例】回線・機器情報記入シート!AJ23="","",【記入例】回線・機器情報記入シート!AJ23)</f>
        <v/>
      </c>
    </row>
    <row r="10" spans="2:34" ht="30" customHeight="1">
      <c r="B10" s="168" t="s">
        <v>113</v>
      </c>
      <c r="C10" s="112" t="str">
        <f t="shared" ref="C10:D25" si="0">AA2</f>
        <v>Cisco</v>
      </c>
      <c r="D10" s="112" t="str">
        <f t="shared" si="0"/>
        <v>ISR 921</v>
      </c>
      <c r="E10" s="109"/>
      <c r="F10" s="167"/>
      <c r="G10" s="167"/>
      <c r="H10" s="109"/>
      <c r="AA10" s="161" t="str">
        <f>IF(【記入例】回線・機器情報記入シート!V24="","",【記入例】回線・機器情報記入シート!V24)</f>
        <v>YAMAHA</v>
      </c>
      <c r="AB10" s="161" t="str">
        <f>IF(【記入例】回線・機器情報記入シート!W24="","",【記入例】回線・機器情報記入シート!W24)</f>
        <v>RTX3510</v>
      </c>
      <c r="AC10" s="161" t="str">
        <f>IF(【記入例】回線・機器情報記入シート!AI24="","",【記入例】回線・機器情報記入シート!AI24)</f>
        <v/>
      </c>
      <c r="AD10" s="161" t="str">
        <f>IF(【記入例】回線・機器情報記入シート!AJ24="","",【記入例】回線・機器情報記入シート!AJ24)</f>
        <v/>
      </c>
    </row>
    <row r="11" spans="2:34" ht="30" customHeight="1">
      <c r="B11" s="168" t="s">
        <v>114</v>
      </c>
      <c r="C11" s="112" t="str">
        <f t="shared" si="0"/>
        <v>Cisco</v>
      </c>
      <c r="D11" s="112" t="str">
        <f t="shared" si="0"/>
        <v>ISR 1120</v>
      </c>
      <c r="E11" s="109"/>
      <c r="F11" s="167"/>
      <c r="G11" s="167"/>
      <c r="H11" s="109"/>
      <c r="AA11" s="161" t="str">
        <f>IF(【記入例】回線・機器情報記入シート!V25="","",【記入例】回線・機器情報記入シート!V25)</f>
        <v>Cisco</v>
      </c>
      <c r="AB11" s="161" t="str">
        <f>IF(【記入例】回線・機器情報記入シート!W25="","",【記入例】回線・機器情報記入シート!W25)</f>
        <v>ISR 1120</v>
      </c>
      <c r="AC11" s="161" t="str">
        <f>IF(【記入例】回線・機器情報記入シート!AI25="","",【記入例】回線・機器情報記入シート!AI25)</f>
        <v/>
      </c>
      <c r="AD11" s="161" t="str">
        <f>IF(【記入例】回線・機器情報記入シート!AJ25="","",【記入例】回線・機器情報記入シート!AJ25)</f>
        <v/>
      </c>
    </row>
    <row r="12" spans="2:34" ht="30" customHeight="1">
      <c r="B12" s="168" t="s">
        <v>115</v>
      </c>
      <c r="C12" s="112" t="str">
        <f t="shared" si="0"/>
        <v>NEC</v>
      </c>
      <c r="D12" s="112" t="str">
        <f t="shared" si="0"/>
        <v>IX 2215</v>
      </c>
      <c r="E12" s="109"/>
      <c r="F12" s="167"/>
      <c r="G12" s="167"/>
      <c r="H12" s="109"/>
      <c r="AA12" s="161" t="str">
        <f>IF(【記入例】回線・機器情報記入シート!V26="","",【記入例】回線・機器情報記入シート!V26)</f>
        <v>Fujitsu</v>
      </c>
      <c r="AB12" s="161" t="str">
        <f>IF(【記入例】回線・機器情報記入シート!W26="","",【記入例】回線・機器情報記入シート!W26)</f>
        <v>Si-R G110B</v>
      </c>
      <c r="AC12" s="161" t="str">
        <f>IF(【記入例】回線・機器情報記入シート!AI26="","",【記入例】回線・機器情報記入シート!AI26)</f>
        <v/>
      </c>
      <c r="AD12" s="161" t="str">
        <f>IF(【記入例】回線・機器情報記入シート!AJ26="","",【記入例】回線・機器情報記入シート!AJ26)</f>
        <v/>
      </c>
    </row>
    <row r="13" spans="2:34" ht="30" customHeight="1">
      <c r="B13" s="168" t="s">
        <v>116</v>
      </c>
      <c r="C13" s="112" t="str">
        <f t="shared" si="0"/>
        <v>YAMAHA</v>
      </c>
      <c r="D13" s="112" t="str">
        <f t="shared" si="0"/>
        <v>RTX 1220</v>
      </c>
      <c r="E13" s="109"/>
      <c r="F13" s="167"/>
      <c r="G13" s="167"/>
      <c r="H13" s="109"/>
      <c r="AA13" s="161" t="str">
        <f>IF(【記入例】回線・機器情報記入シート!V27="","",【記入例】回線・機器情報記入シート!V27)</f>
        <v>Fortigate</v>
      </c>
      <c r="AB13" s="161" t="str">
        <f>IF(【記入例】回線・機器情報記入シート!W27="","",【記入例】回線・機器情報記入シート!W27)</f>
        <v>90F</v>
      </c>
      <c r="AC13" s="161" t="str">
        <f>IF(【記入例】回線・機器情報記入シート!AI27="","",【記入例】回線・機器情報記入シート!AI27)</f>
        <v>バッファロー</v>
      </c>
      <c r="AD13" s="161" t="str">
        <f>IF(【記入例】回線・機器情報記入シート!AJ27="","",【記入例】回線・機器情報記入シート!AJ27)</f>
        <v>WSR-1800AX4Pシリーズ</v>
      </c>
    </row>
    <row r="14" spans="2:34" ht="30" customHeight="1">
      <c r="B14" s="168" t="s">
        <v>117</v>
      </c>
      <c r="C14" s="112" t="str">
        <f t="shared" si="0"/>
        <v>アライドテレシス</v>
      </c>
      <c r="D14" s="112" t="str">
        <f t="shared" si="0"/>
        <v>AT-NFV-APL-GT</v>
      </c>
      <c r="E14" s="109"/>
      <c r="F14" s="167"/>
      <c r="G14" s="167"/>
      <c r="H14" s="109"/>
      <c r="AA14" s="161" t="str">
        <f>IF(【記入例】回線・機器情報記入シート!V28="","",【記入例】回線・機器情報記入シート!V28)</f>
        <v>Fortigate</v>
      </c>
      <c r="AB14" s="161" t="str">
        <f>IF(【記入例】回線・機器情報記入シート!W28="","",【記入例】回線・機器情報記入シート!W28)</f>
        <v>120F</v>
      </c>
      <c r="AC14" s="161" t="str">
        <f>IF(【記入例】回線・機器情報記入シート!AI28="","",【記入例】回線・機器情報記入シート!AI28)</f>
        <v>NEC</v>
      </c>
      <c r="AD14" s="161" t="str">
        <f>IF(【記入例】回線・機器情報記入シート!AJ28="","",【記入例】回線・機器情報記入シート!AJ28)</f>
        <v>IX2235</v>
      </c>
    </row>
    <row r="15" spans="2:34" ht="30" customHeight="1">
      <c r="B15" s="168" t="s">
        <v>118</v>
      </c>
      <c r="C15" s="112" t="str">
        <f t="shared" si="0"/>
        <v>バッファロー</v>
      </c>
      <c r="D15" s="112" t="str">
        <f t="shared" si="0"/>
        <v>WSR-3200AX4Sシリーズ</v>
      </c>
      <c r="E15" s="109"/>
      <c r="F15" s="167"/>
      <c r="G15" s="167"/>
      <c r="H15" s="111"/>
      <c r="AA15" s="161" t="str">
        <f>IF(【記入例】回線・機器情報記入シート!V29="","",【記入例】回線・機器情報記入シート!V29)</f>
        <v>Fortigate</v>
      </c>
      <c r="AB15" s="161" t="str">
        <f>IF(【記入例】回線・機器情報記入シート!W29="","",【記入例】回線・機器情報記入シート!W29)</f>
        <v>120F</v>
      </c>
      <c r="AC15" s="161" t="str">
        <f>IF(【記入例】回線・機器情報記入シート!AI29="","",【記入例】回線・機器情報記入シート!AI29)</f>
        <v/>
      </c>
      <c r="AD15" s="161" t="str">
        <f>IF(【記入例】回線・機器情報記入シート!AJ29="","",【記入例】回線・機器情報記入シート!AJ29)</f>
        <v/>
      </c>
    </row>
    <row r="16" spans="2:34" ht="30" customHeight="1">
      <c r="B16" s="166" t="s">
        <v>119</v>
      </c>
      <c r="C16" s="112" t="str">
        <f t="shared" si="0"/>
        <v>Cisco</v>
      </c>
      <c r="D16" s="112" t="str">
        <f t="shared" si="0"/>
        <v>ISR 1109</v>
      </c>
      <c r="E16" s="109"/>
      <c r="F16" s="167"/>
      <c r="G16" s="167"/>
      <c r="H16" s="111"/>
      <c r="AA16" s="161" t="str">
        <f>IF(【記入例】回線・機器情報記入シート!V30="","",【記入例】回線・機器情報記入シート!V30)</f>
        <v>Cisco</v>
      </c>
      <c r="AB16" s="161" t="str">
        <f>IF(【記入例】回線・機器情報記入シート!W30="","",【記入例】回線・機器情報記入シート!W30)</f>
        <v>Firepower3110</v>
      </c>
      <c r="AC16" s="161" t="str">
        <f>IF(【記入例】回線・機器情報記入シート!AI30="","",【記入例】回線・機器情報記入シート!AI30)</f>
        <v/>
      </c>
      <c r="AD16" s="161" t="str">
        <f>IF(【記入例】回線・機器情報記入シート!AJ30="","",【記入例】回線・機器情報記入シート!AJ30)</f>
        <v/>
      </c>
    </row>
    <row r="17" spans="2:30" ht="30" customHeight="1">
      <c r="B17" s="168" t="s">
        <v>120</v>
      </c>
      <c r="C17" s="112" t="str">
        <f t="shared" si="0"/>
        <v>Cisco</v>
      </c>
      <c r="D17" s="112" t="str">
        <f t="shared" si="0"/>
        <v>IX3315df</v>
      </c>
      <c r="E17" s="109"/>
      <c r="F17" s="167"/>
      <c r="G17" s="167"/>
      <c r="H17" s="111"/>
      <c r="AA17" s="161" t="str">
        <f>IF(【記入例】回線・機器情報記入シート!V31="","",【記入例】回線・機器情報記入シート!V31)</f>
        <v/>
      </c>
      <c r="AB17" s="161" t="str">
        <f>IF(【記入例】回線・機器情報記入シート!W31="","",【記入例】回線・機器情報記入シート!W31)</f>
        <v/>
      </c>
      <c r="AC17" s="161" t="str">
        <f>IF(【記入例】回線・機器情報記入シート!AI31="","",【記入例】回線・機器情報記入シート!AI31)</f>
        <v/>
      </c>
      <c r="AD17" s="161" t="str">
        <f>IF(【記入例】回線・機器情報記入シート!AJ31="","",【記入例】回線・機器情報記入シート!AJ31)</f>
        <v/>
      </c>
    </row>
    <row r="18" spans="2:30" ht="30" customHeight="1">
      <c r="B18" s="168" t="s">
        <v>121</v>
      </c>
      <c r="C18" s="112" t="str">
        <f t="shared" si="0"/>
        <v>YAMAHA</v>
      </c>
      <c r="D18" s="112" t="str">
        <f t="shared" si="0"/>
        <v>RTX3510</v>
      </c>
      <c r="E18" s="109"/>
      <c r="F18" s="167"/>
      <c r="G18" s="167"/>
      <c r="H18" s="111"/>
      <c r="AA18" s="161" t="str">
        <f>IF(【記入例】回線・機器情報記入シート!V32="","",【記入例】回線・機器情報記入シート!V32)</f>
        <v/>
      </c>
      <c r="AB18" s="161" t="str">
        <f>IF(【記入例】回線・機器情報記入シート!W32="","",【記入例】回線・機器情報記入シート!W32)</f>
        <v/>
      </c>
      <c r="AC18" s="161" t="str">
        <f>IF(【記入例】回線・機器情報記入シート!AI32="","",【記入例】回線・機器情報記入シート!AI32)</f>
        <v/>
      </c>
      <c r="AD18" s="161" t="str">
        <f>IF(【記入例】回線・機器情報記入シート!AJ32="","",【記入例】回線・機器情報記入シート!AJ32)</f>
        <v/>
      </c>
    </row>
    <row r="19" spans="2:30" ht="30" customHeight="1">
      <c r="B19" s="168" t="s">
        <v>122</v>
      </c>
      <c r="C19" s="112" t="str">
        <f t="shared" si="0"/>
        <v>Cisco</v>
      </c>
      <c r="D19" s="112" t="str">
        <f t="shared" si="0"/>
        <v>ISR 1120</v>
      </c>
      <c r="E19" s="109"/>
      <c r="F19" s="167"/>
      <c r="G19" s="167"/>
      <c r="H19" s="111"/>
      <c r="AA19" s="161" t="str">
        <f>IF(【記入例】回線・機器情報記入シート!V33="","",【記入例】回線・機器情報記入シート!V33)</f>
        <v/>
      </c>
      <c r="AB19" s="161" t="str">
        <f>IF(【記入例】回線・機器情報記入シート!W33="","",【記入例】回線・機器情報記入シート!W33)</f>
        <v/>
      </c>
      <c r="AC19" s="161" t="str">
        <f>IF(【記入例】回線・機器情報記入シート!AI33="","",【記入例】回線・機器情報記入シート!AI33)</f>
        <v/>
      </c>
      <c r="AD19" s="161" t="str">
        <f>IF(【記入例】回線・機器情報記入シート!AJ33="","",【記入例】回線・機器情報記入シート!AJ33)</f>
        <v/>
      </c>
    </row>
    <row r="20" spans="2:30" ht="30" customHeight="1">
      <c r="B20" s="168" t="s">
        <v>123</v>
      </c>
      <c r="C20" s="112" t="str">
        <f t="shared" si="0"/>
        <v>Fujitsu</v>
      </c>
      <c r="D20" s="112" t="str">
        <f t="shared" si="0"/>
        <v>Si-R G110B</v>
      </c>
      <c r="E20" s="109"/>
      <c r="F20" s="167"/>
      <c r="G20" s="167"/>
      <c r="H20" s="111"/>
      <c r="AA20" s="161" t="str">
        <f>IF(【記入例】回線・機器情報記入シート!V34="","",【記入例】回線・機器情報記入シート!V34)</f>
        <v/>
      </c>
      <c r="AB20" s="161" t="str">
        <f>IF(【記入例】回線・機器情報記入シート!W34="","",【記入例】回線・機器情報記入シート!W34)</f>
        <v/>
      </c>
      <c r="AC20" s="161" t="str">
        <f>IF(【記入例】回線・機器情報記入シート!AI34="","",【記入例】回線・機器情報記入シート!AI34)</f>
        <v/>
      </c>
      <c r="AD20" s="161" t="str">
        <f>IF(【記入例】回線・機器情報記入シート!AJ34="","",【記入例】回線・機器情報記入シート!AJ34)</f>
        <v/>
      </c>
    </row>
    <row r="21" spans="2:30" ht="30" customHeight="1">
      <c r="B21" s="168" t="s">
        <v>124</v>
      </c>
      <c r="C21" s="112" t="str">
        <f t="shared" si="0"/>
        <v>Fortigate</v>
      </c>
      <c r="D21" s="112" t="str">
        <f t="shared" si="0"/>
        <v>90F</v>
      </c>
      <c r="E21" s="109"/>
      <c r="F21" s="167"/>
      <c r="G21" s="167"/>
      <c r="H21" s="111"/>
      <c r="AA21" s="161" t="str">
        <f>IF(【記入例】回線・機器情報記入シート!V35="","",【記入例】回線・機器情報記入シート!V35)</f>
        <v/>
      </c>
      <c r="AB21" s="161" t="str">
        <f>IF(【記入例】回線・機器情報記入シート!W35="","",【記入例】回線・機器情報記入シート!W35)</f>
        <v/>
      </c>
      <c r="AC21" s="161" t="str">
        <f>IF(【記入例】回線・機器情報記入シート!AI35="","",【記入例】回線・機器情報記入シート!AI35)</f>
        <v/>
      </c>
      <c r="AD21" s="161" t="str">
        <f>IF(【記入例】回線・機器情報記入シート!AJ35="","",【記入例】回線・機器情報記入シート!AJ35)</f>
        <v/>
      </c>
    </row>
    <row r="22" spans="2:30" ht="30" customHeight="1">
      <c r="B22" s="168" t="s">
        <v>125</v>
      </c>
      <c r="C22" s="112" t="str">
        <f t="shared" si="0"/>
        <v>Fortigate</v>
      </c>
      <c r="D22" s="112" t="str">
        <f t="shared" si="0"/>
        <v>120F</v>
      </c>
      <c r="E22" s="109"/>
      <c r="F22" s="167"/>
      <c r="G22" s="167"/>
      <c r="H22" s="111"/>
      <c r="AA22" s="161" t="str">
        <f>IF(【記入例】回線・機器情報記入シート!V36="","",【記入例】回線・機器情報記入シート!V36)</f>
        <v/>
      </c>
      <c r="AB22" s="161" t="str">
        <f>IF(【記入例】回線・機器情報記入シート!W36="","",【記入例】回線・機器情報記入シート!W36)</f>
        <v/>
      </c>
      <c r="AC22" s="161" t="str">
        <f>IF(【記入例】回線・機器情報記入シート!AI36="","",【記入例】回線・機器情報記入シート!AI36)</f>
        <v/>
      </c>
      <c r="AD22" s="161" t="str">
        <f>IF(【記入例】回線・機器情報記入シート!AJ36="","",【記入例】回線・機器情報記入シート!AJ36)</f>
        <v/>
      </c>
    </row>
    <row r="23" spans="2:30" ht="30" customHeight="1">
      <c r="B23" s="166" t="s">
        <v>126</v>
      </c>
      <c r="C23" s="112" t="str">
        <f t="shared" si="0"/>
        <v>Fortigate</v>
      </c>
      <c r="D23" s="112" t="str">
        <f t="shared" si="0"/>
        <v>120F</v>
      </c>
      <c r="E23" s="109"/>
      <c r="F23" s="167"/>
      <c r="G23" s="167"/>
      <c r="H23" s="111"/>
      <c r="AA23" s="161" t="str">
        <f>IF(【記入例】回線・機器情報記入シート!V37="","",【記入例】回線・機器情報記入シート!V37)</f>
        <v/>
      </c>
      <c r="AB23" s="161" t="str">
        <f>IF(【記入例】回線・機器情報記入シート!W37="","",【記入例】回線・機器情報記入シート!W37)</f>
        <v/>
      </c>
      <c r="AC23" s="161" t="str">
        <f>IF(【記入例】回線・機器情報記入シート!AI37="","",【記入例】回線・機器情報記入シート!AI37)</f>
        <v/>
      </c>
      <c r="AD23" s="161" t="str">
        <f>IF(【記入例】回線・機器情報記入シート!AJ37="","",【記入例】回線・機器情報記入シート!AJ37)</f>
        <v/>
      </c>
    </row>
    <row r="24" spans="2:30" ht="30" customHeight="1">
      <c r="B24" s="168" t="s">
        <v>127</v>
      </c>
      <c r="C24" s="112" t="str">
        <f t="shared" si="0"/>
        <v>Cisco</v>
      </c>
      <c r="D24" s="112" t="str">
        <f t="shared" si="0"/>
        <v>Firepower3110</v>
      </c>
      <c r="E24" s="109"/>
      <c r="F24" s="167"/>
      <c r="G24" s="167"/>
      <c r="H24" s="111"/>
      <c r="AA24" s="161" t="str">
        <f>IF(【記入例】回線・機器情報記入シート!V38="","",【記入例】回線・機器情報記入シート!V38)</f>
        <v/>
      </c>
      <c r="AB24" s="161" t="str">
        <f>IF(【記入例】回線・機器情報記入シート!W38="","",【記入例】回線・機器情報記入シート!W38)</f>
        <v/>
      </c>
      <c r="AC24" s="161" t="str">
        <f>IF(【記入例】回線・機器情報記入シート!AI38="","",【記入例】回線・機器情報記入シート!AI38)</f>
        <v/>
      </c>
      <c r="AD24" s="161" t="str">
        <f>IF(【記入例】回線・機器情報記入シート!AJ38="","",【記入例】回線・機器情報記入シート!AJ38)</f>
        <v/>
      </c>
    </row>
    <row r="25" spans="2:30" ht="30" customHeight="1">
      <c r="B25" s="168" t="s">
        <v>128</v>
      </c>
      <c r="C25" s="112" t="str">
        <f t="shared" si="0"/>
        <v/>
      </c>
      <c r="D25" s="112" t="str">
        <f t="shared" si="0"/>
        <v/>
      </c>
      <c r="E25" s="109"/>
      <c r="F25" s="167"/>
      <c r="G25" s="167"/>
      <c r="H25" s="111"/>
      <c r="AA25" s="161" t="str">
        <f>IF(【記入例】回線・機器情報記入シート!V39="","",【記入例】回線・機器情報記入シート!V39)</f>
        <v/>
      </c>
      <c r="AB25" s="161" t="str">
        <f>IF(【記入例】回線・機器情報記入シート!W39="","",【記入例】回線・機器情報記入シート!W39)</f>
        <v/>
      </c>
      <c r="AC25" s="161" t="str">
        <f>IF(【記入例】回線・機器情報記入シート!AI39="","",【記入例】回線・機器情報記入シート!AI39)</f>
        <v/>
      </c>
      <c r="AD25" s="161" t="str">
        <f>IF(【記入例】回線・機器情報記入シート!AJ39="","",【記入例】回線・機器情報記入シート!AJ39)</f>
        <v/>
      </c>
    </row>
    <row r="26" spans="2:30" ht="30" customHeight="1">
      <c r="B26" s="168" t="s">
        <v>129</v>
      </c>
      <c r="C26" s="112" t="str">
        <f t="shared" ref="C26:D89" si="1">AA18</f>
        <v/>
      </c>
      <c r="D26" s="112" t="str">
        <f t="shared" si="1"/>
        <v/>
      </c>
      <c r="E26" s="109"/>
      <c r="F26" s="167"/>
      <c r="G26" s="167"/>
      <c r="H26" s="111"/>
      <c r="AA26" s="161" t="str">
        <f>IF(【記入例】回線・機器情報記入シート!V40="","",【記入例】回線・機器情報記入シート!V40)</f>
        <v/>
      </c>
      <c r="AB26" s="161" t="str">
        <f>IF(【記入例】回線・機器情報記入シート!W40="","",【記入例】回線・機器情報記入シート!W40)</f>
        <v/>
      </c>
      <c r="AC26" s="161" t="str">
        <f>IF(【記入例】回線・機器情報記入シート!AI40="","",【記入例】回線・機器情報記入シート!AI40)</f>
        <v/>
      </c>
      <c r="AD26" s="161" t="str">
        <f>IF(【記入例】回線・機器情報記入シート!AJ40="","",【記入例】回線・機器情報記入シート!AJ40)</f>
        <v/>
      </c>
    </row>
    <row r="27" spans="2:30" ht="30" customHeight="1">
      <c r="B27" s="168" t="s">
        <v>130</v>
      </c>
      <c r="C27" s="112" t="str">
        <f t="shared" si="1"/>
        <v/>
      </c>
      <c r="D27" s="112" t="str">
        <f t="shared" si="1"/>
        <v/>
      </c>
      <c r="E27" s="109"/>
      <c r="F27" s="167"/>
      <c r="G27" s="167"/>
      <c r="H27" s="111"/>
      <c r="AA27" s="161" t="str">
        <f>IF(【記入例】回線・機器情報記入シート!V41="","",【記入例】回線・機器情報記入シート!V41)</f>
        <v/>
      </c>
      <c r="AB27" s="161" t="str">
        <f>IF(【記入例】回線・機器情報記入シート!W41="","",【記入例】回線・機器情報記入シート!W41)</f>
        <v/>
      </c>
      <c r="AC27" s="161" t="str">
        <f>IF(【記入例】回線・機器情報記入シート!AI41="","",【記入例】回線・機器情報記入シート!AI41)</f>
        <v/>
      </c>
      <c r="AD27" s="161" t="str">
        <f>IF(【記入例】回線・機器情報記入シート!AJ41="","",【記入例】回線・機器情報記入シート!AJ41)</f>
        <v/>
      </c>
    </row>
    <row r="28" spans="2:30" ht="30" customHeight="1">
      <c r="B28" s="168" t="s">
        <v>131</v>
      </c>
      <c r="C28" s="112" t="str">
        <f t="shared" si="1"/>
        <v/>
      </c>
      <c r="D28" s="112" t="str">
        <f t="shared" si="1"/>
        <v/>
      </c>
      <c r="E28" s="109"/>
      <c r="F28" s="167"/>
      <c r="G28" s="167"/>
      <c r="H28" s="111"/>
      <c r="AA28" s="161" t="str">
        <f>IF(【記入例】回線・機器情報記入シート!V42="","",【記入例】回線・機器情報記入シート!V42)</f>
        <v/>
      </c>
      <c r="AB28" s="161" t="str">
        <f>IF(【記入例】回線・機器情報記入シート!W42="","",【記入例】回線・機器情報記入シート!W42)</f>
        <v/>
      </c>
      <c r="AC28" s="161" t="str">
        <f>IF(【記入例】回線・機器情報記入シート!AI42="","",【記入例】回線・機器情報記入シート!AI42)</f>
        <v/>
      </c>
      <c r="AD28" s="161" t="str">
        <f>IF(【記入例】回線・機器情報記入シート!AJ42="","",【記入例】回線・機器情報記入シート!AJ42)</f>
        <v/>
      </c>
    </row>
    <row r="29" spans="2:30" ht="30" hidden="1" customHeight="1">
      <c r="B29" s="168" t="s">
        <v>132</v>
      </c>
      <c r="C29" s="112" t="str">
        <f t="shared" si="1"/>
        <v/>
      </c>
      <c r="D29" s="112" t="str">
        <f t="shared" si="1"/>
        <v/>
      </c>
      <c r="E29" s="109"/>
      <c r="F29" s="167"/>
      <c r="G29" s="167"/>
      <c r="H29" s="109"/>
      <c r="AA29" s="161" t="str">
        <f>IF(【記入例】回線・機器情報記入シート!V43="","",【記入例】回線・機器情報記入シート!V43)</f>
        <v/>
      </c>
      <c r="AB29" s="161" t="str">
        <f>IF(【記入例】回線・機器情報記入シート!W43="","",【記入例】回線・機器情報記入シート!W43)</f>
        <v/>
      </c>
      <c r="AC29" s="161" t="str">
        <f>IF(【記入例】回線・機器情報記入シート!AI43="","",【記入例】回線・機器情報記入シート!AI43)</f>
        <v/>
      </c>
      <c r="AD29" s="161" t="str">
        <f>IF(【記入例】回線・機器情報記入シート!AJ43="","",【記入例】回線・機器情報記入シート!AJ43)</f>
        <v/>
      </c>
    </row>
    <row r="30" spans="2:30" ht="30" hidden="1" customHeight="1">
      <c r="B30" s="166" t="s">
        <v>133</v>
      </c>
      <c r="C30" s="112" t="str">
        <f t="shared" si="1"/>
        <v/>
      </c>
      <c r="D30" s="112" t="str">
        <f t="shared" si="1"/>
        <v/>
      </c>
      <c r="E30" s="109"/>
      <c r="F30" s="167"/>
      <c r="G30" s="167"/>
      <c r="H30" s="109"/>
      <c r="AA30" s="161" t="str">
        <f>IF(【記入例】回線・機器情報記入シート!V44="","",【記入例】回線・機器情報記入シート!V44)</f>
        <v/>
      </c>
      <c r="AB30" s="161" t="str">
        <f>IF(【記入例】回線・機器情報記入シート!W44="","",【記入例】回線・機器情報記入シート!W44)</f>
        <v/>
      </c>
      <c r="AC30" s="161" t="str">
        <f>IF(【記入例】回線・機器情報記入シート!AI44="","",【記入例】回線・機器情報記入シート!AI44)</f>
        <v/>
      </c>
      <c r="AD30" s="161" t="str">
        <f>IF(【記入例】回線・機器情報記入シート!AJ44="","",【記入例】回線・機器情報記入シート!AJ44)</f>
        <v/>
      </c>
    </row>
    <row r="31" spans="2:30" ht="30" hidden="1" customHeight="1">
      <c r="B31" s="168" t="s">
        <v>134</v>
      </c>
      <c r="C31" s="112" t="str">
        <f t="shared" si="1"/>
        <v/>
      </c>
      <c r="D31" s="112" t="str">
        <f t="shared" si="1"/>
        <v/>
      </c>
      <c r="E31" s="109"/>
      <c r="F31" s="167"/>
      <c r="G31" s="167"/>
      <c r="H31" s="109"/>
      <c r="AA31" s="161" t="str">
        <f>IF(【記入例】回線・機器情報記入シート!V45="","",【記入例】回線・機器情報記入シート!V45)</f>
        <v/>
      </c>
      <c r="AB31" s="161" t="str">
        <f>IF(【記入例】回線・機器情報記入シート!W45="","",【記入例】回線・機器情報記入シート!W45)</f>
        <v/>
      </c>
      <c r="AC31" s="161" t="str">
        <f>IF(【記入例】回線・機器情報記入シート!AI45="","",【記入例】回線・機器情報記入シート!AI45)</f>
        <v/>
      </c>
      <c r="AD31" s="161" t="str">
        <f>IF(【記入例】回線・機器情報記入シート!AJ45="","",【記入例】回線・機器情報記入シート!AJ45)</f>
        <v/>
      </c>
    </row>
    <row r="32" spans="2:30" ht="30" hidden="1" customHeight="1">
      <c r="B32" s="168" t="s">
        <v>135</v>
      </c>
      <c r="C32" s="112" t="str">
        <f t="shared" si="1"/>
        <v/>
      </c>
      <c r="D32" s="112" t="str">
        <f t="shared" si="1"/>
        <v/>
      </c>
      <c r="E32" s="109"/>
      <c r="F32" s="167"/>
      <c r="G32" s="167"/>
      <c r="H32" s="109"/>
      <c r="AA32" s="161" t="str">
        <f>IF(【記入例】回線・機器情報記入シート!V46="","",【記入例】回線・機器情報記入シート!V46)</f>
        <v/>
      </c>
      <c r="AB32" s="161" t="str">
        <f>IF(【記入例】回線・機器情報記入シート!W46="","",【記入例】回線・機器情報記入シート!W46)</f>
        <v/>
      </c>
      <c r="AC32" s="161" t="str">
        <f>IF(【記入例】回線・機器情報記入シート!AI46="","",【記入例】回線・機器情報記入シート!AI46)</f>
        <v/>
      </c>
      <c r="AD32" s="161" t="str">
        <f>IF(【記入例】回線・機器情報記入シート!AJ46="","",【記入例】回線・機器情報記入シート!AJ46)</f>
        <v/>
      </c>
    </row>
    <row r="33" spans="2:30" ht="30" hidden="1" customHeight="1">
      <c r="B33" s="168" t="s">
        <v>136</v>
      </c>
      <c r="C33" s="112" t="str">
        <f t="shared" si="1"/>
        <v/>
      </c>
      <c r="D33" s="112" t="str">
        <f t="shared" si="1"/>
        <v/>
      </c>
      <c r="E33" s="109"/>
      <c r="F33" s="167"/>
      <c r="G33" s="167"/>
      <c r="H33" s="109"/>
      <c r="AA33" s="161" t="str">
        <f>IF(【記入例】回線・機器情報記入シート!V47="","",【記入例】回線・機器情報記入シート!V47)</f>
        <v/>
      </c>
      <c r="AB33" s="161" t="str">
        <f>IF(【記入例】回線・機器情報記入シート!W47="","",【記入例】回線・機器情報記入シート!W47)</f>
        <v/>
      </c>
      <c r="AC33" s="161" t="str">
        <f>IF(【記入例】回線・機器情報記入シート!AI47="","",【記入例】回線・機器情報記入シート!AI47)</f>
        <v/>
      </c>
      <c r="AD33" s="161" t="str">
        <f>IF(【記入例】回線・機器情報記入シート!AJ47="","",【記入例】回線・機器情報記入シート!AJ47)</f>
        <v/>
      </c>
    </row>
    <row r="34" spans="2:30" ht="30" hidden="1" customHeight="1">
      <c r="B34" s="168" t="s">
        <v>137</v>
      </c>
      <c r="C34" s="112" t="str">
        <f t="shared" si="1"/>
        <v/>
      </c>
      <c r="D34" s="112" t="str">
        <f t="shared" si="1"/>
        <v/>
      </c>
      <c r="E34" s="109"/>
      <c r="F34" s="167"/>
      <c r="G34" s="167"/>
      <c r="H34" s="109"/>
      <c r="AA34" s="161" t="str">
        <f>IF(【記入例】回線・機器情報記入シート!V48="","",【記入例】回線・機器情報記入シート!V48)</f>
        <v/>
      </c>
      <c r="AB34" s="161" t="str">
        <f>IF(【記入例】回線・機器情報記入シート!W48="","",【記入例】回線・機器情報記入シート!W48)</f>
        <v/>
      </c>
      <c r="AC34" s="161" t="str">
        <f>IF(【記入例】回線・機器情報記入シート!AI48="","",【記入例】回線・機器情報記入シート!AI48)</f>
        <v/>
      </c>
      <c r="AD34" s="161" t="str">
        <f>IF(【記入例】回線・機器情報記入シート!AJ48="","",【記入例】回線・機器情報記入シート!AJ48)</f>
        <v/>
      </c>
    </row>
    <row r="35" spans="2:30" ht="30" hidden="1" customHeight="1">
      <c r="B35" s="168" t="s">
        <v>138</v>
      </c>
      <c r="C35" s="112" t="str">
        <f t="shared" si="1"/>
        <v/>
      </c>
      <c r="D35" s="112" t="str">
        <f t="shared" si="1"/>
        <v/>
      </c>
      <c r="E35" s="109"/>
      <c r="F35" s="167"/>
      <c r="G35" s="167"/>
      <c r="H35" s="111"/>
      <c r="AA35" s="161" t="str">
        <f>IF(【記入例】回線・機器情報記入シート!V49="","",【記入例】回線・機器情報記入シート!V49)</f>
        <v/>
      </c>
      <c r="AB35" s="161" t="str">
        <f>IF(【記入例】回線・機器情報記入シート!W49="","",【記入例】回線・機器情報記入シート!W49)</f>
        <v/>
      </c>
      <c r="AC35" s="161" t="str">
        <f>IF(【記入例】回線・機器情報記入シート!AI49="","",【記入例】回線・機器情報記入シート!AI49)</f>
        <v/>
      </c>
      <c r="AD35" s="161" t="str">
        <f>IF(【記入例】回線・機器情報記入シート!AJ49="","",【記入例】回線・機器情報記入シート!AJ49)</f>
        <v/>
      </c>
    </row>
    <row r="36" spans="2:30" ht="30" hidden="1" customHeight="1">
      <c r="B36" s="168" t="s">
        <v>139</v>
      </c>
      <c r="C36" s="112" t="str">
        <f t="shared" si="1"/>
        <v/>
      </c>
      <c r="D36" s="112" t="str">
        <f t="shared" si="1"/>
        <v/>
      </c>
      <c r="E36" s="109"/>
      <c r="F36" s="167"/>
      <c r="G36" s="167"/>
      <c r="H36" s="111"/>
      <c r="AA36" s="161" t="str">
        <f>IF(【記入例】回線・機器情報記入シート!V50="","",【記入例】回線・機器情報記入シート!V50)</f>
        <v/>
      </c>
      <c r="AB36" s="161" t="str">
        <f>IF(【記入例】回線・機器情報記入シート!W50="","",【記入例】回線・機器情報記入シート!W50)</f>
        <v/>
      </c>
      <c r="AC36" s="161" t="str">
        <f>IF(【記入例】回線・機器情報記入シート!AI50="","",【記入例】回線・機器情報記入シート!AI50)</f>
        <v/>
      </c>
      <c r="AD36" s="161" t="str">
        <f>IF(【記入例】回線・機器情報記入シート!AJ50="","",【記入例】回線・機器情報記入シート!AJ50)</f>
        <v/>
      </c>
    </row>
    <row r="37" spans="2:30" ht="30" hidden="1" customHeight="1">
      <c r="B37" s="166" t="s">
        <v>140</v>
      </c>
      <c r="C37" s="112" t="str">
        <f t="shared" si="1"/>
        <v/>
      </c>
      <c r="D37" s="112" t="str">
        <f t="shared" si="1"/>
        <v/>
      </c>
      <c r="E37" s="109"/>
      <c r="F37" s="167"/>
      <c r="G37" s="167"/>
      <c r="H37" s="111"/>
      <c r="AA37" s="161" t="str">
        <f>IF(【記入例】回線・機器情報記入シート!V51="","",【記入例】回線・機器情報記入シート!V51)</f>
        <v/>
      </c>
      <c r="AB37" s="161" t="str">
        <f>IF(【記入例】回線・機器情報記入シート!W51="","",【記入例】回線・機器情報記入シート!W51)</f>
        <v/>
      </c>
      <c r="AC37" s="161" t="str">
        <f>IF(【記入例】回線・機器情報記入シート!AI51="","",【記入例】回線・機器情報記入シート!AI51)</f>
        <v/>
      </c>
      <c r="AD37" s="161" t="str">
        <f>IF(【記入例】回線・機器情報記入シート!AJ51="","",【記入例】回線・機器情報記入シート!AJ51)</f>
        <v/>
      </c>
    </row>
    <row r="38" spans="2:30" ht="30" hidden="1" customHeight="1">
      <c r="B38" s="168" t="s">
        <v>141</v>
      </c>
      <c r="C38" s="112" t="str">
        <f t="shared" si="1"/>
        <v/>
      </c>
      <c r="D38" s="112" t="str">
        <f t="shared" si="1"/>
        <v/>
      </c>
      <c r="E38" s="109"/>
      <c r="F38" s="167"/>
      <c r="G38" s="167"/>
      <c r="H38" s="111"/>
      <c r="AA38" s="161" t="str">
        <f>IF(【記入例】回線・機器情報記入シート!V52="","",【記入例】回線・機器情報記入シート!V52)</f>
        <v/>
      </c>
      <c r="AB38" s="161" t="str">
        <f>IF(【記入例】回線・機器情報記入シート!W52="","",【記入例】回線・機器情報記入シート!W52)</f>
        <v/>
      </c>
      <c r="AC38" s="161" t="str">
        <f>IF(【記入例】回線・機器情報記入シート!AI52="","",【記入例】回線・機器情報記入シート!AI52)</f>
        <v/>
      </c>
      <c r="AD38" s="161" t="str">
        <f>IF(【記入例】回線・機器情報記入シート!AJ52="","",【記入例】回線・機器情報記入シート!AJ52)</f>
        <v/>
      </c>
    </row>
    <row r="39" spans="2:30" ht="30" hidden="1" customHeight="1">
      <c r="B39" s="168" t="s">
        <v>142</v>
      </c>
      <c r="C39" s="112" t="str">
        <f t="shared" si="1"/>
        <v/>
      </c>
      <c r="D39" s="112" t="str">
        <f t="shared" si="1"/>
        <v/>
      </c>
      <c r="E39" s="109"/>
      <c r="F39" s="167"/>
      <c r="G39" s="167"/>
      <c r="H39" s="111"/>
      <c r="AA39" s="161" t="str">
        <f>IF(【記入例】回線・機器情報記入シート!V53="","",【記入例】回線・機器情報記入シート!V53)</f>
        <v/>
      </c>
      <c r="AB39" s="161" t="str">
        <f>IF(【記入例】回線・機器情報記入シート!W53="","",【記入例】回線・機器情報記入シート!W53)</f>
        <v/>
      </c>
      <c r="AC39" s="161" t="str">
        <f>IF(【記入例】回線・機器情報記入シート!AI53="","",【記入例】回線・機器情報記入シート!AI53)</f>
        <v/>
      </c>
      <c r="AD39" s="161" t="str">
        <f>IF(【記入例】回線・機器情報記入シート!AJ53="","",【記入例】回線・機器情報記入シート!AJ53)</f>
        <v/>
      </c>
    </row>
    <row r="40" spans="2:30" ht="30" hidden="1" customHeight="1">
      <c r="B40" s="168" t="s">
        <v>143</v>
      </c>
      <c r="C40" s="112" t="str">
        <f t="shared" si="1"/>
        <v/>
      </c>
      <c r="D40" s="112" t="str">
        <f t="shared" si="1"/>
        <v/>
      </c>
      <c r="E40" s="109"/>
      <c r="F40" s="167"/>
      <c r="G40" s="167"/>
      <c r="H40" s="111"/>
      <c r="AA40" s="161" t="str">
        <f>IF(【記入例】回線・機器情報記入シート!V54="","",【記入例】回線・機器情報記入シート!V54)</f>
        <v/>
      </c>
      <c r="AB40" s="161" t="str">
        <f>IF(【記入例】回線・機器情報記入シート!W54="","",【記入例】回線・機器情報記入シート!W54)</f>
        <v/>
      </c>
      <c r="AC40" s="161" t="str">
        <f>IF(【記入例】回線・機器情報記入シート!AI54="","",【記入例】回線・機器情報記入シート!AI54)</f>
        <v/>
      </c>
      <c r="AD40" s="161" t="str">
        <f>IF(【記入例】回線・機器情報記入シート!AJ54="","",【記入例】回線・機器情報記入シート!AJ54)</f>
        <v/>
      </c>
    </row>
    <row r="41" spans="2:30" ht="30" hidden="1" customHeight="1">
      <c r="B41" s="168" t="s">
        <v>144</v>
      </c>
      <c r="C41" s="112" t="str">
        <f t="shared" si="1"/>
        <v/>
      </c>
      <c r="D41" s="112" t="str">
        <f t="shared" si="1"/>
        <v/>
      </c>
      <c r="E41" s="109"/>
      <c r="F41" s="167"/>
      <c r="G41" s="167"/>
      <c r="H41" s="111"/>
      <c r="AA41" s="161" t="str">
        <f>IF(【記入例】回線・機器情報記入シート!V55="","",【記入例】回線・機器情報記入シート!V55)</f>
        <v/>
      </c>
      <c r="AB41" s="161" t="str">
        <f>IF(【記入例】回線・機器情報記入シート!W55="","",【記入例】回線・機器情報記入シート!W55)</f>
        <v/>
      </c>
      <c r="AC41" s="161" t="str">
        <f>IF(【記入例】回線・機器情報記入シート!AI55="","",【記入例】回線・機器情報記入シート!AI55)</f>
        <v/>
      </c>
      <c r="AD41" s="161" t="str">
        <f>IF(【記入例】回線・機器情報記入シート!AJ55="","",【記入例】回線・機器情報記入シート!AJ55)</f>
        <v/>
      </c>
    </row>
    <row r="42" spans="2:30" ht="30" hidden="1" customHeight="1">
      <c r="B42" s="168" t="s">
        <v>145</v>
      </c>
      <c r="C42" s="112" t="str">
        <f t="shared" si="1"/>
        <v/>
      </c>
      <c r="D42" s="112" t="str">
        <f t="shared" si="1"/>
        <v/>
      </c>
      <c r="E42" s="109"/>
      <c r="F42" s="167"/>
      <c r="G42" s="167"/>
      <c r="H42" s="111"/>
      <c r="AA42" s="161" t="str">
        <f>IF(【記入例】回線・機器情報記入シート!V56="","",【記入例】回線・機器情報記入シート!V56)</f>
        <v/>
      </c>
      <c r="AB42" s="161" t="str">
        <f>IF(【記入例】回線・機器情報記入シート!W56="","",【記入例】回線・機器情報記入シート!W56)</f>
        <v/>
      </c>
      <c r="AC42" s="161" t="str">
        <f>IF(【記入例】回線・機器情報記入シート!AI56="","",【記入例】回線・機器情報記入シート!AI56)</f>
        <v/>
      </c>
      <c r="AD42" s="161" t="str">
        <f>IF(【記入例】回線・機器情報記入シート!AJ56="","",【記入例】回線・機器情報記入シート!AJ56)</f>
        <v/>
      </c>
    </row>
    <row r="43" spans="2:30" ht="30" hidden="1" customHeight="1">
      <c r="B43" s="168" t="s">
        <v>146</v>
      </c>
      <c r="C43" s="112" t="str">
        <f t="shared" si="1"/>
        <v/>
      </c>
      <c r="D43" s="112" t="str">
        <f t="shared" si="1"/>
        <v/>
      </c>
      <c r="E43" s="109"/>
      <c r="F43" s="167"/>
      <c r="G43" s="167"/>
      <c r="H43" s="111"/>
      <c r="AA43" s="161" t="str">
        <f>IF(【記入例】回線・機器情報記入シート!V57="","",【記入例】回線・機器情報記入シート!V57)</f>
        <v/>
      </c>
      <c r="AB43" s="161" t="str">
        <f>IF(【記入例】回線・機器情報記入シート!W57="","",【記入例】回線・機器情報記入シート!W57)</f>
        <v/>
      </c>
      <c r="AC43" s="161" t="str">
        <f>IF(【記入例】回線・機器情報記入シート!AI57="","",【記入例】回線・機器情報記入シート!AI57)</f>
        <v/>
      </c>
      <c r="AD43" s="161" t="str">
        <f>IF(【記入例】回線・機器情報記入シート!AJ57="","",【記入例】回線・機器情報記入シート!AJ57)</f>
        <v/>
      </c>
    </row>
    <row r="44" spans="2:30" ht="30" hidden="1" customHeight="1">
      <c r="B44" s="166" t="s">
        <v>147</v>
      </c>
      <c r="C44" s="112" t="str">
        <f t="shared" si="1"/>
        <v/>
      </c>
      <c r="D44" s="112" t="str">
        <f t="shared" si="1"/>
        <v/>
      </c>
      <c r="E44" s="109"/>
      <c r="F44" s="167"/>
      <c r="G44" s="167"/>
      <c r="H44" s="111"/>
      <c r="AA44" s="161" t="str">
        <f>IF(【記入例】回線・機器情報記入シート!V58="","",【記入例】回線・機器情報記入シート!V58)</f>
        <v/>
      </c>
      <c r="AB44" s="161" t="str">
        <f>IF(【記入例】回線・機器情報記入シート!W58="","",【記入例】回線・機器情報記入シート!W58)</f>
        <v/>
      </c>
      <c r="AC44" s="161" t="str">
        <f>IF(【記入例】回線・機器情報記入シート!AI58="","",【記入例】回線・機器情報記入シート!AI58)</f>
        <v/>
      </c>
      <c r="AD44" s="161" t="str">
        <f>IF(【記入例】回線・機器情報記入シート!AJ58="","",【記入例】回線・機器情報記入シート!AJ58)</f>
        <v/>
      </c>
    </row>
    <row r="45" spans="2:30" ht="30" hidden="1" customHeight="1">
      <c r="B45" s="168" t="s">
        <v>148</v>
      </c>
      <c r="C45" s="112" t="str">
        <f t="shared" si="1"/>
        <v/>
      </c>
      <c r="D45" s="112" t="str">
        <f t="shared" si="1"/>
        <v/>
      </c>
      <c r="E45" s="109"/>
      <c r="F45" s="167"/>
      <c r="G45" s="167"/>
      <c r="H45" s="111"/>
      <c r="AA45" s="161" t="str">
        <f>IF(【記入例】回線・機器情報記入シート!V59="","",【記入例】回線・機器情報記入シート!V59)</f>
        <v/>
      </c>
      <c r="AB45" s="161" t="str">
        <f>IF(【記入例】回線・機器情報記入シート!W59="","",【記入例】回線・機器情報記入シート!W59)</f>
        <v/>
      </c>
      <c r="AC45" s="161" t="str">
        <f>IF(【記入例】回線・機器情報記入シート!AI59="","",【記入例】回線・機器情報記入シート!AI59)</f>
        <v/>
      </c>
      <c r="AD45" s="161" t="str">
        <f>IF(【記入例】回線・機器情報記入シート!AJ59="","",【記入例】回線・機器情報記入シート!AJ59)</f>
        <v/>
      </c>
    </row>
    <row r="46" spans="2:30" ht="30" hidden="1" customHeight="1">
      <c r="B46" s="168" t="s">
        <v>149</v>
      </c>
      <c r="C46" s="112" t="str">
        <f t="shared" si="1"/>
        <v/>
      </c>
      <c r="D46" s="112" t="str">
        <f t="shared" si="1"/>
        <v/>
      </c>
      <c r="E46" s="109"/>
      <c r="F46" s="167"/>
      <c r="G46" s="167"/>
      <c r="H46" s="111"/>
      <c r="AA46" s="161" t="str">
        <f>IF(【記入例】回線・機器情報記入シート!V60="","",【記入例】回線・機器情報記入シート!V60)</f>
        <v/>
      </c>
      <c r="AB46" s="161" t="str">
        <f>IF(【記入例】回線・機器情報記入シート!W60="","",【記入例】回線・機器情報記入シート!W60)</f>
        <v/>
      </c>
      <c r="AC46" s="161" t="str">
        <f>IF(【記入例】回線・機器情報記入シート!AI60="","",【記入例】回線・機器情報記入シート!AI60)</f>
        <v/>
      </c>
      <c r="AD46" s="161" t="str">
        <f>IF(【記入例】回線・機器情報記入シート!AJ60="","",【記入例】回線・機器情報記入シート!AJ60)</f>
        <v/>
      </c>
    </row>
    <row r="47" spans="2:30" ht="30" hidden="1" customHeight="1">
      <c r="B47" s="168" t="s">
        <v>150</v>
      </c>
      <c r="C47" s="112" t="str">
        <f t="shared" si="1"/>
        <v/>
      </c>
      <c r="D47" s="112" t="str">
        <f t="shared" si="1"/>
        <v/>
      </c>
      <c r="E47" s="109"/>
      <c r="F47" s="167"/>
      <c r="G47" s="167"/>
      <c r="H47" s="111"/>
      <c r="AA47" s="161" t="str">
        <f>IF(【記入例】回線・機器情報記入シート!V61="","",【記入例】回線・機器情報記入シート!V61)</f>
        <v/>
      </c>
      <c r="AB47" s="161" t="str">
        <f>IF(【記入例】回線・機器情報記入シート!W61="","",【記入例】回線・機器情報記入シート!W61)</f>
        <v/>
      </c>
      <c r="AC47" s="161" t="str">
        <f>IF(【記入例】回線・機器情報記入シート!AI61="","",【記入例】回線・機器情報記入シート!AI61)</f>
        <v/>
      </c>
      <c r="AD47" s="161" t="str">
        <f>IF(【記入例】回線・機器情報記入シート!AJ61="","",【記入例】回線・機器情報記入シート!AJ61)</f>
        <v/>
      </c>
    </row>
    <row r="48" spans="2:30" ht="30" hidden="1" customHeight="1">
      <c r="B48" s="168" t="s">
        <v>151</v>
      </c>
      <c r="C48" s="112" t="str">
        <f t="shared" si="1"/>
        <v/>
      </c>
      <c r="D48" s="112" t="str">
        <f t="shared" si="1"/>
        <v/>
      </c>
      <c r="E48" s="109"/>
      <c r="F48" s="167"/>
      <c r="G48" s="167"/>
      <c r="H48" s="111"/>
      <c r="AA48" s="161" t="str">
        <f>IF(【記入例】回線・機器情報記入シート!V62="","",【記入例】回線・機器情報記入シート!V62)</f>
        <v/>
      </c>
      <c r="AB48" s="161" t="str">
        <f>IF(【記入例】回線・機器情報記入シート!W62="","",【記入例】回線・機器情報記入シート!W62)</f>
        <v/>
      </c>
      <c r="AC48" s="161" t="str">
        <f>IF(【記入例】回線・機器情報記入シート!AI62="","",【記入例】回線・機器情報記入シート!AI62)</f>
        <v/>
      </c>
      <c r="AD48" s="161" t="str">
        <f>IF(【記入例】回線・機器情報記入シート!AJ62="","",【記入例】回線・機器情報記入シート!AJ62)</f>
        <v/>
      </c>
    </row>
    <row r="49" spans="2:30" ht="30" hidden="1" customHeight="1">
      <c r="B49" s="168" t="s">
        <v>152</v>
      </c>
      <c r="C49" s="112" t="str">
        <f t="shared" si="1"/>
        <v/>
      </c>
      <c r="D49" s="112" t="str">
        <f t="shared" si="1"/>
        <v/>
      </c>
      <c r="E49" s="109"/>
      <c r="F49" s="167"/>
      <c r="G49" s="167"/>
      <c r="H49" s="109"/>
      <c r="AA49" s="161" t="str">
        <f>IF(【記入例】回線・機器情報記入シート!V63="","",【記入例】回線・機器情報記入シート!V63)</f>
        <v/>
      </c>
      <c r="AB49" s="161" t="str">
        <f>IF(【記入例】回線・機器情報記入シート!W63="","",【記入例】回線・機器情報記入シート!W63)</f>
        <v/>
      </c>
      <c r="AC49" s="161" t="str">
        <f>IF(【記入例】回線・機器情報記入シート!AI63="","",【記入例】回線・機器情報記入シート!AI63)</f>
        <v/>
      </c>
      <c r="AD49" s="161" t="str">
        <f>IF(【記入例】回線・機器情報記入シート!AJ63="","",【記入例】回線・機器情報記入シート!AJ63)</f>
        <v/>
      </c>
    </row>
    <row r="50" spans="2:30" ht="30" hidden="1" customHeight="1">
      <c r="B50" s="168" t="s">
        <v>153</v>
      </c>
      <c r="C50" s="112" t="str">
        <f t="shared" si="1"/>
        <v/>
      </c>
      <c r="D50" s="112" t="str">
        <f t="shared" si="1"/>
        <v/>
      </c>
      <c r="E50" s="109"/>
      <c r="F50" s="167"/>
      <c r="G50" s="167"/>
      <c r="H50" s="109"/>
      <c r="AA50" s="161" t="str">
        <f>IF(【記入例】回線・機器情報記入シート!V64="","",【記入例】回線・機器情報記入シート!V64)</f>
        <v/>
      </c>
      <c r="AB50" s="161" t="str">
        <f>IF(【記入例】回線・機器情報記入シート!W64="","",【記入例】回線・機器情報記入シート!W64)</f>
        <v/>
      </c>
      <c r="AC50" s="161" t="str">
        <f>IF(【記入例】回線・機器情報記入シート!AI64="","",【記入例】回線・機器情報記入シート!AI64)</f>
        <v/>
      </c>
      <c r="AD50" s="161" t="str">
        <f>IF(【記入例】回線・機器情報記入シート!AJ64="","",【記入例】回線・機器情報記入シート!AJ64)</f>
        <v/>
      </c>
    </row>
    <row r="51" spans="2:30" ht="30" hidden="1" customHeight="1">
      <c r="B51" s="166" t="s">
        <v>154</v>
      </c>
      <c r="C51" s="112" t="str">
        <f t="shared" si="1"/>
        <v/>
      </c>
      <c r="D51" s="112" t="str">
        <f t="shared" si="1"/>
        <v/>
      </c>
      <c r="E51" s="109"/>
      <c r="F51" s="167"/>
      <c r="G51" s="167"/>
      <c r="H51" s="109"/>
      <c r="AA51" s="161" t="str">
        <f>IF(【記入例】回線・機器情報記入シート!V65="","",【記入例】回線・機器情報記入シート!V65)</f>
        <v/>
      </c>
      <c r="AB51" s="161" t="str">
        <f>IF(【記入例】回線・機器情報記入シート!W65="","",【記入例】回線・機器情報記入シート!W65)</f>
        <v/>
      </c>
      <c r="AC51" s="161" t="str">
        <f>IF(【記入例】回線・機器情報記入シート!AI65="","",【記入例】回線・機器情報記入シート!AI65)</f>
        <v/>
      </c>
      <c r="AD51" s="161" t="str">
        <f>IF(【記入例】回線・機器情報記入シート!AJ65="","",【記入例】回線・機器情報記入シート!AJ65)</f>
        <v/>
      </c>
    </row>
    <row r="52" spans="2:30" ht="30" hidden="1" customHeight="1">
      <c r="B52" s="168" t="s">
        <v>155</v>
      </c>
      <c r="C52" s="112" t="str">
        <f t="shared" si="1"/>
        <v/>
      </c>
      <c r="D52" s="112" t="str">
        <f t="shared" si="1"/>
        <v/>
      </c>
      <c r="E52" s="109"/>
      <c r="F52" s="167"/>
      <c r="G52" s="167"/>
      <c r="H52" s="109"/>
      <c r="AA52" s="161" t="str">
        <f>IF(【記入例】回線・機器情報記入シート!V66="","",【記入例】回線・機器情報記入シート!V66)</f>
        <v/>
      </c>
      <c r="AB52" s="161" t="str">
        <f>IF(【記入例】回線・機器情報記入シート!W66="","",【記入例】回線・機器情報記入シート!W66)</f>
        <v/>
      </c>
      <c r="AC52" s="161" t="str">
        <f>IF(【記入例】回線・機器情報記入シート!AI66="","",【記入例】回線・機器情報記入シート!AI66)</f>
        <v/>
      </c>
      <c r="AD52" s="161" t="str">
        <f>IF(【記入例】回線・機器情報記入シート!AJ66="","",【記入例】回線・機器情報記入シート!AJ66)</f>
        <v/>
      </c>
    </row>
    <row r="53" spans="2:30" ht="30" hidden="1" customHeight="1">
      <c r="B53" s="168" t="s">
        <v>156</v>
      </c>
      <c r="C53" s="112" t="str">
        <f t="shared" si="1"/>
        <v/>
      </c>
      <c r="D53" s="112" t="str">
        <f t="shared" si="1"/>
        <v/>
      </c>
      <c r="E53" s="109"/>
      <c r="F53" s="167"/>
      <c r="G53" s="167"/>
      <c r="H53" s="109"/>
      <c r="AA53" s="161" t="str">
        <f>IF(【記入例】回線・機器情報記入シート!V67="","",【記入例】回線・機器情報記入シート!V67)</f>
        <v/>
      </c>
      <c r="AB53" s="161" t="str">
        <f>IF(【記入例】回線・機器情報記入シート!W67="","",【記入例】回線・機器情報記入シート!W67)</f>
        <v/>
      </c>
      <c r="AC53" s="161" t="str">
        <f>IF(【記入例】回線・機器情報記入シート!AI67="","",【記入例】回線・機器情報記入シート!AI67)</f>
        <v/>
      </c>
      <c r="AD53" s="161" t="str">
        <f>IF(【記入例】回線・機器情報記入シート!AJ67="","",【記入例】回線・機器情報記入シート!AJ67)</f>
        <v/>
      </c>
    </row>
    <row r="54" spans="2:30" ht="30" hidden="1" customHeight="1">
      <c r="B54" s="168" t="s">
        <v>157</v>
      </c>
      <c r="C54" s="112" t="str">
        <f t="shared" si="1"/>
        <v/>
      </c>
      <c r="D54" s="112" t="str">
        <f t="shared" si="1"/>
        <v/>
      </c>
      <c r="E54" s="109"/>
      <c r="F54" s="167"/>
      <c r="G54" s="167"/>
      <c r="H54" s="109"/>
      <c r="AA54" s="161" t="str">
        <f>IF(【記入例】回線・機器情報記入シート!V68="","",【記入例】回線・機器情報記入シート!V68)</f>
        <v/>
      </c>
      <c r="AB54" s="161" t="str">
        <f>IF(【記入例】回線・機器情報記入シート!W68="","",【記入例】回線・機器情報記入シート!W68)</f>
        <v/>
      </c>
      <c r="AC54" s="161" t="str">
        <f>IF(【記入例】回線・機器情報記入シート!AI68="","",【記入例】回線・機器情報記入シート!AI68)</f>
        <v/>
      </c>
      <c r="AD54" s="161" t="str">
        <f>IF(【記入例】回線・機器情報記入シート!AJ68="","",【記入例】回線・機器情報記入シート!AJ68)</f>
        <v/>
      </c>
    </row>
    <row r="55" spans="2:30" ht="30" hidden="1" customHeight="1">
      <c r="B55" s="168" t="s">
        <v>158</v>
      </c>
      <c r="C55" s="112" t="str">
        <f t="shared" si="1"/>
        <v/>
      </c>
      <c r="D55" s="112" t="str">
        <f t="shared" si="1"/>
        <v/>
      </c>
      <c r="E55" s="109"/>
      <c r="F55" s="167"/>
      <c r="G55" s="167"/>
      <c r="H55" s="111"/>
      <c r="AA55" s="161" t="str">
        <f>IF(【記入例】回線・機器情報記入シート!V69="","",【記入例】回線・機器情報記入シート!V69)</f>
        <v/>
      </c>
      <c r="AB55" s="161" t="str">
        <f>IF(【記入例】回線・機器情報記入シート!W69="","",【記入例】回線・機器情報記入シート!W69)</f>
        <v/>
      </c>
      <c r="AC55" s="161" t="str">
        <f>IF(【記入例】回線・機器情報記入シート!AI69="","",【記入例】回線・機器情報記入シート!AI69)</f>
        <v/>
      </c>
      <c r="AD55" s="161" t="str">
        <f>IF(【記入例】回線・機器情報記入シート!AJ69="","",【記入例】回線・機器情報記入シート!AJ69)</f>
        <v/>
      </c>
    </row>
    <row r="56" spans="2:30" ht="30" hidden="1" customHeight="1">
      <c r="B56" s="168" t="s">
        <v>159</v>
      </c>
      <c r="C56" s="112" t="str">
        <f t="shared" si="1"/>
        <v/>
      </c>
      <c r="D56" s="112" t="str">
        <f t="shared" si="1"/>
        <v/>
      </c>
      <c r="E56" s="109"/>
      <c r="F56" s="167"/>
      <c r="G56" s="167"/>
      <c r="H56" s="111"/>
      <c r="AA56" s="161" t="str">
        <f>IF(【記入例】回線・機器情報記入シート!V70="","",【記入例】回線・機器情報記入シート!V70)</f>
        <v/>
      </c>
      <c r="AB56" s="161" t="str">
        <f>IF(【記入例】回線・機器情報記入シート!W70="","",【記入例】回線・機器情報記入シート!W70)</f>
        <v/>
      </c>
      <c r="AC56" s="161" t="str">
        <f>IF(【記入例】回線・機器情報記入シート!AI70="","",【記入例】回線・機器情報記入シート!AI70)</f>
        <v/>
      </c>
      <c r="AD56" s="161" t="str">
        <f>IF(【記入例】回線・機器情報記入シート!AJ70="","",【記入例】回線・機器情報記入シート!AJ70)</f>
        <v/>
      </c>
    </row>
    <row r="57" spans="2:30" ht="30" hidden="1" customHeight="1">
      <c r="B57" s="168" t="s">
        <v>160</v>
      </c>
      <c r="C57" s="112" t="str">
        <f t="shared" si="1"/>
        <v/>
      </c>
      <c r="D57" s="112" t="str">
        <f t="shared" si="1"/>
        <v/>
      </c>
      <c r="E57" s="109"/>
      <c r="F57" s="167"/>
      <c r="G57" s="167"/>
      <c r="H57" s="111"/>
      <c r="AA57" s="161" t="str">
        <f>IF(【記入例】回線・機器情報記入シート!V71="","",【記入例】回線・機器情報記入シート!V71)</f>
        <v/>
      </c>
      <c r="AB57" s="161" t="str">
        <f>IF(【記入例】回線・機器情報記入シート!W71="","",【記入例】回線・機器情報記入シート!W71)</f>
        <v/>
      </c>
      <c r="AC57" s="161" t="str">
        <f>IF(【記入例】回線・機器情報記入シート!AI71="","",【記入例】回線・機器情報記入シート!AI71)</f>
        <v/>
      </c>
      <c r="AD57" s="161" t="str">
        <f>IF(【記入例】回線・機器情報記入シート!AJ71="","",【記入例】回線・機器情報記入シート!AJ71)</f>
        <v/>
      </c>
    </row>
    <row r="58" spans="2:30" ht="30" hidden="1" customHeight="1">
      <c r="B58" s="166" t="s">
        <v>161</v>
      </c>
      <c r="C58" s="112" t="str">
        <f t="shared" si="1"/>
        <v/>
      </c>
      <c r="D58" s="112" t="str">
        <f t="shared" si="1"/>
        <v/>
      </c>
      <c r="E58" s="109"/>
      <c r="F58" s="167"/>
      <c r="G58" s="167"/>
      <c r="H58" s="111"/>
      <c r="AA58" s="161" t="str">
        <f>IF(【記入例】回線・機器情報記入シート!V72="","",【記入例】回線・機器情報記入シート!V72)</f>
        <v/>
      </c>
      <c r="AB58" s="161" t="str">
        <f>IF(【記入例】回線・機器情報記入シート!W72="","",【記入例】回線・機器情報記入シート!W72)</f>
        <v/>
      </c>
      <c r="AC58" s="161" t="str">
        <f>IF(【記入例】回線・機器情報記入シート!AI72="","",【記入例】回線・機器情報記入シート!AI72)</f>
        <v/>
      </c>
      <c r="AD58" s="161" t="str">
        <f>IF(【記入例】回線・機器情報記入シート!AJ72="","",【記入例】回線・機器情報記入シート!AJ72)</f>
        <v/>
      </c>
    </row>
    <row r="59" spans="2:30" ht="30" hidden="1" customHeight="1">
      <c r="B59" s="168" t="s">
        <v>162</v>
      </c>
      <c r="C59" s="112" t="str">
        <f t="shared" si="1"/>
        <v/>
      </c>
      <c r="D59" s="112" t="str">
        <f t="shared" si="1"/>
        <v/>
      </c>
      <c r="E59" s="109"/>
      <c r="F59" s="167"/>
      <c r="G59" s="167"/>
      <c r="H59" s="111"/>
      <c r="AA59" s="161" t="str">
        <f>IF(【記入例】回線・機器情報記入シート!V73="","",【記入例】回線・機器情報記入シート!V73)</f>
        <v/>
      </c>
      <c r="AB59" s="161" t="str">
        <f>IF(【記入例】回線・機器情報記入シート!W73="","",【記入例】回線・機器情報記入シート!W73)</f>
        <v/>
      </c>
      <c r="AC59" s="161" t="str">
        <f>IF(【記入例】回線・機器情報記入シート!AI73="","",【記入例】回線・機器情報記入シート!AI73)</f>
        <v/>
      </c>
      <c r="AD59" s="161" t="str">
        <f>IF(【記入例】回線・機器情報記入シート!AJ73="","",【記入例】回線・機器情報記入シート!AJ73)</f>
        <v/>
      </c>
    </row>
    <row r="60" spans="2:30" ht="30" hidden="1" customHeight="1">
      <c r="B60" s="168" t="s">
        <v>163</v>
      </c>
      <c r="C60" s="112" t="str">
        <f t="shared" si="1"/>
        <v/>
      </c>
      <c r="D60" s="112" t="str">
        <f t="shared" si="1"/>
        <v/>
      </c>
      <c r="E60" s="109"/>
      <c r="F60" s="167"/>
      <c r="G60" s="167"/>
      <c r="H60" s="111"/>
      <c r="AA60" s="161" t="str">
        <f>IF(【記入例】回線・機器情報記入シート!V74="","",【記入例】回線・機器情報記入シート!V74)</f>
        <v/>
      </c>
      <c r="AB60" s="161" t="str">
        <f>IF(【記入例】回線・機器情報記入シート!W74="","",【記入例】回線・機器情報記入シート!W74)</f>
        <v/>
      </c>
      <c r="AC60" s="161" t="str">
        <f>IF(【記入例】回線・機器情報記入シート!AI74="","",【記入例】回線・機器情報記入シート!AI74)</f>
        <v/>
      </c>
      <c r="AD60" s="161" t="str">
        <f>IF(【記入例】回線・機器情報記入シート!AJ74="","",【記入例】回線・機器情報記入シート!AJ74)</f>
        <v/>
      </c>
    </row>
    <row r="61" spans="2:30" ht="30" hidden="1" customHeight="1">
      <c r="B61" s="168" t="s">
        <v>164</v>
      </c>
      <c r="C61" s="112" t="str">
        <f t="shared" si="1"/>
        <v/>
      </c>
      <c r="D61" s="112" t="str">
        <f t="shared" si="1"/>
        <v/>
      </c>
      <c r="E61" s="109"/>
      <c r="F61" s="167"/>
      <c r="G61" s="167"/>
      <c r="H61" s="111"/>
      <c r="AA61" s="161" t="str">
        <f>IF(【記入例】回線・機器情報記入シート!V75="","",【記入例】回線・機器情報記入シート!V75)</f>
        <v/>
      </c>
      <c r="AB61" s="161" t="str">
        <f>IF(【記入例】回線・機器情報記入シート!W75="","",【記入例】回線・機器情報記入シート!W75)</f>
        <v/>
      </c>
      <c r="AC61" s="161" t="str">
        <f>IF(【記入例】回線・機器情報記入シート!AI75="","",【記入例】回線・機器情報記入シート!AI75)</f>
        <v/>
      </c>
      <c r="AD61" s="161" t="str">
        <f>IF(【記入例】回線・機器情報記入シート!AJ75="","",【記入例】回線・機器情報記入シート!AJ75)</f>
        <v/>
      </c>
    </row>
    <row r="62" spans="2:30" ht="30" hidden="1" customHeight="1">
      <c r="B62" s="168" t="s">
        <v>165</v>
      </c>
      <c r="C62" s="112" t="str">
        <f t="shared" si="1"/>
        <v/>
      </c>
      <c r="D62" s="112" t="str">
        <f t="shared" si="1"/>
        <v/>
      </c>
      <c r="E62" s="109"/>
      <c r="F62" s="167"/>
      <c r="G62" s="167"/>
      <c r="H62" s="111"/>
      <c r="AA62" s="161" t="str">
        <f>IF(【記入例】回線・機器情報記入シート!V76="","",【記入例】回線・機器情報記入シート!V76)</f>
        <v/>
      </c>
      <c r="AB62" s="161" t="str">
        <f>IF(【記入例】回線・機器情報記入シート!W76="","",【記入例】回線・機器情報記入シート!W76)</f>
        <v/>
      </c>
      <c r="AC62" s="161" t="str">
        <f>IF(【記入例】回線・機器情報記入シート!AI76="","",【記入例】回線・機器情報記入シート!AI76)</f>
        <v/>
      </c>
      <c r="AD62" s="161" t="str">
        <f>IF(【記入例】回線・機器情報記入シート!AJ76="","",【記入例】回線・機器情報記入シート!AJ76)</f>
        <v/>
      </c>
    </row>
    <row r="63" spans="2:30" ht="30" hidden="1" customHeight="1">
      <c r="B63" s="168" t="s">
        <v>166</v>
      </c>
      <c r="C63" s="112" t="str">
        <f t="shared" si="1"/>
        <v/>
      </c>
      <c r="D63" s="112" t="str">
        <f t="shared" si="1"/>
        <v/>
      </c>
      <c r="E63" s="109"/>
      <c r="F63" s="167"/>
      <c r="G63" s="167"/>
      <c r="H63" s="111"/>
      <c r="AA63" s="161" t="str">
        <f>IF(【記入例】回線・機器情報記入シート!V77="","",【記入例】回線・機器情報記入シート!V77)</f>
        <v/>
      </c>
      <c r="AB63" s="161" t="str">
        <f>IF(【記入例】回線・機器情報記入シート!W77="","",【記入例】回線・機器情報記入シート!W77)</f>
        <v/>
      </c>
      <c r="AC63" s="161" t="str">
        <f>IF(【記入例】回線・機器情報記入シート!AI77="","",【記入例】回線・機器情報記入シート!AI77)</f>
        <v/>
      </c>
      <c r="AD63" s="161" t="str">
        <f>IF(【記入例】回線・機器情報記入シート!AJ77="","",【記入例】回線・機器情報記入シート!AJ77)</f>
        <v/>
      </c>
    </row>
    <row r="64" spans="2:30" ht="30" hidden="1" customHeight="1">
      <c r="B64" s="168" t="s">
        <v>167</v>
      </c>
      <c r="C64" s="112" t="str">
        <f t="shared" si="1"/>
        <v/>
      </c>
      <c r="D64" s="112" t="str">
        <f t="shared" si="1"/>
        <v/>
      </c>
      <c r="E64" s="109"/>
      <c r="F64" s="167"/>
      <c r="G64" s="167"/>
      <c r="H64" s="111"/>
      <c r="AA64" s="161" t="str">
        <f>IF(【記入例】回線・機器情報記入シート!V78="","",【記入例】回線・機器情報記入シート!V78)</f>
        <v/>
      </c>
      <c r="AB64" s="161" t="str">
        <f>IF(【記入例】回線・機器情報記入シート!W78="","",【記入例】回線・機器情報記入シート!W78)</f>
        <v/>
      </c>
      <c r="AC64" s="161" t="str">
        <f>IF(【記入例】回線・機器情報記入シート!AI78="","",【記入例】回線・機器情報記入シート!AI78)</f>
        <v/>
      </c>
      <c r="AD64" s="161" t="str">
        <f>IF(【記入例】回線・機器情報記入シート!AJ78="","",【記入例】回線・機器情報記入シート!AJ78)</f>
        <v/>
      </c>
    </row>
    <row r="65" spans="2:30" ht="30" hidden="1" customHeight="1">
      <c r="B65" s="166" t="s">
        <v>168</v>
      </c>
      <c r="C65" s="112" t="str">
        <f t="shared" si="1"/>
        <v/>
      </c>
      <c r="D65" s="112" t="str">
        <f t="shared" si="1"/>
        <v/>
      </c>
      <c r="E65" s="109"/>
      <c r="F65" s="167"/>
      <c r="G65" s="167"/>
      <c r="H65" s="111"/>
      <c r="AA65" s="161" t="str">
        <f>IF(【記入例】回線・機器情報記入シート!V79="","",【記入例】回線・機器情報記入シート!V79)</f>
        <v/>
      </c>
      <c r="AB65" s="161" t="str">
        <f>IF(【記入例】回線・機器情報記入シート!W79="","",【記入例】回線・機器情報記入シート!W79)</f>
        <v/>
      </c>
      <c r="AC65" s="161" t="str">
        <f>IF(【記入例】回線・機器情報記入シート!AI79="","",【記入例】回線・機器情報記入シート!AI79)</f>
        <v/>
      </c>
      <c r="AD65" s="161" t="str">
        <f>IF(【記入例】回線・機器情報記入シート!AJ79="","",【記入例】回線・機器情報記入シート!AJ79)</f>
        <v/>
      </c>
    </row>
    <row r="66" spans="2:30" ht="30" hidden="1" customHeight="1">
      <c r="B66" s="168" t="s">
        <v>169</v>
      </c>
      <c r="C66" s="112" t="str">
        <f t="shared" si="1"/>
        <v/>
      </c>
      <c r="D66" s="112" t="str">
        <f t="shared" si="1"/>
        <v/>
      </c>
      <c r="E66" s="109"/>
      <c r="F66" s="167"/>
      <c r="G66" s="167"/>
      <c r="H66" s="111"/>
      <c r="AA66" s="161" t="str">
        <f>IF(【記入例】回線・機器情報記入シート!V80="","",【記入例】回線・機器情報記入シート!V80)</f>
        <v/>
      </c>
      <c r="AB66" s="161" t="str">
        <f>IF(【記入例】回線・機器情報記入シート!W80="","",【記入例】回線・機器情報記入シート!W80)</f>
        <v/>
      </c>
      <c r="AC66" s="161" t="str">
        <f>IF(【記入例】回線・機器情報記入シート!AI80="","",【記入例】回線・機器情報記入シート!AI80)</f>
        <v/>
      </c>
      <c r="AD66" s="161" t="str">
        <f>IF(【記入例】回線・機器情報記入シート!AJ80="","",【記入例】回線・機器情報記入シート!AJ80)</f>
        <v/>
      </c>
    </row>
    <row r="67" spans="2:30" ht="30" hidden="1" customHeight="1">
      <c r="B67" s="168" t="s">
        <v>170</v>
      </c>
      <c r="C67" s="112" t="str">
        <f t="shared" si="1"/>
        <v/>
      </c>
      <c r="D67" s="112" t="str">
        <f t="shared" si="1"/>
        <v/>
      </c>
      <c r="E67" s="109"/>
      <c r="F67" s="167"/>
      <c r="G67" s="167"/>
      <c r="H67" s="111"/>
      <c r="AA67" s="161" t="str">
        <f>IF(【記入例】回線・機器情報記入シート!V81="","",【記入例】回線・機器情報記入シート!V81)</f>
        <v/>
      </c>
      <c r="AB67" s="161" t="str">
        <f>IF(【記入例】回線・機器情報記入シート!W81="","",【記入例】回線・機器情報記入シート!W81)</f>
        <v/>
      </c>
      <c r="AC67" s="161" t="str">
        <f>IF(【記入例】回線・機器情報記入シート!AI81="","",【記入例】回線・機器情報記入シート!AI81)</f>
        <v/>
      </c>
      <c r="AD67" s="161" t="str">
        <f>IF(【記入例】回線・機器情報記入シート!AJ81="","",【記入例】回線・機器情報記入シート!AJ81)</f>
        <v/>
      </c>
    </row>
    <row r="68" spans="2:30" ht="30" hidden="1" customHeight="1">
      <c r="B68" s="168" t="s">
        <v>171</v>
      </c>
      <c r="C68" s="112" t="str">
        <f t="shared" si="1"/>
        <v/>
      </c>
      <c r="D68" s="112" t="str">
        <f t="shared" si="1"/>
        <v/>
      </c>
      <c r="E68" s="109"/>
      <c r="F68" s="167"/>
      <c r="G68" s="167"/>
      <c r="H68" s="111"/>
      <c r="AA68" s="161" t="str">
        <f>IF(【記入例】回線・機器情報記入シート!V82="","",【記入例】回線・機器情報記入シート!V82)</f>
        <v/>
      </c>
      <c r="AB68" s="161" t="str">
        <f>IF(【記入例】回線・機器情報記入シート!W82="","",【記入例】回線・機器情報記入シート!W82)</f>
        <v/>
      </c>
      <c r="AC68" s="161" t="str">
        <f>IF(【記入例】回線・機器情報記入シート!AI82="","",【記入例】回線・機器情報記入シート!AI82)</f>
        <v/>
      </c>
      <c r="AD68" s="161" t="str">
        <f>IF(【記入例】回線・機器情報記入シート!AJ82="","",【記入例】回線・機器情報記入シート!AJ82)</f>
        <v/>
      </c>
    </row>
    <row r="69" spans="2:30" ht="30" hidden="1" customHeight="1">
      <c r="B69" s="168" t="s">
        <v>172</v>
      </c>
      <c r="C69" s="112" t="str">
        <f t="shared" si="1"/>
        <v/>
      </c>
      <c r="D69" s="112" t="str">
        <f t="shared" si="1"/>
        <v/>
      </c>
      <c r="E69" s="109"/>
      <c r="F69" s="167"/>
      <c r="G69" s="167"/>
      <c r="H69" s="109"/>
      <c r="AA69" s="161" t="str">
        <f>IF(【記入例】回線・機器情報記入シート!V83="","",【記入例】回線・機器情報記入シート!V83)</f>
        <v/>
      </c>
      <c r="AB69" s="161" t="str">
        <f>IF(【記入例】回線・機器情報記入シート!W83="","",【記入例】回線・機器情報記入シート!W83)</f>
        <v/>
      </c>
      <c r="AC69" s="161" t="str">
        <f>IF(【記入例】回線・機器情報記入シート!AI83="","",【記入例】回線・機器情報記入シート!AI83)</f>
        <v/>
      </c>
      <c r="AD69" s="161" t="str">
        <f>IF(【記入例】回線・機器情報記入シート!AJ83="","",【記入例】回線・機器情報記入シート!AJ83)</f>
        <v/>
      </c>
    </row>
    <row r="70" spans="2:30" ht="30" hidden="1" customHeight="1">
      <c r="B70" s="168" t="s">
        <v>173</v>
      </c>
      <c r="C70" s="112" t="str">
        <f t="shared" si="1"/>
        <v/>
      </c>
      <c r="D70" s="112" t="str">
        <f t="shared" si="1"/>
        <v/>
      </c>
      <c r="E70" s="109"/>
      <c r="F70" s="167"/>
      <c r="G70" s="167"/>
      <c r="H70" s="109"/>
      <c r="AA70" s="161" t="str">
        <f>IF(【記入例】回線・機器情報記入シート!V84="","",【記入例】回線・機器情報記入シート!V84)</f>
        <v/>
      </c>
      <c r="AB70" s="161" t="str">
        <f>IF(【記入例】回線・機器情報記入シート!W84="","",【記入例】回線・機器情報記入シート!W84)</f>
        <v/>
      </c>
      <c r="AC70" s="161" t="str">
        <f>IF(【記入例】回線・機器情報記入シート!AI84="","",【記入例】回線・機器情報記入シート!AI84)</f>
        <v/>
      </c>
      <c r="AD70" s="161" t="str">
        <f>IF(【記入例】回線・機器情報記入シート!AJ84="","",【記入例】回線・機器情報記入シート!AJ84)</f>
        <v/>
      </c>
    </row>
    <row r="71" spans="2:30" ht="30" hidden="1" customHeight="1">
      <c r="B71" s="168" t="s">
        <v>174</v>
      </c>
      <c r="C71" s="112" t="str">
        <f t="shared" si="1"/>
        <v/>
      </c>
      <c r="D71" s="112" t="str">
        <f t="shared" si="1"/>
        <v/>
      </c>
      <c r="E71" s="109"/>
      <c r="F71" s="167"/>
      <c r="G71" s="167"/>
      <c r="H71" s="109"/>
      <c r="AA71" s="161" t="str">
        <f>IF(【記入例】回線・機器情報記入シート!V85="","",【記入例】回線・機器情報記入シート!V85)</f>
        <v/>
      </c>
      <c r="AB71" s="161" t="str">
        <f>IF(【記入例】回線・機器情報記入シート!W85="","",【記入例】回線・機器情報記入シート!W85)</f>
        <v/>
      </c>
      <c r="AC71" s="161" t="str">
        <f>IF(【記入例】回線・機器情報記入シート!AI85="","",【記入例】回線・機器情報記入シート!AI85)</f>
        <v/>
      </c>
      <c r="AD71" s="161" t="str">
        <f>IF(【記入例】回線・機器情報記入シート!AJ85="","",【記入例】回線・機器情報記入シート!AJ85)</f>
        <v/>
      </c>
    </row>
    <row r="72" spans="2:30" ht="30" hidden="1" customHeight="1">
      <c r="B72" s="166" t="s">
        <v>175</v>
      </c>
      <c r="C72" s="112" t="str">
        <f t="shared" si="1"/>
        <v/>
      </c>
      <c r="D72" s="112" t="str">
        <f t="shared" si="1"/>
        <v/>
      </c>
      <c r="E72" s="109"/>
      <c r="F72" s="167"/>
      <c r="G72" s="167"/>
      <c r="H72" s="109"/>
      <c r="AA72" s="161" t="str">
        <f>IF(【記入例】回線・機器情報記入シート!V86="","",【記入例】回線・機器情報記入シート!V86)</f>
        <v/>
      </c>
      <c r="AB72" s="161" t="str">
        <f>IF(【記入例】回線・機器情報記入シート!W86="","",【記入例】回線・機器情報記入シート!W86)</f>
        <v/>
      </c>
      <c r="AC72" s="161" t="str">
        <f>IF(【記入例】回線・機器情報記入シート!AI86="","",【記入例】回線・機器情報記入シート!AI86)</f>
        <v/>
      </c>
      <c r="AD72" s="161" t="str">
        <f>IF(【記入例】回線・機器情報記入シート!AJ86="","",【記入例】回線・機器情報記入シート!AJ86)</f>
        <v/>
      </c>
    </row>
    <row r="73" spans="2:30" ht="30" hidden="1" customHeight="1">
      <c r="B73" s="168" t="s">
        <v>176</v>
      </c>
      <c r="C73" s="112" t="str">
        <f t="shared" si="1"/>
        <v/>
      </c>
      <c r="D73" s="112" t="str">
        <f t="shared" si="1"/>
        <v/>
      </c>
      <c r="E73" s="109"/>
      <c r="F73" s="167"/>
      <c r="G73" s="167"/>
      <c r="H73" s="109"/>
      <c r="AA73" s="161" t="str">
        <f>IF(【記入例】回線・機器情報記入シート!V87="","",【記入例】回線・機器情報記入シート!V87)</f>
        <v/>
      </c>
      <c r="AB73" s="161" t="str">
        <f>IF(【記入例】回線・機器情報記入シート!W87="","",【記入例】回線・機器情報記入シート!W87)</f>
        <v/>
      </c>
      <c r="AC73" s="161" t="str">
        <f>IF(【記入例】回線・機器情報記入シート!AI87="","",【記入例】回線・機器情報記入シート!AI87)</f>
        <v/>
      </c>
      <c r="AD73" s="161" t="str">
        <f>IF(【記入例】回線・機器情報記入シート!AJ87="","",【記入例】回線・機器情報記入シート!AJ87)</f>
        <v/>
      </c>
    </row>
    <row r="74" spans="2:30" ht="30" hidden="1" customHeight="1">
      <c r="B74" s="168" t="s">
        <v>177</v>
      </c>
      <c r="C74" s="112" t="str">
        <f t="shared" si="1"/>
        <v/>
      </c>
      <c r="D74" s="112" t="str">
        <f t="shared" si="1"/>
        <v/>
      </c>
      <c r="E74" s="109"/>
      <c r="F74" s="167"/>
      <c r="G74" s="167"/>
      <c r="H74" s="109"/>
      <c r="AA74" s="161" t="str">
        <f>IF(【記入例】回線・機器情報記入シート!V88="","",【記入例】回線・機器情報記入シート!V88)</f>
        <v/>
      </c>
      <c r="AB74" s="161" t="str">
        <f>IF(【記入例】回線・機器情報記入シート!W88="","",【記入例】回線・機器情報記入シート!W88)</f>
        <v/>
      </c>
      <c r="AC74" s="161" t="str">
        <f>IF(【記入例】回線・機器情報記入シート!AI88="","",【記入例】回線・機器情報記入シート!AI88)</f>
        <v/>
      </c>
      <c r="AD74" s="161" t="str">
        <f>IF(【記入例】回線・機器情報記入シート!AJ88="","",【記入例】回線・機器情報記入シート!AJ88)</f>
        <v/>
      </c>
    </row>
    <row r="75" spans="2:30" ht="30" hidden="1" customHeight="1">
      <c r="B75" s="168" t="s">
        <v>178</v>
      </c>
      <c r="C75" s="112" t="str">
        <f t="shared" si="1"/>
        <v/>
      </c>
      <c r="D75" s="112" t="str">
        <f t="shared" si="1"/>
        <v/>
      </c>
      <c r="E75" s="109"/>
      <c r="F75" s="167"/>
      <c r="G75" s="167"/>
      <c r="H75" s="111"/>
      <c r="AA75" s="161" t="str">
        <f>IF(【記入例】回線・機器情報記入シート!V89="","",【記入例】回線・機器情報記入シート!V89)</f>
        <v/>
      </c>
      <c r="AB75" s="161" t="str">
        <f>IF(【記入例】回線・機器情報記入シート!W89="","",【記入例】回線・機器情報記入シート!W89)</f>
        <v/>
      </c>
      <c r="AC75" s="161" t="str">
        <f>IF(【記入例】回線・機器情報記入シート!AI89="","",【記入例】回線・機器情報記入シート!AI89)</f>
        <v/>
      </c>
      <c r="AD75" s="161" t="str">
        <f>IF(【記入例】回線・機器情報記入シート!AJ89="","",【記入例】回線・機器情報記入シート!AJ89)</f>
        <v/>
      </c>
    </row>
    <row r="76" spans="2:30" ht="30" hidden="1" customHeight="1">
      <c r="B76" s="168" t="s">
        <v>179</v>
      </c>
      <c r="C76" s="112" t="str">
        <f t="shared" si="1"/>
        <v/>
      </c>
      <c r="D76" s="112" t="str">
        <f t="shared" si="1"/>
        <v/>
      </c>
      <c r="E76" s="109"/>
      <c r="F76" s="167"/>
      <c r="G76" s="167"/>
      <c r="H76" s="111"/>
      <c r="AA76" s="161" t="str">
        <f>IF(【記入例】回線・機器情報記入シート!V90="","",【記入例】回線・機器情報記入シート!V90)</f>
        <v/>
      </c>
      <c r="AB76" s="161" t="str">
        <f>IF(【記入例】回線・機器情報記入シート!W90="","",【記入例】回線・機器情報記入シート!W90)</f>
        <v/>
      </c>
      <c r="AC76" s="161" t="str">
        <f>IF(【記入例】回線・機器情報記入シート!AI90="","",【記入例】回線・機器情報記入シート!AI90)</f>
        <v/>
      </c>
      <c r="AD76" s="161" t="str">
        <f>IF(【記入例】回線・機器情報記入シート!AJ90="","",【記入例】回線・機器情報記入シート!AJ90)</f>
        <v/>
      </c>
    </row>
    <row r="77" spans="2:30" ht="30" hidden="1" customHeight="1">
      <c r="B77" s="168" t="s">
        <v>180</v>
      </c>
      <c r="C77" s="112" t="str">
        <f t="shared" si="1"/>
        <v/>
      </c>
      <c r="D77" s="112" t="str">
        <f t="shared" si="1"/>
        <v/>
      </c>
      <c r="E77" s="109"/>
      <c r="F77" s="167"/>
      <c r="G77" s="167"/>
      <c r="H77" s="111"/>
      <c r="AA77" s="161" t="str">
        <f>IF(【記入例】回線・機器情報記入シート!V91="","",【記入例】回線・機器情報記入シート!V91)</f>
        <v/>
      </c>
      <c r="AB77" s="161" t="str">
        <f>IF(【記入例】回線・機器情報記入シート!W91="","",【記入例】回線・機器情報記入シート!W91)</f>
        <v/>
      </c>
      <c r="AC77" s="161" t="str">
        <f>IF(【記入例】回線・機器情報記入シート!AI91="","",【記入例】回線・機器情報記入シート!AI91)</f>
        <v/>
      </c>
      <c r="AD77" s="161" t="str">
        <f>IF(【記入例】回線・機器情報記入シート!AJ91="","",【記入例】回線・機器情報記入シート!AJ91)</f>
        <v/>
      </c>
    </row>
    <row r="78" spans="2:30" ht="30" hidden="1" customHeight="1">
      <c r="B78" s="168" t="s">
        <v>181</v>
      </c>
      <c r="C78" s="112" t="str">
        <f t="shared" si="1"/>
        <v/>
      </c>
      <c r="D78" s="112" t="str">
        <f t="shared" si="1"/>
        <v/>
      </c>
      <c r="E78" s="109"/>
      <c r="F78" s="167"/>
      <c r="G78" s="167"/>
      <c r="H78" s="111"/>
      <c r="AA78" s="161" t="str">
        <f>IF(【記入例】回線・機器情報記入シート!V92="","",【記入例】回線・機器情報記入シート!V92)</f>
        <v/>
      </c>
      <c r="AB78" s="161" t="str">
        <f>IF(【記入例】回線・機器情報記入シート!W92="","",【記入例】回線・機器情報記入シート!W92)</f>
        <v/>
      </c>
      <c r="AC78" s="161" t="str">
        <f>IF(【記入例】回線・機器情報記入シート!AI92="","",【記入例】回線・機器情報記入シート!AI92)</f>
        <v/>
      </c>
      <c r="AD78" s="161" t="str">
        <f>IF(【記入例】回線・機器情報記入シート!AJ92="","",【記入例】回線・機器情報記入シート!AJ92)</f>
        <v/>
      </c>
    </row>
    <row r="79" spans="2:30" ht="30" hidden="1" customHeight="1">
      <c r="B79" s="166" t="s">
        <v>182</v>
      </c>
      <c r="C79" s="112" t="str">
        <f t="shared" si="1"/>
        <v/>
      </c>
      <c r="D79" s="112" t="str">
        <f t="shared" si="1"/>
        <v/>
      </c>
      <c r="E79" s="109"/>
      <c r="F79" s="167"/>
      <c r="G79" s="167"/>
      <c r="H79" s="111"/>
      <c r="AA79" s="161" t="str">
        <f>IF(【記入例】回線・機器情報記入シート!V93="","",【記入例】回線・機器情報記入シート!V93)</f>
        <v/>
      </c>
      <c r="AB79" s="161" t="str">
        <f>IF(【記入例】回線・機器情報記入シート!W93="","",【記入例】回線・機器情報記入シート!W93)</f>
        <v/>
      </c>
      <c r="AC79" s="161" t="str">
        <f>IF(【記入例】回線・機器情報記入シート!AI93="","",【記入例】回線・機器情報記入シート!AI93)</f>
        <v/>
      </c>
      <c r="AD79" s="161" t="str">
        <f>IF(【記入例】回線・機器情報記入シート!AJ93="","",【記入例】回線・機器情報記入シート!AJ93)</f>
        <v/>
      </c>
    </row>
    <row r="80" spans="2:30" ht="30" hidden="1" customHeight="1">
      <c r="B80" s="168" t="s">
        <v>183</v>
      </c>
      <c r="C80" s="112" t="str">
        <f t="shared" si="1"/>
        <v/>
      </c>
      <c r="D80" s="112" t="str">
        <f t="shared" si="1"/>
        <v/>
      </c>
      <c r="E80" s="109"/>
      <c r="F80" s="167"/>
      <c r="G80" s="167"/>
      <c r="H80" s="111"/>
      <c r="AA80" s="161" t="str">
        <f>IF(【記入例】回線・機器情報記入シート!V94="","",【記入例】回線・機器情報記入シート!V94)</f>
        <v/>
      </c>
      <c r="AB80" s="161" t="str">
        <f>IF(【記入例】回線・機器情報記入シート!W94="","",【記入例】回線・機器情報記入シート!W94)</f>
        <v/>
      </c>
      <c r="AC80" s="161" t="str">
        <f>IF(【記入例】回線・機器情報記入シート!AI94="","",【記入例】回線・機器情報記入シート!AI94)</f>
        <v/>
      </c>
      <c r="AD80" s="161" t="str">
        <f>IF(【記入例】回線・機器情報記入シート!AJ94="","",【記入例】回線・機器情報記入シート!AJ94)</f>
        <v/>
      </c>
    </row>
    <row r="81" spans="2:30" ht="30" hidden="1" customHeight="1">
      <c r="B81" s="168" t="s">
        <v>184</v>
      </c>
      <c r="C81" s="112" t="str">
        <f t="shared" si="1"/>
        <v/>
      </c>
      <c r="D81" s="112" t="str">
        <f t="shared" si="1"/>
        <v/>
      </c>
      <c r="E81" s="109"/>
      <c r="F81" s="167"/>
      <c r="G81" s="167"/>
      <c r="H81" s="111"/>
      <c r="AA81" s="161" t="str">
        <f>IF(【記入例】回線・機器情報記入シート!V95="","",【記入例】回線・機器情報記入シート!V95)</f>
        <v/>
      </c>
      <c r="AB81" s="161" t="str">
        <f>IF(【記入例】回線・機器情報記入シート!W95="","",【記入例】回線・機器情報記入シート!W95)</f>
        <v/>
      </c>
      <c r="AC81" s="161" t="str">
        <f>IF(【記入例】回線・機器情報記入シート!AI95="","",【記入例】回線・機器情報記入シート!AI95)</f>
        <v/>
      </c>
      <c r="AD81" s="161" t="str">
        <f>IF(【記入例】回線・機器情報記入シート!AJ95="","",【記入例】回線・機器情報記入シート!AJ95)</f>
        <v/>
      </c>
    </row>
    <row r="82" spans="2:30" ht="30" hidden="1" customHeight="1">
      <c r="B82" s="168" t="s">
        <v>185</v>
      </c>
      <c r="C82" s="112" t="str">
        <f t="shared" si="1"/>
        <v/>
      </c>
      <c r="D82" s="112" t="str">
        <f t="shared" si="1"/>
        <v/>
      </c>
      <c r="E82" s="109"/>
      <c r="F82" s="167"/>
      <c r="G82" s="167"/>
      <c r="H82" s="111"/>
      <c r="AA82" s="161" t="str">
        <f>IF(【記入例】回線・機器情報記入シート!V96="","",【記入例】回線・機器情報記入シート!V96)</f>
        <v/>
      </c>
      <c r="AB82" s="161" t="str">
        <f>IF(【記入例】回線・機器情報記入シート!W96="","",【記入例】回線・機器情報記入シート!W96)</f>
        <v/>
      </c>
      <c r="AC82" s="161" t="str">
        <f>IF(【記入例】回線・機器情報記入シート!AI96="","",【記入例】回線・機器情報記入シート!AI96)</f>
        <v/>
      </c>
      <c r="AD82" s="161" t="str">
        <f>IF(【記入例】回線・機器情報記入シート!AJ96="","",【記入例】回線・機器情報記入シート!AJ96)</f>
        <v/>
      </c>
    </row>
    <row r="83" spans="2:30" ht="30" hidden="1" customHeight="1">
      <c r="B83" s="168" t="s">
        <v>186</v>
      </c>
      <c r="C83" s="112" t="str">
        <f t="shared" si="1"/>
        <v/>
      </c>
      <c r="D83" s="112" t="str">
        <f t="shared" si="1"/>
        <v/>
      </c>
      <c r="E83" s="109"/>
      <c r="F83" s="167"/>
      <c r="G83" s="167"/>
      <c r="H83" s="111"/>
      <c r="AA83" s="161" t="str">
        <f>IF(【記入例】回線・機器情報記入シート!V97="","",【記入例】回線・機器情報記入シート!V97)</f>
        <v/>
      </c>
      <c r="AB83" s="161" t="str">
        <f>IF(【記入例】回線・機器情報記入シート!W97="","",【記入例】回線・機器情報記入シート!W97)</f>
        <v/>
      </c>
      <c r="AC83" s="161" t="str">
        <f>IF(【記入例】回線・機器情報記入シート!AI97="","",【記入例】回線・機器情報記入シート!AI97)</f>
        <v/>
      </c>
      <c r="AD83" s="161" t="str">
        <f>IF(【記入例】回線・機器情報記入シート!AJ97="","",【記入例】回線・機器情報記入シート!AJ97)</f>
        <v/>
      </c>
    </row>
    <row r="84" spans="2:30" ht="30" hidden="1" customHeight="1">
      <c r="B84" s="168" t="s">
        <v>187</v>
      </c>
      <c r="C84" s="112" t="str">
        <f t="shared" si="1"/>
        <v/>
      </c>
      <c r="D84" s="112" t="str">
        <f t="shared" si="1"/>
        <v/>
      </c>
      <c r="E84" s="109"/>
      <c r="F84" s="167"/>
      <c r="G84" s="167"/>
      <c r="H84" s="111"/>
      <c r="AA84" s="161" t="str">
        <f>IF(【記入例】回線・機器情報記入シート!V98="","",【記入例】回線・機器情報記入シート!V98)</f>
        <v/>
      </c>
      <c r="AB84" s="161" t="str">
        <f>IF(【記入例】回線・機器情報記入シート!W98="","",【記入例】回線・機器情報記入シート!W98)</f>
        <v/>
      </c>
      <c r="AC84" s="161" t="str">
        <f>IF(【記入例】回線・機器情報記入シート!AI98="","",【記入例】回線・機器情報記入シート!AI98)</f>
        <v/>
      </c>
      <c r="AD84" s="161" t="str">
        <f>IF(【記入例】回線・機器情報記入シート!AJ98="","",【記入例】回線・機器情報記入シート!AJ98)</f>
        <v/>
      </c>
    </row>
    <row r="85" spans="2:30" ht="30" hidden="1" customHeight="1">
      <c r="B85" s="168" t="s">
        <v>188</v>
      </c>
      <c r="C85" s="112" t="str">
        <f t="shared" si="1"/>
        <v/>
      </c>
      <c r="D85" s="112" t="str">
        <f t="shared" si="1"/>
        <v/>
      </c>
      <c r="E85" s="109"/>
      <c r="F85" s="167"/>
      <c r="G85" s="167"/>
      <c r="H85" s="111"/>
      <c r="AA85" s="161" t="str">
        <f>IF(【記入例】回線・機器情報記入シート!V99="","",【記入例】回線・機器情報記入シート!V99)</f>
        <v/>
      </c>
      <c r="AB85" s="161" t="str">
        <f>IF(【記入例】回線・機器情報記入シート!W99="","",【記入例】回線・機器情報記入シート!W99)</f>
        <v/>
      </c>
      <c r="AC85" s="161" t="str">
        <f>IF(【記入例】回線・機器情報記入シート!AI99="","",【記入例】回線・機器情報記入シート!AI99)</f>
        <v/>
      </c>
      <c r="AD85" s="161" t="str">
        <f>IF(【記入例】回線・機器情報記入シート!AJ99="","",【記入例】回線・機器情報記入シート!AJ99)</f>
        <v/>
      </c>
    </row>
    <row r="86" spans="2:30" ht="30" hidden="1" customHeight="1">
      <c r="B86" s="166" t="s">
        <v>189</v>
      </c>
      <c r="C86" s="112" t="str">
        <f t="shared" si="1"/>
        <v/>
      </c>
      <c r="D86" s="112" t="str">
        <f t="shared" si="1"/>
        <v/>
      </c>
      <c r="E86" s="109"/>
      <c r="F86" s="167"/>
      <c r="G86" s="167"/>
      <c r="H86" s="111"/>
      <c r="AA86" s="161" t="str">
        <f>IF(【記入例】回線・機器情報記入シート!V100="","",【記入例】回線・機器情報記入シート!V100)</f>
        <v/>
      </c>
      <c r="AB86" s="161" t="str">
        <f>IF(【記入例】回線・機器情報記入シート!W100="","",【記入例】回線・機器情報記入シート!W100)</f>
        <v/>
      </c>
      <c r="AC86" s="161" t="str">
        <f>IF(【記入例】回線・機器情報記入シート!AI100="","",【記入例】回線・機器情報記入シート!AI100)</f>
        <v/>
      </c>
      <c r="AD86" s="161" t="str">
        <f>IF(【記入例】回線・機器情報記入シート!AJ100="","",【記入例】回線・機器情報記入シート!AJ100)</f>
        <v/>
      </c>
    </row>
    <row r="87" spans="2:30" ht="30" hidden="1" customHeight="1">
      <c r="B87" s="168" t="s">
        <v>190</v>
      </c>
      <c r="C87" s="112" t="str">
        <f t="shared" si="1"/>
        <v/>
      </c>
      <c r="D87" s="112" t="str">
        <f t="shared" si="1"/>
        <v/>
      </c>
      <c r="E87" s="109"/>
      <c r="F87" s="167"/>
      <c r="G87" s="167"/>
      <c r="H87" s="111"/>
      <c r="AA87" s="161" t="str">
        <f>IF(【記入例】回線・機器情報記入シート!V101="","",【記入例】回線・機器情報記入シート!V101)</f>
        <v/>
      </c>
      <c r="AB87" s="161" t="str">
        <f>IF(【記入例】回線・機器情報記入シート!W101="","",【記入例】回線・機器情報記入シート!W101)</f>
        <v/>
      </c>
      <c r="AC87" s="161" t="str">
        <f>IF(【記入例】回線・機器情報記入シート!AI101="","",【記入例】回線・機器情報記入シート!AI101)</f>
        <v/>
      </c>
      <c r="AD87" s="161" t="str">
        <f>IF(【記入例】回線・機器情報記入シート!AJ101="","",【記入例】回線・機器情報記入シート!AJ101)</f>
        <v/>
      </c>
    </row>
    <row r="88" spans="2:30" ht="30" hidden="1" customHeight="1">
      <c r="B88" s="168" t="s">
        <v>191</v>
      </c>
      <c r="C88" s="112" t="str">
        <f t="shared" si="1"/>
        <v/>
      </c>
      <c r="D88" s="112" t="str">
        <f t="shared" si="1"/>
        <v/>
      </c>
      <c r="E88" s="109"/>
      <c r="F88" s="167"/>
      <c r="G88" s="167"/>
      <c r="H88" s="111"/>
      <c r="AA88" s="161" t="str">
        <f>IF(【記入例】回線・機器情報記入シート!V102="","",【記入例】回線・機器情報記入シート!V102)</f>
        <v/>
      </c>
      <c r="AB88" s="161" t="str">
        <f>IF(【記入例】回線・機器情報記入シート!W102="","",【記入例】回線・機器情報記入シート!W102)</f>
        <v/>
      </c>
      <c r="AC88" s="161" t="str">
        <f>IF(【記入例】回線・機器情報記入シート!AI102="","",【記入例】回線・機器情報記入シート!AI102)</f>
        <v/>
      </c>
      <c r="AD88" s="161" t="str">
        <f>IF(【記入例】回線・機器情報記入シート!AJ102="","",【記入例】回線・機器情報記入シート!AJ102)</f>
        <v/>
      </c>
    </row>
    <row r="89" spans="2:30" ht="30" hidden="1" customHeight="1">
      <c r="B89" s="168" t="s">
        <v>192</v>
      </c>
      <c r="C89" s="112" t="str">
        <f t="shared" si="1"/>
        <v/>
      </c>
      <c r="D89" s="112" t="str">
        <f t="shared" si="1"/>
        <v/>
      </c>
      <c r="E89" s="109"/>
      <c r="F89" s="167"/>
      <c r="G89" s="167"/>
      <c r="H89" s="109"/>
      <c r="AA89" s="161" t="str">
        <f>IF(【記入例】回線・機器情報記入シート!V103="","",【記入例】回線・機器情報記入シート!V103)</f>
        <v/>
      </c>
      <c r="AB89" s="161" t="str">
        <f>IF(【記入例】回線・機器情報記入シート!W103="","",【記入例】回線・機器情報記入シート!W103)</f>
        <v/>
      </c>
      <c r="AC89" s="161" t="str">
        <f>IF(【記入例】回線・機器情報記入シート!AI103="","",【記入例】回線・機器情報記入シート!AI103)</f>
        <v/>
      </c>
      <c r="AD89" s="161" t="str">
        <f>IF(【記入例】回線・機器情報記入シート!AJ103="","",【記入例】回線・機器情報記入シート!AJ103)</f>
        <v/>
      </c>
    </row>
    <row r="90" spans="2:30" ht="30" hidden="1" customHeight="1">
      <c r="B90" s="168" t="s">
        <v>193</v>
      </c>
      <c r="C90" s="112" t="str">
        <f t="shared" ref="C90:D105" si="2">AA82</f>
        <v/>
      </c>
      <c r="D90" s="112" t="str">
        <f t="shared" si="2"/>
        <v/>
      </c>
      <c r="E90" s="109"/>
      <c r="F90" s="167"/>
      <c r="G90" s="167"/>
      <c r="H90" s="109"/>
      <c r="AA90" s="161" t="str">
        <f>IF(【記入例】回線・機器情報記入シート!V104="","",【記入例】回線・機器情報記入シート!V104)</f>
        <v/>
      </c>
      <c r="AB90" s="161" t="str">
        <f>IF(【記入例】回線・機器情報記入シート!W104="","",【記入例】回線・機器情報記入シート!W104)</f>
        <v/>
      </c>
      <c r="AC90" s="161" t="str">
        <f>IF(【記入例】回線・機器情報記入シート!AI104="","",【記入例】回線・機器情報記入シート!AI104)</f>
        <v/>
      </c>
      <c r="AD90" s="161" t="str">
        <f>IF(【記入例】回線・機器情報記入シート!AJ104="","",【記入例】回線・機器情報記入シート!AJ104)</f>
        <v/>
      </c>
    </row>
    <row r="91" spans="2:30" ht="30" hidden="1" customHeight="1">
      <c r="B91" s="168" t="s">
        <v>194</v>
      </c>
      <c r="C91" s="112" t="str">
        <f t="shared" si="2"/>
        <v/>
      </c>
      <c r="D91" s="112" t="str">
        <f t="shared" si="2"/>
        <v/>
      </c>
      <c r="E91" s="109"/>
      <c r="F91" s="167"/>
      <c r="G91" s="167"/>
      <c r="H91" s="109"/>
      <c r="AA91" s="161" t="str">
        <f>IF(【記入例】回線・機器情報記入シート!V105="","",【記入例】回線・機器情報記入シート!V105)</f>
        <v/>
      </c>
      <c r="AB91" s="161" t="str">
        <f>IF(【記入例】回線・機器情報記入シート!W105="","",【記入例】回線・機器情報記入シート!W105)</f>
        <v/>
      </c>
      <c r="AC91" s="161" t="str">
        <f>IF(【記入例】回線・機器情報記入シート!AI105="","",【記入例】回線・機器情報記入シート!AI105)</f>
        <v/>
      </c>
      <c r="AD91" s="161" t="str">
        <f>IF(【記入例】回線・機器情報記入シート!AJ105="","",【記入例】回線・機器情報記入シート!AJ105)</f>
        <v/>
      </c>
    </row>
    <row r="92" spans="2:30" ht="30" hidden="1" customHeight="1">
      <c r="B92" s="168" t="s">
        <v>195</v>
      </c>
      <c r="C92" s="112" t="str">
        <f t="shared" si="2"/>
        <v/>
      </c>
      <c r="D92" s="112" t="str">
        <f t="shared" si="2"/>
        <v/>
      </c>
      <c r="E92" s="109"/>
      <c r="F92" s="167"/>
      <c r="G92" s="167"/>
      <c r="H92" s="109"/>
      <c r="AA92" s="161" t="str">
        <f>IF(【記入例】回線・機器情報記入シート!V106="","",【記入例】回線・機器情報記入シート!V106)</f>
        <v/>
      </c>
      <c r="AB92" s="161" t="str">
        <f>IF(【記入例】回線・機器情報記入シート!W106="","",【記入例】回線・機器情報記入シート!W106)</f>
        <v/>
      </c>
      <c r="AC92" s="161" t="str">
        <f>IF(【記入例】回線・機器情報記入シート!AI106="","",【記入例】回線・機器情報記入シート!AI106)</f>
        <v/>
      </c>
      <c r="AD92" s="161" t="str">
        <f>IF(【記入例】回線・機器情報記入シート!AJ106="","",【記入例】回線・機器情報記入シート!AJ106)</f>
        <v/>
      </c>
    </row>
    <row r="93" spans="2:30" ht="30" hidden="1" customHeight="1">
      <c r="B93" s="166" t="s">
        <v>196</v>
      </c>
      <c r="C93" s="112" t="str">
        <f t="shared" si="2"/>
        <v/>
      </c>
      <c r="D93" s="112" t="str">
        <f t="shared" si="2"/>
        <v/>
      </c>
      <c r="E93" s="109"/>
      <c r="F93" s="167"/>
      <c r="G93" s="167"/>
      <c r="H93" s="109"/>
      <c r="AA93" s="161" t="str">
        <f>IF(【記入例】回線・機器情報記入シート!V107="","",【記入例】回線・機器情報記入シート!V107)</f>
        <v/>
      </c>
      <c r="AB93" s="161" t="str">
        <f>IF(【記入例】回線・機器情報記入シート!W107="","",【記入例】回線・機器情報記入シート!W107)</f>
        <v/>
      </c>
      <c r="AC93" s="161" t="str">
        <f>IF(【記入例】回線・機器情報記入シート!AI107="","",【記入例】回線・機器情報記入シート!AI107)</f>
        <v/>
      </c>
      <c r="AD93" s="161" t="str">
        <f>IF(【記入例】回線・機器情報記入シート!AJ107="","",【記入例】回線・機器情報記入シート!AJ107)</f>
        <v/>
      </c>
    </row>
    <row r="94" spans="2:30" ht="30" hidden="1" customHeight="1">
      <c r="B94" s="168" t="s">
        <v>197</v>
      </c>
      <c r="C94" s="112" t="str">
        <f t="shared" si="2"/>
        <v/>
      </c>
      <c r="D94" s="112" t="str">
        <f t="shared" si="2"/>
        <v/>
      </c>
      <c r="E94" s="109"/>
      <c r="F94" s="167"/>
      <c r="G94" s="167"/>
      <c r="H94" s="109"/>
      <c r="AA94" s="161" t="str">
        <f>IF(【記入例】回線・機器情報記入シート!V108="","",【記入例】回線・機器情報記入シート!V108)</f>
        <v/>
      </c>
      <c r="AB94" s="161" t="str">
        <f>IF(【記入例】回線・機器情報記入シート!W108="","",【記入例】回線・機器情報記入シート!W108)</f>
        <v/>
      </c>
      <c r="AC94" s="161" t="str">
        <f>IF(【記入例】回線・機器情報記入シート!AI108="","",【記入例】回線・機器情報記入シート!AI108)</f>
        <v/>
      </c>
      <c r="AD94" s="161" t="str">
        <f>IF(【記入例】回線・機器情報記入シート!AJ108="","",【記入例】回線・機器情報記入シート!AJ108)</f>
        <v/>
      </c>
    </row>
    <row r="95" spans="2:30" ht="30" hidden="1" customHeight="1">
      <c r="B95" s="168" t="s">
        <v>198</v>
      </c>
      <c r="C95" s="112" t="str">
        <f t="shared" si="2"/>
        <v/>
      </c>
      <c r="D95" s="112" t="str">
        <f t="shared" si="2"/>
        <v/>
      </c>
      <c r="E95" s="109"/>
      <c r="F95" s="167"/>
      <c r="G95" s="167"/>
      <c r="H95" s="111"/>
      <c r="AA95" s="161" t="str">
        <f>IF(【記入例】回線・機器情報記入シート!V109="","",【記入例】回線・機器情報記入シート!V109)</f>
        <v/>
      </c>
      <c r="AB95" s="161" t="str">
        <f>IF(【記入例】回線・機器情報記入シート!W109="","",【記入例】回線・機器情報記入シート!W109)</f>
        <v/>
      </c>
      <c r="AC95" s="161" t="str">
        <f>IF(【記入例】回線・機器情報記入シート!AI109="","",【記入例】回線・機器情報記入シート!AI109)</f>
        <v/>
      </c>
      <c r="AD95" s="161" t="str">
        <f>IF(【記入例】回線・機器情報記入シート!AJ109="","",【記入例】回線・機器情報記入シート!AJ109)</f>
        <v/>
      </c>
    </row>
    <row r="96" spans="2:30" ht="30" hidden="1" customHeight="1">
      <c r="B96" s="168" t="s">
        <v>199</v>
      </c>
      <c r="C96" s="112" t="str">
        <f t="shared" si="2"/>
        <v/>
      </c>
      <c r="D96" s="112" t="str">
        <f t="shared" si="2"/>
        <v/>
      </c>
      <c r="E96" s="109"/>
      <c r="F96" s="167"/>
      <c r="G96" s="167"/>
      <c r="H96" s="111"/>
      <c r="AA96" s="161" t="str">
        <f>IF(【記入例】回線・機器情報記入シート!V110="","",【記入例】回線・機器情報記入シート!V110)</f>
        <v/>
      </c>
      <c r="AB96" s="161" t="str">
        <f>IF(【記入例】回線・機器情報記入シート!W110="","",【記入例】回線・機器情報記入シート!W110)</f>
        <v/>
      </c>
      <c r="AC96" s="161" t="str">
        <f>IF(【記入例】回線・機器情報記入シート!AI110="","",【記入例】回線・機器情報記入シート!AI110)</f>
        <v/>
      </c>
      <c r="AD96" s="161" t="str">
        <f>IF(【記入例】回線・機器情報記入シート!AJ110="","",【記入例】回線・機器情報記入シート!AJ110)</f>
        <v/>
      </c>
    </row>
    <row r="97" spans="2:30" ht="30" hidden="1" customHeight="1">
      <c r="B97" s="168" t="s">
        <v>200</v>
      </c>
      <c r="C97" s="112" t="str">
        <f t="shared" si="2"/>
        <v/>
      </c>
      <c r="D97" s="112" t="str">
        <f t="shared" si="2"/>
        <v/>
      </c>
      <c r="E97" s="109"/>
      <c r="F97" s="167"/>
      <c r="G97" s="167"/>
      <c r="H97" s="111"/>
      <c r="AA97" s="161" t="str">
        <f>IF(【記入例】回線・機器情報記入シート!V111="","",【記入例】回線・機器情報記入シート!V111)</f>
        <v/>
      </c>
      <c r="AB97" s="161" t="str">
        <f>IF(【記入例】回線・機器情報記入シート!W111="","",【記入例】回線・機器情報記入シート!W111)</f>
        <v/>
      </c>
      <c r="AC97" s="161" t="str">
        <f>IF(【記入例】回線・機器情報記入シート!AI111="","",【記入例】回線・機器情報記入シート!AI111)</f>
        <v/>
      </c>
      <c r="AD97" s="161" t="str">
        <f>IF(【記入例】回線・機器情報記入シート!AJ111="","",【記入例】回線・機器情報記入シート!AJ111)</f>
        <v/>
      </c>
    </row>
    <row r="98" spans="2:30" ht="30" hidden="1" customHeight="1">
      <c r="B98" s="168" t="s">
        <v>201</v>
      </c>
      <c r="C98" s="112" t="str">
        <f t="shared" si="2"/>
        <v/>
      </c>
      <c r="D98" s="112" t="str">
        <f t="shared" si="2"/>
        <v/>
      </c>
      <c r="E98" s="109"/>
      <c r="F98" s="167"/>
      <c r="G98" s="167"/>
      <c r="H98" s="111"/>
      <c r="AA98" s="161" t="str">
        <f>IF(【記入例】回線・機器情報記入シート!V112="","",【記入例】回線・機器情報記入シート!V112)</f>
        <v/>
      </c>
      <c r="AB98" s="161" t="str">
        <f>IF(【記入例】回線・機器情報記入シート!W112="","",【記入例】回線・機器情報記入シート!W112)</f>
        <v/>
      </c>
      <c r="AC98" s="161" t="str">
        <f>IF(【記入例】回線・機器情報記入シート!AI112="","",【記入例】回線・機器情報記入シート!AI112)</f>
        <v/>
      </c>
      <c r="AD98" s="161" t="str">
        <f>IF(【記入例】回線・機器情報記入シート!AJ112="","",【記入例】回線・機器情報記入シート!AJ112)</f>
        <v/>
      </c>
    </row>
    <row r="99" spans="2:30" ht="30" hidden="1" customHeight="1">
      <c r="B99" s="168" t="s">
        <v>202</v>
      </c>
      <c r="C99" s="112" t="str">
        <f t="shared" si="2"/>
        <v/>
      </c>
      <c r="D99" s="112" t="str">
        <f t="shared" si="2"/>
        <v/>
      </c>
      <c r="E99" s="109"/>
      <c r="F99" s="167"/>
      <c r="G99" s="167"/>
      <c r="H99" s="111"/>
      <c r="AA99" s="161" t="str">
        <f>IF(【記入例】回線・機器情報記入シート!V113="","",【記入例】回線・機器情報記入シート!V113)</f>
        <v/>
      </c>
      <c r="AB99" s="161" t="str">
        <f>IF(【記入例】回線・機器情報記入シート!W113="","",【記入例】回線・機器情報記入シート!W113)</f>
        <v/>
      </c>
      <c r="AC99" s="161" t="str">
        <f>IF(【記入例】回線・機器情報記入シート!AI113="","",【記入例】回線・機器情報記入シート!AI113)</f>
        <v/>
      </c>
      <c r="AD99" s="161" t="str">
        <f>IF(【記入例】回線・機器情報記入シート!AJ113="","",【記入例】回線・機器情報記入シート!AJ113)</f>
        <v/>
      </c>
    </row>
    <row r="100" spans="2:30" ht="30" hidden="1" customHeight="1">
      <c r="B100" s="166" t="s">
        <v>203</v>
      </c>
      <c r="C100" s="112" t="str">
        <f t="shared" si="2"/>
        <v/>
      </c>
      <c r="D100" s="112" t="str">
        <f t="shared" si="2"/>
        <v/>
      </c>
      <c r="E100" s="109"/>
      <c r="F100" s="167"/>
      <c r="G100" s="167"/>
      <c r="H100" s="111"/>
      <c r="AA100" s="161" t="str">
        <f>IF(【記入例】回線・機器情報記入シート!V114="","",【記入例】回線・機器情報記入シート!V114)</f>
        <v/>
      </c>
      <c r="AB100" s="161" t="str">
        <f>IF(【記入例】回線・機器情報記入シート!W114="","",【記入例】回線・機器情報記入シート!W114)</f>
        <v/>
      </c>
      <c r="AC100" s="161" t="str">
        <f>IF(【記入例】回線・機器情報記入シート!AI114="","",【記入例】回線・機器情報記入シート!AI114)</f>
        <v/>
      </c>
      <c r="AD100" s="161" t="str">
        <f>IF(【記入例】回線・機器情報記入シート!AJ114="","",【記入例】回線・機器情報記入シート!AJ114)</f>
        <v/>
      </c>
    </row>
    <row r="101" spans="2:30" ht="30" hidden="1" customHeight="1">
      <c r="B101" s="168" t="s">
        <v>204</v>
      </c>
      <c r="C101" s="112" t="str">
        <f t="shared" si="2"/>
        <v/>
      </c>
      <c r="D101" s="112" t="str">
        <f t="shared" si="2"/>
        <v/>
      </c>
      <c r="E101" s="109"/>
      <c r="F101" s="167"/>
      <c r="G101" s="167"/>
      <c r="H101" s="111"/>
      <c r="AA101" s="161" t="str">
        <f>IF(【記入例】回線・機器情報記入シート!V115="","",【記入例】回線・機器情報記入シート!V115)</f>
        <v/>
      </c>
      <c r="AB101" s="161" t="str">
        <f>IF(【記入例】回線・機器情報記入シート!W115="","",【記入例】回線・機器情報記入シート!W115)</f>
        <v/>
      </c>
      <c r="AC101" s="161" t="str">
        <f>IF(【記入例】回線・機器情報記入シート!AI115="","",【記入例】回線・機器情報記入シート!AI115)</f>
        <v/>
      </c>
      <c r="AD101" s="161" t="str">
        <f>IF(【記入例】回線・機器情報記入シート!AJ115="","",【記入例】回線・機器情報記入シート!AJ115)</f>
        <v/>
      </c>
    </row>
    <row r="102" spans="2:30" ht="30" hidden="1" customHeight="1">
      <c r="B102" s="168" t="s">
        <v>205</v>
      </c>
      <c r="C102" s="112" t="str">
        <f t="shared" si="2"/>
        <v/>
      </c>
      <c r="D102" s="112" t="str">
        <f t="shared" si="2"/>
        <v/>
      </c>
      <c r="E102" s="109"/>
      <c r="F102" s="167"/>
      <c r="G102" s="167"/>
      <c r="H102" s="111"/>
      <c r="AA102" s="161" t="str">
        <f>IF(【記入例】回線・機器情報記入シート!V116="","",【記入例】回線・機器情報記入シート!V116)</f>
        <v/>
      </c>
      <c r="AB102" s="161" t="str">
        <f>IF(【記入例】回線・機器情報記入シート!W116="","",【記入例】回線・機器情報記入シート!W116)</f>
        <v/>
      </c>
      <c r="AC102" s="161" t="str">
        <f>IF(【記入例】回線・機器情報記入シート!AI116="","",【記入例】回線・機器情報記入シート!AI116)</f>
        <v/>
      </c>
      <c r="AD102" s="161" t="str">
        <f>IF(【記入例】回線・機器情報記入シート!AJ116="","",【記入例】回線・機器情報記入シート!AJ116)</f>
        <v/>
      </c>
    </row>
    <row r="103" spans="2:30" ht="30" hidden="1" customHeight="1">
      <c r="B103" s="168" t="s">
        <v>206</v>
      </c>
      <c r="C103" s="112" t="str">
        <f t="shared" si="2"/>
        <v/>
      </c>
      <c r="D103" s="112" t="str">
        <f t="shared" si="2"/>
        <v/>
      </c>
      <c r="E103" s="109"/>
      <c r="F103" s="167"/>
      <c r="G103" s="167"/>
      <c r="H103" s="111"/>
      <c r="AA103" s="161" t="str">
        <f>IF(【記入例】回線・機器情報記入シート!V117="","",【記入例】回線・機器情報記入シート!V117)</f>
        <v/>
      </c>
      <c r="AB103" s="161" t="str">
        <f>IF(【記入例】回線・機器情報記入シート!W117="","",【記入例】回線・機器情報記入シート!W117)</f>
        <v/>
      </c>
      <c r="AC103" s="161" t="str">
        <f>IF(【記入例】回線・機器情報記入シート!AI117="","",【記入例】回線・機器情報記入シート!AI117)</f>
        <v/>
      </c>
      <c r="AD103" s="161" t="str">
        <f>IF(【記入例】回線・機器情報記入シート!AJ117="","",【記入例】回線・機器情報記入シート!AJ117)</f>
        <v/>
      </c>
    </row>
    <row r="104" spans="2:30" ht="30" hidden="1" customHeight="1">
      <c r="B104" s="168" t="s">
        <v>207</v>
      </c>
      <c r="C104" s="112" t="str">
        <f t="shared" si="2"/>
        <v/>
      </c>
      <c r="D104" s="112" t="str">
        <f t="shared" si="2"/>
        <v/>
      </c>
      <c r="E104" s="109"/>
      <c r="F104" s="167"/>
      <c r="G104" s="167"/>
      <c r="H104" s="111"/>
      <c r="AA104" s="161" t="str">
        <f>IF(【記入例】回線・機器情報記入シート!V118="","",【記入例】回線・機器情報記入シート!V118)</f>
        <v/>
      </c>
      <c r="AB104" s="161" t="str">
        <f>IF(【記入例】回線・機器情報記入シート!W118="","",【記入例】回線・機器情報記入シート!W118)</f>
        <v/>
      </c>
      <c r="AC104" s="161" t="str">
        <f>IF(【記入例】回線・機器情報記入シート!AI118="","",【記入例】回線・機器情報記入シート!AI118)</f>
        <v/>
      </c>
      <c r="AD104" s="161" t="str">
        <f>IF(【記入例】回線・機器情報記入シート!AJ118="","",【記入例】回線・機器情報記入シート!AJ118)</f>
        <v/>
      </c>
    </row>
    <row r="105" spans="2:30" ht="30" hidden="1" customHeight="1">
      <c r="B105" s="168" t="s">
        <v>208</v>
      </c>
      <c r="C105" s="112" t="str">
        <f t="shared" si="2"/>
        <v/>
      </c>
      <c r="D105" s="112" t="str">
        <f t="shared" si="2"/>
        <v/>
      </c>
      <c r="E105" s="109"/>
      <c r="F105" s="167"/>
      <c r="G105" s="167"/>
      <c r="H105" s="111"/>
      <c r="AA105" s="161" t="str">
        <f>IF(【記入例】回線・機器情報記入シート!V119="","",【記入例】回線・機器情報記入シート!V119)</f>
        <v/>
      </c>
      <c r="AB105" s="161" t="str">
        <f>IF(【記入例】回線・機器情報記入シート!W119="","",【記入例】回線・機器情報記入シート!W119)</f>
        <v/>
      </c>
      <c r="AC105" s="161" t="str">
        <f>IF(【記入例】回線・機器情報記入シート!AI119="","",【記入例】回線・機器情報記入シート!AI119)</f>
        <v/>
      </c>
      <c r="AD105" s="161" t="str">
        <f>IF(【記入例】回線・機器情報記入シート!AJ119="","",【記入例】回線・機器情報記入シート!AJ119)</f>
        <v/>
      </c>
    </row>
    <row r="106" spans="2:30" ht="30" hidden="1" customHeight="1">
      <c r="B106" s="168" t="s">
        <v>209</v>
      </c>
      <c r="C106" s="112" t="str">
        <f t="shared" ref="C106:D108" si="3">AA98</f>
        <v/>
      </c>
      <c r="D106" s="112" t="str">
        <f t="shared" si="3"/>
        <v/>
      </c>
      <c r="E106" s="109"/>
      <c r="F106" s="167"/>
      <c r="G106" s="167"/>
      <c r="H106" s="111"/>
      <c r="AA106" s="161" t="str">
        <f>IF(【記入例】回線・機器情報記入シート!V120="","",【記入例】回線・機器情報記入シート!V120)</f>
        <v/>
      </c>
      <c r="AB106" s="161" t="str">
        <f>IF(【記入例】回線・機器情報記入シート!W120="","",【記入例】回線・機器情報記入シート!W120)</f>
        <v/>
      </c>
      <c r="AC106" s="161" t="str">
        <f>IF(【記入例】回線・機器情報記入シート!AI120="","",【記入例】回線・機器情報記入シート!AI120)</f>
        <v/>
      </c>
      <c r="AD106" s="161" t="str">
        <f>IF(【記入例】回線・機器情報記入シート!AJ120="","",【記入例】回線・機器情報記入シート!AJ120)</f>
        <v/>
      </c>
    </row>
    <row r="107" spans="2:30" ht="30" hidden="1" customHeight="1">
      <c r="B107" s="166" t="s">
        <v>210</v>
      </c>
      <c r="C107" s="112" t="str">
        <f t="shared" si="3"/>
        <v/>
      </c>
      <c r="D107" s="112" t="str">
        <f t="shared" si="3"/>
        <v/>
      </c>
      <c r="E107" s="109"/>
      <c r="F107" s="167"/>
      <c r="G107" s="167"/>
      <c r="H107" s="111"/>
      <c r="AA107" s="161" t="str">
        <f>IF(【記入例】回線・機器情報記入シート!V121="","",【記入例】回線・機器情報記入シート!V121)</f>
        <v/>
      </c>
      <c r="AB107" s="161" t="str">
        <f>IF(【記入例】回線・機器情報記入シート!W121="","",【記入例】回線・機器情報記入シート!W121)</f>
        <v/>
      </c>
      <c r="AC107" s="161" t="str">
        <f>IF(【記入例】回線・機器情報記入シート!AI121="","",【記入例】回線・機器情報記入シート!AI121)</f>
        <v/>
      </c>
      <c r="AD107" s="161" t="str">
        <f>IF(【記入例】回線・機器情報記入シート!AJ121="","",【記入例】回線・機器情報記入シート!AJ121)</f>
        <v/>
      </c>
    </row>
    <row r="108" spans="2:30" ht="30" hidden="1" customHeight="1">
      <c r="B108" s="168" t="s">
        <v>211</v>
      </c>
      <c r="C108" s="112" t="str">
        <f t="shared" si="3"/>
        <v/>
      </c>
      <c r="D108" s="112" t="str">
        <f t="shared" si="3"/>
        <v/>
      </c>
      <c r="E108" s="109"/>
      <c r="F108" s="167"/>
      <c r="G108" s="167"/>
      <c r="H108" s="111"/>
      <c r="AA108" s="161" t="str">
        <f>IF(【記入例】回線・機器情報記入シート!V122="","",【記入例】回線・機器情報記入シート!V122)</f>
        <v/>
      </c>
      <c r="AB108" s="161" t="str">
        <f>IF(【記入例】回線・機器情報記入シート!W122="","",【記入例】回線・機器情報記入シート!W122)</f>
        <v/>
      </c>
      <c r="AC108" s="161" t="str">
        <f>IF(【記入例】回線・機器情報記入シート!AI122="","",【記入例】回線・機器情報記入シート!AI122)</f>
        <v/>
      </c>
      <c r="AD108" s="161" t="str">
        <f>IF(【記入例】回線・機器情報記入シート!AJ122="","",【記入例】回線・機器情報記入シート!AJ122)</f>
        <v/>
      </c>
    </row>
    <row r="109" spans="2:30" ht="30" customHeight="1"/>
    <row r="110" spans="2:30" ht="30" customHeight="1">
      <c r="B110" s="163" t="s">
        <v>466</v>
      </c>
    </row>
    <row r="111" spans="2:30" ht="30" customHeight="1">
      <c r="B111" s="164"/>
      <c r="C111" s="164" t="s">
        <v>460</v>
      </c>
      <c r="D111" s="164" t="s">
        <v>461</v>
      </c>
      <c r="E111" s="164" t="s">
        <v>467</v>
      </c>
      <c r="F111" s="164" t="s">
        <v>463</v>
      </c>
      <c r="G111" s="165" t="s">
        <v>464</v>
      </c>
      <c r="H111" s="164" t="s">
        <v>468</v>
      </c>
    </row>
    <row r="112" spans="2:30" ht="30" customHeight="1">
      <c r="B112" s="166" t="s">
        <v>469</v>
      </c>
      <c r="C112" s="112" t="str">
        <f>AC1</f>
        <v>PaloAlto</v>
      </c>
      <c r="D112" s="112" t="str">
        <f>AD1</f>
        <v>PA-3410</v>
      </c>
      <c r="E112" s="109"/>
      <c r="F112" s="167"/>
      <c r="G112" s="167"/>
      <c r="H112" s="109"/>
    </row>
    <row r="113" spans="2:8" ht="30" customHeight="1">
      <c r="B113" s="168" t="s">
        <v>470</v>
      </c>
      <c r="C113" s="112" t="str">
        <f t="shared" ref="C113:D128" si="4">AC2</f>
        <v>Cisco</v>
      </c>
      <c r="D113" s="112" t="str">
        <f t="shared" si="4"/>
        <v>Firepower3110</v>
      </c>
      <c r="E113" s="109"/>
      <c r="F113" s="167"/>
      <c r="G113" s="167"/>
      <c r="H113" s="109"/>
    </row>
    <row r="114" spans="2:8" ht="30" customHeight="1">
      <c r="B114" s="168" t="s">
        <v>471</v>
      </c>
      <c r="C114" s="112" t="str">
        <f t="shared" si="4"/>
        <v/>
      </c>
      <c r="D114" s="112" t="str">
        <f t="shared" si="4"/>
        <v/>
      </c>
      <c r="E114" s="109"/>
      <c r="F114" s="167"/>
      <c r="G114" s="167"/>
      <c r="H114" s="109"/>
    </row>
    <row r="115" spans="2:8" ht="30" customHeight="1">
      <c r="B115" s="168" t="s">
        <v>472</v>
      </c>
      <c r="C115" s="112" t="str">
        <f t="shared" si="4"/>
        <v>Fortinet</v>
      </c>
      <c r="D115" s="112" t="str">
        <f t="shared" si="4"/>
        <v>FortiGate90F</v>
      </c>
      <c r="E115" s="109"/>
      <c r="F115" s="167"/>
      <c r="G115" s="167"/>
      <c r="H115" s="109"/>
    </row>
    <row r="116" spans="2:8" ht="30" customHeight="1">
      <c r="B116" s="168" t="s">
        <v>473</v>
      </c>
      <c r="C116" s="112" t="str">
        <f t="shared" si="4"/>
        <v>Fortinet</v>
      </c>
      <c r="D116" s="112" t="str">
        <f t="shared" si="4"/>
        <v>FortiGate200F</v>
      </c>
      <c r="E116" s="109"/>
      <c r="F116" s="167"/>
      <c r="G116" s="167"/>
      <c r="H116" s="109"/>
    </row>
    <row r="117" spans="2:8" ht="30" customHeight="1">
      <c r="B117" s="168" t="s">
        <v>474</v>
      </c>
      <c r="C117" s="112" t="str">
        <f t="shared" si="4"/>
        <v/>
      </c>
      <c r="D117" s="112" t="str">
        <f t="shared" si="4"/>
        <v/>
      </c>
      <c r="E117" s="109"/>
      <c r="F117" s="167"/>
      <c r="G117" s="167"/>
      <c r="H117" s="109"/>
    </row>
    <row r="118" spans="2:8" ht="30" customHeight="1">
      <c r="B118" s="168" t="s">
        <v>475</v>
      </c>
      <c r="C118" s="112" t="str">
        <f t="shared" si="4"/>
        <v>Fortinet</v>
      </c>
      <c r="D118" s="112" t="str">
        <f t="shared" si="4"/>
        <v>FortiGate60F</v>
      </c>
      <c r="E118" s="109"/>
      <c r="F118" s="167"/>
      <c r="G118" s="167"/>
      <c r="H118" s="111"/>
    </row>
    <row r="119" spans="2:8" ht="30" customHeight="1">
      <c r="B119" s="168" t="s">
        <v>476</v>
      </c>
      <c r="C119" s="112" t="str">
        <f t="shared" si="4"/>
        <v>Fortinet</v>
      </c>
      <c r="D119" s="112" t="str">
        <f t="shared" si="4"/>
        <v>FortiGate120F</v>
      </c>
      <c r="E119" s="109"/>
      <c r="F119" s="167"/>
      <c r="G119" s="167"/>
      <c r="H119" s="111"/>
    </row>
    <row r="120" spans="2:8" ht="30" customHeight="1">
      <c r="B120" s="168" t="s">
        <v>477</v>
      </c>
      <c r="C120" s="112" t="str">
        <f t="shared" si="4"/>
        <v/>
      </c>
      <c r="D120" s="112" t="str">
        <f t="shared" si="4"/>
        <v/>
      </c>
      <c r="E120" s="109"/>
      <c r="F120" s="167"/>
      <c r="G120" s="167"/>
      <c r="H120" s="111"/>
    </row>
    <row r="121" spans="2:8" ht="30" customHeight="1">
      <c r="B121" s="168" t="s">
        <v>478</v>
      </c>
      <c r="C121" s="112" t="str">
        <f t="shared" si="4"/>
        <v/>
      </c>
      <c r="D121" s="112" t="str">
        <f t="shared" si="4"/>
        <v/>
      </c>
      <c r="E121" s="109"/>
      <c r="F121" s="167"/>
      <c r="G121" s="167"/>
      <c r="H121" s="111"/>
    </row>
    <row r="122" spans="2:8" ht="30" customHeight="1">
      <c r="B122" s="168" t="s">
        <v>479</v>
      </c>
      <c r="C122" s="112" t="str">
        <f t="shared" si="4"/>
        <v/>
      </c>
      <c r="D122" s="112" t="str">
        <f t="shared" si="4"/>
        <v/>
      </c>
      <c r="E122" s="109"/>
      <c r="F122" s="167"/>
      <c r="G122" s="167"/>
      <c r="H122" s="111"/>
    </row>
    <row r="123" spans="2:8" ht="30" customHeight="1">
      <c r="B123" s="168" t="s">
        <v>480</v>
      </c>
      <c r="C123" s="112" t="str">
        <f t="shared" si="4"/>
        <v/>
      </c>
      <c r="D123" s="112" t="str">
        <f t="shared" si="4"/>
        <v/>
      </c>
      <c r="E123" s="109"/>
      <c r="F123" s="167"/>
      <c r="G123" s="167"/>
      <c r="H123" s="111"/>
    </row>
    <row r="124" spans="2:8" ht="30" customHeight="1">
      <c r="B124" s="168" t="s">
        <v>481</v>
      </c>
      <c r="C124" s="112" t="str">
        <f t="shared" si="4"/>
        <v>バッファロー</v>
      </c>
      <c r="D124" s="112" t="str">
        <f t="shared" si="4"/>
        <v>WSR-1800AX4Pシリーズ</v>
      </c>
      <c r="E124" s="109"/>
      <c r="F124" s="167"/>
      <c r="G124" s="167"/>
      <c r="H124" s="111"/>
    </row>
    <row r="125" spans="2:8" ht="30" customHeight="1">
      <c r="B125" s="168" t="s">
        <v>482</v>
      </c>
      <c r="C125" s="112" t="str">
        <f t="shared" si="4"/>
        <v>NEC</v>
      </c>
      <c r="D125" s="112" t="str">
        <f t="shared" si="4"/>
        <v>IX2235</v>
      </c>
      <c r="E125" s="109"/>
      <c r="F125" s="167"/>
      <c r="G125" s="167"/>
      <c r="H125" s="111"/>
    </row>
    <row r="126" spans="2:8" ht="30" customHeight="1">
      <c r="B126" s="168" t="s">
        <v>483</v>
      </c>
      <c r="C126" s="112" t="str">
        <f t="shared" si="4"/>
        <v/>
      </c>
      <c r="D126" s="112" t="str">
        <f t="shared" si="4"/>
        <v/>
      </c>
      <c r="E126" s="109"/>
      <c r="F126" s="167"/>
      <c r="G126" s="167"/>
      <c r="H126" s="111"/>
    </row>
    <row r="127" spans="2:8" ht="30" customHeight="1">
      <c r="B127" s="168" t="s">
        <v>484</v>
      </c>
      <c r="C127" s="112" t="str">
        <f t="shared" si="4"/>
        <v/>
      </c>
      <c r="D127" s="112" t="str">
        <f t="shared" si="4"/>
        <v/>
      </c>
      <c r="E127" s="109"/>
      <c r="F127" s="167"/>
      <c r="G127" s="167"/>
      <c r="H127" s="111"/>
    </row>
    <row r="128" spans="2:8" ht="30" customHeight="1">
      <c r="B128" s="168" t="s">
        <v>485</v>
      </c>
      <c r="C128" s="112" t="str">
        <f t="shared" si="4"/>
        <v/>
      </c>
      <c r="D128" s="112" t="str">
        <f t="shared" si="4"/>
        <v/>
      </c>
      <c r="E128" s="109"/>
      <c r="F128" s="167"/>
      <c r="G128" s="167"/>
      <c r="H128" s="111"/>
    </row>
    <row r="129" spans="2:8" ht="30" customHeight="1">
      <c r="B129" s="168" t="s">
        <v>486</v>
      </c>
      <c r="C129" s="112" t="str">
        <f t="shared" ref="C129:D144" si="5">AC18</f>
        <v/>
      </c>
      <c r="D129" s="112" t="str">
        <f t="shared" si="5"/>
        <v/>
      </c>
      <c r="E129" s="109"/>
      <c r="F129" s="167"/>
      <c r="G129" s="167"/>
      <c r="H129" s="111"/>
    </row>
    <row r="130" spans="2:8" ht="30" customHeight="1">
      <c r="B130" s="168" t="s">
        <v>487</v>
      </c>
      <c r="C130" s="112" t="str">
        <f t="shared" si="5"/>
        <v/>
      </c>
      <c r="D130" s="112" t="str">
        <f t="shared" si="5"/>
        <v/>
      </c>
      <c r="E130" s="109"/>
      <c r="F130" s="167"/>
      <c r="G130" s="167"/>
      <c r="H130" s="111"/>
    </row>
    <row r="131" spans="2:8" ht="30" customHeight="1">
      <c r="B131" s="168" t="s">
        <v>488</v>
      </c>
      <c r="C131" s="112" t="str">
        <f t="shared" si="5"/>
        <v/>
      </c>
      <c r="D131" s="112" t="str">
        <f t="shared" si="5"/>
        <v/>
      </c>
      <c r="E131" s="109"/>
      <c r="F131" s="167"/>
      <c r="G131" s="167"/>
      <c r="H131" s="111"/>
    </row>
    <row r="132" spans="2:8" ht="30" hidden="1" customHeight="1">
      <c r="B132" s="166" t="s">
        <v>489</v>
      </c>
      <c r="C132" s="112" t="str">
        <f t="shared" si="5"/>
        <v/>
      </c>
      <c r="D132" s="112" t="str">
        <f t="shared" si="5"/>
        <v/>
      </c>
      <c r="E132" s="109"/>
      <c r="F132" s="167"/>
      <c r="G132" s="167"/>
      <c r="H132" s="109"/>
    </row>
    <row r="133" spans="2:8" ht="30" hidden="1" customHeight="1">
      <c r="B133" s="168" t="s">
        <v>490</v>
      </c>
      <c r="C133" s="112" t="str">
        <f t="shared" si="5"/>
        <v/>
      </c>
      <c r="D133" s="112" t="str">
        <f t="shared" si="5"/>
        <v/>
      </c>
      <c r="E133" s="109"/>
      <c r="F133" s="167"/>
      <c r="G133" s="167"/>
      <c r="H133" s="109"/>
    </row>
    <row r="134" spans="2:8" ht="30" hidden="1" customHeight="1">
      <c r="B134" s="168" t="s">
        <v>491</v>
      </c>
      <c r="C134" s="112" t="str">
        <f t="shared" si="5"/>
        <v/>
      </c>
      <c r="D134" s="112" t="str">
        <f t="shared" si="5"/>
        <v/>
      </c>
      <c r="E134" s="109"/>
      <c r="F134" s="167"/>
      <c r="G134" s="167"/>
      <c r="H134" s="109"/>
    </row>
    <row r="135" spans="2:8" ht="30" hidden="1" customHeight="1">
      <c r="B135" s="168" t="s">
        <v>492</v>
      </c>
      <c r="C135" s="112" t="str">
        <f t="shared" si="5"/>
        <v/>
      </c>
      <c r="D135" s="112" t="str">
        <f t="shared" si="5"/>
        <v/>
      </c>
      <c r="E135" s="109"/>
      <c r="F135" s="167"/>
      <c r="G135" s="167"/>
      <c r="H135" s="109"/>
    </row>
    <row r="136" spans="2:8" ht="30" hidden="1" customHeight="1">
      <c r="B136" s="168" t="s">
        <v>493</v>
      </c>
      <c r="C136" s="112" t="str">
        <f t="shared" si="5"/>
        <v/>
      </c>
      <c r="D136" s="112" t="str">
        <f t="shared" si="5"/>
        <v/>
      </c>
      <c r="E136" s="109"/>
      <c r="F136" s="167"/>
      <c r="G136" s="167"/>
      <c r="H136" s="109"/>
    </row>
    <row r="137" spans="2:8" ht="30" hidden="1" customHeight="1">
      <c r="B137" s="168" t="s">
        <v>494</v>
      </c>
      <c r="C137" s="112" t="str">
        <f t="shared" si="5"/>
        <v/>
      </c>
      <c r="D137" s="112" t="str">
        <f t="shared" si="5"/>
        <v/>
      </c>
      <c r="E137" s="109"/>
      <c r="F137" s="167"/>
      <c r="G137" s="167"/>
      <c r="H137" s="109"/>
    </row>
    <row r="138" spans="2:8" ht="30" hidden="1" customHeight="1">
      <c r="B138" s="168" t="s">
        <v>495</v>
      </c>
      <c r="C138" s="112" t="str">
        <f t="shared" si="5"/>
        <v/>
      </c>
      <c r="D138" s="112" t="str">
        <f t="shared" si="5"/>
        <v/>
      </c>
      <c r="E138" s="109"/>
      <c r="F138" s="167"/>
      <c r="G138" s="167"/>
      <c r="H138" s="111"/>
    </row>
    <row r="139" spans="2:8" ht="30" hidden="1" customHeight="1">
      <c r="B139" s="168" t="s">
        <v>496</v>
      </c>
      <c r="C139" s="112" t="str">
        <f t="shared" si="5"/>
        <v/>
      </c>
      <c r="D139" s="112" t="str">
        <f t="shared" si="5"/>
        <v/>
      </c>
      <c r="E139" s="109"/>
      <c r="F139" s="167"/>
      <c r="G139" s="167"/>
      <c r="H139" s="111"/>
    </row>
    <row r="140" spans="2:8" ht="30" hidden="1" customHeight="1">
      <c r="B140" s="168" t="s">
        <v>497</v>
      </c>
      <c r="C140" s="112" t="str">
        <f t="shared" si="5"/>
        <v/>
      </c>
      <c r="D140" s="112" t="str">
        <f t="shared" si="5"/>
        <v/>
      </c>
      <c r="E140" s="109"/>
      <c r="F140" s="167"/>
      <c r="G140" s="167"/>
      <c r="H140" s="111"/>
    </row>
    <row r="141" spans="2:8" ht="30" hidden="1" customHeight="1">
      <c r="B141" s="168" t="s">
        <v>498</v>
      </c>
      <c r="C141" s="112" t="str">
        <f t="shared" si="5"/>
        <v/>
      </c>
      <c r="D141" s="112" t="str">
        <f t="shared" si="5"/>
        <v/>
      </c>
      <c r="E141" s="109"/>
      <c r="F141" s="167"/>
      <c r="G141" s="167"/>
      <c r="H141" s="111"/>
    </row>
    <row r="142" spans="2:8" ht="30" hidden="1" customHeight="1">
      <c r="B142" s="168" t="s">
        <v>499</v>
      </c>
      <c r="C142" s="112" t="str">
        <f t="shared" si="5"/>
        <v/>
      </c>
      <c r="D142" s="112" t="str">
        <f t="shared" si="5"/>
        <v/>
      </c>
      <c r="E142" s="109"/>
      <c r="F142" s="167"/>
      <c r="G142" s="167"/>
      <c r="H142" s="111"/>
    </row>
    <row r="143" spans="2:8" ht="30" hidden="1" customHeight="1">
      <c r="B143" s="168" t="s">
        <v>500</v>
      </c>
      <c r="C143" s="112" t="str">
        <f t="shared" si="5"/>
        <v/>
      </c>
      <c r="D143" s="112" t="str">
        <f t="shared" si="5"/>
        <v/>
      </c>
      <c r="E143" s="109"/>
      <c r="F143" s="167"/>
      <c r="G143" s="167"/>
      <c r="H143" s="111"/>
    </row>
    <row r="144" spans="2:8" ht="30" hidden="1" customHeight="1">
      <c r="B144" s="168" t="s">
        <v>501</v>
      </c>
      <c r="C144" s="112" t="str">
        <f t="shared" si="5"/>
        <v/>
      </c>
      <c r="D144" s="112" t="str">
        <f t="shared" si="5"/>
        <v/>
      </c>
      <c r="E144" s="109"/>
      <c r="F144" s="167"/>
      <c r="G144" s="167"/>
      <c r="H144" s="111"/>
    </row>
    <row r="145" spans="2:8" ht="30" hidden="1" customHeight="1">
      <c r="B145" s="168" t="s">
        <v>502</v>
      </c>
      <c r="C145" s="112" t="str">
        <f t="shared" ref="C145:D160" si="6">AC34</f>
        <v/>
      </c>
      <c r="D145" s="112" t="str">
        <f t="shared" si="6"/>
        <v/>
      </c>
      <c r="E145" s="109"/>
      <c r="F145" s="167"/>
      <c r="G145" s="167"/>
      <c r="H145" s="111"/>
    </row>
    <row r="146" spans="2:8" ht="30" hidden="1" customHeight="1">
      <c r="B146" s="168" t="s">
        <v>503</v>
      </c>
      <c r="C146" s="112" t="str">
        <f t="shared" si="6"/>
        <v/>
      </c>
      <c r="D146" s="112" t="str">
        <f t="shared" si="6"/>
        <v/>
      </c>
      <c r="E146" s="109"/>
      <c r="F146" s="167"/>
      <c r="G146" s="167"/>
      <c r="H146" s="111"/>
    </row>
    <row r="147" spans="2:8" ht="30" hidden="1" customHeight="1">
      <c r="B147" s="168" t="s">
        <v>504</v>
      </c>
      <c r="C147" s="112" t="str">
        <f t="shared" si="6"/>
        <v/>
      </c>
      <c r="D147" s="112" t="str">
        <f t="shared" si="6"/>
        <v/>
      </c>
      <c r="E147" s="109"/>
      <c r="F147" s="167"/>
      <c r="G147" s="167"/>
      <c r="H147" s="111"/>
    </row>
    <row r="148" spans="2:8" ht="30" hidden="1" customHeight="1">
      <c r="B148" s="168" t="s">
        <v>505</v>
      </c>
      <c r="C148" s="112" t="str">
        <f t="shared" si="6"/>
        <v/>
      </c>
      <c r="D148" s="112" t="str">
        <f t="shared" si="6"/>
        <v/>
      </c>
      <c r="E148" s="109"/>
      <c r="F148" s="167"/>
      <c r="G148" s="167"/>
      <c r="H148" s="111"/>
    </row>
    <row r="149" spans="2:8" ht="30" hidden="1" customHeight="1">
      <c r="B149" s="168" t="s">
        <v>506</v>
      </c>
      <c r="C149" s="112" t="str">
        <f t="shared" si="6"/>
        <v/>
      </c>
      <c r="D149" s="112" t="str">
        <f t="shared" si="6"/>
        <v/>
      </c>
      <c r="E149" s="109"/>
      <c r="F149" s="167"/>
      <c r="G149" s="167"/>
      <c r="H149" s="111"/>
    </row>
    <row r="150" spans="2:8" ht="30" hidden="1" customHeight="1">
      <c r="B150" s="168" t="s">
        <v>507</v>
      </c>
      <c r="C150" s="112" t="str">
        <f t="shared" si="6"/>
        <v/>
      </c>
      <c r="D150" s="112" t="str">
        <f t="shared" si="6"/>
        <v/>
      </c>
      <c r="E150" s="109"/>
      <c r="F150" s="167"/>
      <c r="G150" s="167"/>
      <c r="H150" s="111"/>
    </row>
    <row r="151" spans="2:8" ht="30" hidden="1" customHeight="1">
      <c r="B151" s="168" t="s">
        <v>508</v>
      </c>
      <c r="C151" s="112" t="str">
        <f t="shared" si="6"/>
        <v/>
      </c>
      <c r="D151" s="112" t="str">
        <f t="shared" si="6"/>
        <v/>
      </c>
      <c r="E151" s="109"/>
      <c r="F151" s="167"/>
      <c r="G151" s="167"/>
      <c r="H151" s="111"/>
    </row>
    <row r="152" spans="2:8" ht="30" hidden="1" customHeight="1">
      <c r="B152" s="166" t="s">
        <v>509</v>
      </c>
      <c r="C152" s="112" t="str">
        <f t="shared" si="6"/>
        <v/>
      </c>
      <c r="D152" s="112" t="str">
        <f t="shared" si="6"/>
        <v/>
      </c>
      <c r="E152" s="109"/>
      <c r="F152" s="167"/>
      <c r="G152" s="167"/>
      <c r="H152" s="109"/>
    </row>
    <row r="153" spans="2:8" ht="30" hidden="1" customHeight="1">
      <c r="B153" s="168" t="s">
        <v>510</v>
      </c>
      <c r="C153" s="112" t="str">
        <f t="shared" si="6"/>
        <v/>
      </c>
      <c r="D153" s="112" t="str">
        <f t="shared" si="6"/>
        <v/>
      </c>
      <c r="E153" s="109"/>
      <c r="F153" s="167"/>
      <c r="G153" s="167"/>
      <c r="H153" s="109"/>
    </row>
    <row r="154" spans="2:8" ht="30" hidden="1" customHeight="1">
      <c r="B154" s="168" t="s">
        <v>511</v>
      </c>
      <c r="C154" s="112" t="str">
        <f t="shared" si="6"/>
        <v/>
      </c>
      <c r="D154" s="112" t="str">
        <f t="shared" si="6"/>
        <v/>
      </c>
      <c r="E154" s="109"/>
      <c r="F154" s="167"/>
      <c r="G154" s="167"/>
      <c r="H154" s="109"/>
    </row>
    <row r="155" spans="2:8" ht="30" hidden="1" customHeight="1">
      <c r="B155" s="168" t="s">
        <v>512</v>
      </c>
      <c r="C155" s="112" t="str">
        <f t="shared" si="6"/>
        <v/>
      </c>
      <c r="D155" s="112" t="str">
        <f t="shared" si="6"/>
        <v/>
      </c>
      <c r="E155" s="109"/>
      <c r="F155" s="167"/>
      <c r="G155" s="167"/>
      <c r="H155" s="109"/>
    </row>
    <row r="156" spans="2:8" ht="30" hidden="1" customHeight="1">
      <c r="B156" s="168" t="s">
        <v>513</v>
      </c>
      <c r="C156" s="112" t="str">
        <f t="shared" si="6"/>
        <v/>
      </c>
      <c r="D156" s="112" t="str">
        <f t="shared" si="6"/>
        <v/>
      </c>
      <c r="E156" s="109"/>
      <c r="F156" s="167"/>
      <c r="G156" s="167"/>
      <c r="H156" s="109"/>
    </row>
    <row r="157" spans="2:8" ht="30" hidden="1" customHeight="1">
      <c r="B157" s="168" t="s">
        <v>514</v>
      </c>
      <c r="C157" s="112" t="str">
        <f t="shared" si="6"/>
        <v/>
      </c>
      <c r="D157" s="112" t="str">
        <f t="shared" si="6"/>
        <v/>
      </c>
      <c r="E157" s="109"/>
      <c r="F157" s="167"/>
      <c r="G157" s="167"/>
      <c r="H157" s="109"/>
    </row>
    <row r="158" spans="2:8" ht="30" hidden="1" customHeight="1">
      <c r="B158" s="168" t="s">
        <v>515</v>
      </c>
      <c r="C158" s="112" t="str">
        <f t="shared" si="6"/>
        <v/>
      </c>
      <c r="D158" s="112" t="str">
        <f t="shared" si="6"/>
        <v/>
      </c>
      <c r="E158" s="109"/>
      <c r="F158" s="167"/>
      <c r="G158" s="167"/>
      <c r="H158" s="111"/>
    </row>
    <row r="159" spans="2:8" ht="30" hidden="1" customHeight="1">
      <c r="B159" s="168" t="s">
        <v>516</v>
      </c>
      <c r="C159" s="112" t="str">
        <f t="shared" si="6"/>
        <v/>
      </c>
      <c r="D159" s="112" t="str">
        <f t="shared" si="6"/>
        <v/>
      </c>
      <c r="E159" s="109"/>
      <c r="F159" s="167"/>
      <c r="G159" s="167"/>
      <c r="H159" s="111"/>
    </row>
    <row r="160" spans="2:8" ht="30" hidden="1" customHeight="1">
      <c r="B160" s="168" t="s">
        <v>517</v>
      </c>
      <c r="C160" s="112" t="str">
        <f t="shared" si="6"/>
        <v/>
      </c>
      <c r="D160" s="112" t="str">
        <f t="shared" si="6"/>
        <v/>
      </c>
      <c r="E160" s="109"/>
      <c r="F160" s="167"/>
      <c r="G160" s="167"/>
      <c r="H160" s="111"/>
    </row>
    <row r="161" spans="2:8" ht="30" hidden="1" customHeight="1">
      <c r="B161" s="168" t="s">
        <v>518</v>
      </c>
      <c r="C161" s="112" t="str">
        <f t="shared" ref="C161:D176" si="7">AC50</f>
        <v/>
      </c>
      <c r="D161" s="112" t="str">
        <f t="shared" si="7"/>
        <v/>
      </c>
      <c r="E161" s="109"/>
      <c r="F161" s="167"/>
      <c r="G161" s="167"/>
      <c r="H161" s="111"/>
    </row>
    <row r="162" spans="2:8" ht="30" hidden="1" customHeight="1">
      <c r="B162" s="168" t="s">
        <v>519</v>
      </c>
      <c r="C162" s="112" t="str">
        <f t="shared" si="7"/>
        <v/>
      </c>
      <c r="D162" s="112" t="str">
        <f t="shared" si="7"/>
        <v/>
      </c>
      <c r="E162" s="109"/>
      <c r="F162" s="167"/>
      <c r="G162" s="167"/>
      <c r="H162" s="111"/>
    </row>
    <row r="163" spans="2:8" ht="30" hidden="1" customHeight="1">
      <c r="B163" s="168" t="s">
        <v>520</v>
      </c>
      <c r="C163" s="112" t="str">
        <f t="shared" si="7"/>
        <v/>
      </c>
      <c r="D163" s="112" t="str">
        <f t="shared" si="7"/>
        <v/>
      </c>
      <c r="E163" s="109"/>
      <c r="F163" s="167"/>
      <c r="G163" s="167"/>
      <c r="H163" s="111"/>
    </row>
    <row r="164" spans="2:8" ht="30" hidden="1" customHeight="1">
      <c r="B164" s="168" t="s">
        <v>521</v>
      </c>
      <c r="C164" s="112" t="str">
        <f t="shared" si="7"/>
        <v/>
      </c>
      <c r="D164" s="112" t="str">
        <f t="shared" si="7"/>
        <v/>
      </c>
      <c r="E164" s="109"/>
      <c r="F164" s="167"/>
      <c r="G164" s="167"/>
      <c r="H164" s="111"/>
    </row>
    <row r="165" spans="2:8" ht="30" hidden="1" customHeight="1">
      <c r="B165" s="168" t="s">
        <v>522</v>
      </c>
      <c r="C165" s="112" t="str">
        <f t="shared" si="7"/>
        <v/>
      </c>
      <c r="D165" s="112" t="str">
        <f t="shared" si="7"/>
        <v/>
      </c>
      <c r="E165" s="109"/>
      <c r="F165" s="167"/>
      <c r="G165" s="167"/>
      <c r="H165" s="111"/>
    </row>
    <row r="166" spans="2:8" ht="30" hidden="1" customHeight="1">
      <c r="B166" s="168" t="s">
        <v>523</v>
      </c>
      <c r="C166" s="112" t="str">
        <f t="shared" si="7"/>
        <v/>
      </c>
      <c r="D166" s="112" t="str">
        <f t="shared" si="7"/>
        <v/>
      </c>
      <c r="E166" s="109"/>
      <c r="F166" s="167"/>
      <c r="G166" s="167"/>
      <c r="H166" s="111"/>
    </row>
    <row r="167" spans="2:8" ht="30" hidden="1" customHeight="1">
      <c r="B167" s="168" t="s">
        <v>524</v>
      </c>
      <c r="C167" s="112" t="str">
        <f t="shared" si="7"/>
        <v/>
      </c>
      <c r="D167" s="112" t="str">
        <f t="shared" si="7"/>
        <v/>
      </c>
      <c r="E167" s="109"/>
      <c r="F167" s="167"/>
      <c r="G167" s="167"/>
      <c r="H167" s="111"/>
    </row>
    <row r="168" spans="2:8" ht="30" hidden="1" customHeight="1">
      <c r="B168" s="168" t="s">
        <v>525</v>
      </c>
      <c r="C168" s="112" t="str">
        <f t="shared" si="7"/>
        <v/>
      </c>
      <c r="D168" s="112" t="str">
        <f t="shared" si="7"/>
        <v/>
      </c>
      <c r="E168" s="109"/>
      <c r="F168" s="167"/>
      <c r="G168" s="167"/>
      <c r="H168" s="111"/>
    </row>
    <row r="169" spans="2:8" ht="30" hidden="1" customHeight="1">
      <c r="B169" s="168" t="s">
        <v>526</v>
      </c>
      <c r="C169" s="112" t="str">
        <f t="shared" si="7"/>
        <v/>
      </c>
      <c r="D169" s="112" t="str">
        <f t="shared" si="7"/>
        <v/>
      </c>
      <c r="E169" s="109"/>
      <c r="F169" s="167"/>
      <c r="G169" s="167"/>
      <c r="H169" s="111"/>
    </row>
    <row r="170" spans="2:8" ht="30" hidden="1" customHeight="1">
      <c r="B170" s="168" t="s">
        <v>527</v>
      </c>
      <c r="C170" s="112" t="str">
        <f t="shared" si="7"/>
        <v/>
      </c>
      <c r="D170" s="112" t="str">
        <f t="shared" si="7"/>
        <v/>
      </c>
      <c r="E170" s="109"/>
      <c r="F170" s="167"/>
      <c r="G170" s="167"/>
      <c r="H170" s="111"/>
    </row>
    <row r="171" spans="2:8" ht="30" hidden="1" customHeight="1">
      <c r="B171" s="168" t="s">
        <v>528</v>
      </c>
      <c r="C171" s="112" t="str">
        <f t="shared" si="7"/>
        <v/>
      </c>
      <c r="D171" s="112" t="str">
        <f t="shared" si="7"/>
        <v/>
      </c>
      <c r="E171" s="109"/>
      <c r="F171" s="167"/>
      <c r="G171" s="167"/>
      <c r="H171" s="111"/>
    </row>
    <row r="172" spans="2:8" ht="30" hidden="1" customHeight="1">
      <c r="B172" s="168" t="s">
        <v>529</v>
      </c>
      <c r="C172" s="112" t="str">
        <f t="shared" si="7"/>
        <v/>
      </c>
      <c r="D172" s="112" t="str">
        <f t="shared" si="7"/>
        <v/>
      </c>
      <c r="E172" s="109"/>
      <c r="F172" s="167"/>
      <c r="G172" s="167"/>
      <c r="H172" s="109"/>
    </row>
    <row r="173" spans="2:8" ht="30" hidden="1" customHeight="1">
      <c r="B173" s="168" t="s">
        <v>530</v>
      </c>
      <c r="C173" s="112" t="str">
        <f t="shared" si="7"/>
        <v/>
      </c>
      <c r="D173" s="112" t="str">
        <f t="shared" si="7"/>
        <v/>
      </c>
      <c r="E173" s="109"/>
      <c r="F173" s="167"/>
      <c r="G173" s="167"/>
      <c r="H173" s="109"/>
    </row>
    <row r="174" spans="2:8" ht="30" hidden="1" customHeight="1">
      <c r="B174" s="168" t="s">
        <v>531</v>
      </c>
      <c r="C174" s="112" t="str">
        <f t="shared" si="7"/>
        <v/>
      </c>
      <c r="D174" s="112" t="str">
        <f t="shared" si="7"/>
        <v/>
      </c>
      <c r="E174" s="109"/>
      <c r="F174" s="167"/>
      <c r="G174" s="167"/>
      <c r="H174" s="109"/>
    </row>
    <row r="175" spans="2:8" ht="30" hidden="1" customHeight="1">
      <c r="B175" s="168" t="s">
        <v>532</v>
      </c>
      <c r="C175" s="112" t="str">
        <f t="shared" si="7"/>
        <v/>
      </c>
      <c r="D175" s="112" t="str">
        <f t="shared" si="7"/>
        <v/>
      </c>
      <c r="E175" s="109"/>
      <c r="F175" s="167"/>
      <c r="G175" s="167"/>
      <c r="H175" s="109"/>
    </row>
    <row r="176" spans="2:8" ht="30" hidden="1" customHeight="1">
      <c r="B176" s="168" t="s">
        <v>533</v>
      </c>
      <c r="C176" s="112" t="str">
        <f t="shared" si="7"/>
        <v/>
      </c>
      <c r="D176" s="112" t="str">
        <f t="shared" si="7"/>
        <v/>
      </c>
      <c r="E176" s="109"/>
      <c r="F176" s="167"/>
      <c r="G176" s="167"/>
      <c r="H176" s="109"/>
    </row>
    <row r="177" spans="2:8" ht="30" hidden="1" customHeight="1">
      <c r="B177" s="168" t="s">
        <v>534</v>
      </c>
      <c r="C177" s="112" t="str">
        <f t="shared" ref="C177:D211" si="8">AC66</f>
        <v/>
      </c>
      <c r="D177" s="112" t="str">
        <f t="shared" si="8"/>
        <v/>
      </c>
      <c r="E177" s="109"/>
      <c r="F177" s="167"/>
      <c r="G177" s="167"/>
      <c r="H177" s="109"/>
    </row>
    <row r="178" spans="2:8" ht="30" hidden="1" customHeight="1">
      <c r="B178" s="168" t="s">
        <v>535</v>
      </c>
      <c r="C178" s="112" t="str">
        <f t="shared" si="8"/>
        <v/>
      </c>
      <c r="D178" s="112" t="str">
        <f t="shared" si="8"/>
        <v/>
      </c>
      <c r="E178" s="109"/>
      <c r="F178" s="167"/>
      <c r="G178" s="167"/>
      <c r="H178" s="111"/>
    </row>
    <row r="179" spans="2:8" ht="30" hidden="1" customHeight="1">
      <c r="B179" s="168" t="s">
        <v>536</v>
      </c>
      <c r="C179" s="112" t="str">
        <f t="shared" si="8"/>
        <v/>
      </c>
      <c r="D179" s="112" t="str">
        <f t="shared" si="8"/>
        <v/>
      </c>
      <c r="E179" s="109"/>
      <c r="F179" s="167"/>
      <c r="G179" s="167"/>
      <c r="H179" s="111"/>
    </row>
    <row r="180" spans="2:8" ht="30" hidden="1" customHeight="1">
      <c r="B180" s="168" t="s">
        <v>537</v>
      </c>
      <c r="C180" s="112" t="str">
        <f t="shared" si="8"/>
        <v/>
      </c>
      <c r="D180" s="112" t="str">
        <f t="shared" si="8"/>
        <v/>
      </c>
      <c r="E180" s="109"/>
      <c r="F180" s="167"/>
      <c r="G180" s="167"/>
      <c r="H180" s="111"/>
    </row>
    <row r="181" spans="2:8" ht="30" hidden="1" customHeight="1">
      <c r="B181" s="168" t="s">
        <v>538</v>
      </c>
      <c r="C181" s="112" t="str">
        <f t="shared" si="8"/>
        <v/>
      </c>
      <c r="D181" s="112" t="str">
        <f t="shared" si="8"/>
        <v/>
      </c>
      <c r="E181" s="109"/>
      <c r="F181" s="167"/>
      <c r="G181" s="167"/>
      <c r="H181" s="111"/>
    </row>
    <row r="182" spans="2:8" ht="30" hidden="1" customHeight="1">
      <c r="B182" s="168" t="s">
        <v>539</v>
      </c>
      <c r="C182" s="112" t="str">
        <f t="shared" si="8"/>
        <v/>
      </c>
      <c r="D182" s="112" t="str">
        <f t="shared" si="8"/>
        <v/>
      </c>
      <c r="E182" s="109"/>
      <c r="F182" s="167"/>
      <c r="G182" s="167"/>
      <c r="H182" s="111"/>
    </row>
    <row r="183" spans="2:8" ht="30" hidden="1" customHeight="1">
      <c r="B183" s="168" t="s">
        <v>540</v>
      </c>
      <c r="C183" s="112" t="str">
        <f t="shared" si="8"/>
        <v/>
      </c>
      <c r="D183" s="112" t="str">
        <f t="shared" si="8"/>
        <v/>
      </c>
      <c r="E183" s="109"/>
      <c r="F183" s="167"/>
      <c r="G183" s="167"/>
      <c r="H183" s="111"/>
    </row>
    <row r="184" spans="2:8" ht="30" hidden="1" customHeight="1">
      <c r="B184" s="168" t="s">
        <v>541</v>
      </c>
      <c r="C184" s="112" t="str">
        <f t="shared" si="8"/>
        <v/>
      </c>
      <c r="D184" s="112" t="str">
        <f t="shared" si="8"/>
        <v/>
      </c>
      <c r="E184" s="109"/>
      <c r="F184" s="167"/>
      <c r="G184" s="167"/>
      <c r="H184" s="111"/>
    </row>
    <row r="185" spans="2:8" ht="30" hidden="1" customHeight="1">
      <c r="B185" s="168" t="s">
        <v>542</v>
      </c>
      <c r="C185" s="112" t="str">
        <f t="shared" si="8"/>
        <v/>
      </c>
      <c r="D185" s="112" t="str">
        <f t="shared" si="8"/>
        <v/>
      </c>
      <c r="E185" s="109"/>
      <c r="F185" s="167"/>
      <c r="G185" s="167"/>
      <c r="H185" s="111"/>
    </row>
    <row r="186" spans="2:8" ht="30" hidden="1" customHeight="1">
      <c r="B186" s="168" t="s">
        <v>543</v>
      </c>
      <c r="C186" s="112" t="str">
        <f t="shared" si="8"/>
        <v/>
      </c>
      <c r="D186" s="112" t="str">
        <f t="shared" si="8"/>
        <v/>
      </c>
      <c r="E186" s="109"/>
      <c r="F186" s="167"/>
      <c r="G186" s="167"/>
      <c r="H186" s="111"/>
    </row>
    <row r="187" spans="2:8" ht="30" hidden="1" customHeight="1">
      <c r="B187" s="168" t="s">
        <v>544</v>
      </c>
      <c r="C187" s="112" t="str">
        <f t="shared" si="8"/>
        <v/>
      </c>
      <c r="D187" s="112" t="str">
        <f t="shared" si="8"/>
        <v/>
      </c>
      <c r="E187" s="109"/>
      <c r="F187" s="167"/>
      <c r="G187" s="167"/>
      <c r="H187" s="111"/>
    </row>
    <row r="188" spans="2:8" ht="30" hidden="1" customHeight="1">
      <c r="B188" s="168" t="s">
        <v>545</v>
      </c>
      <c r="C188" s="112" t="str">
        <f t="shared" si="8"/>
        <v/>
      </c>
      <c r="D188" s="112" t="str">
        <f t="shared" si="8"/>
        <v/>
      </c>
      <c r="E188" s="109"/>
      <c r="F188" s="167"/>
      <c r="G188" s="167"/>
      <c r="H188" s="111"/>
    </row>
    <row r="189" spans="2:8" ht="30" hidden="1" customHeight="1">
      <c r="B189" s="168" t="s">
        <v>546</v>
      </c>
      <c r="C189" s="112" t="str">
        <f t="shared" si="8"/>
        <v/>
      </c>
      <c r="D189" s="112" t="str">
        <f t="shared" si="8"/>
        <v/>
      </c>
      <c r="E189" s="109"/>
      <c r="F189" s="167"/>
      <c r="G189" s="167"/>
      <c r="H189" s="111"/>
    </row>
    <row r="190" spans="2:8" ht="30" hidden="1" customHeight="1">
      <c r="B190" s="168" t="s">
        <v>547</v>
      </c>
      <c r="C190" s="112" t="str">
        <f t="shared" si="8"/>
        <v/>
      </c>
      <c r="D190" s="112" t="str">
        <f t="shared" si="8"/>
        <v/>
      </c>
      <c r="E190" s="109"/>
      <c r="F190" s="167"/>
      <c r="G190" s="167"/>
      <c r="H190" s="111"/>
    </row>
    <row r="191" spans="2:8" ht="30" hidden="1" customHeight="1">
      <c r="B191" s="168" t="s">
        <v>548</v>
      </c>
      <c r="C191" s="112" t="str">
        <f t="shared" si="8"/>
        <v/>
      </c>
      <c r="D191" s="112" t="str">
        <f t="shared" si="8"/>
        <v/>
      </c>
      <c r="E191" s="109"/>
      <c r="F191" s="167"/>
      <c r="G191" s="167"/>
      <c r="H191" s="111"/>
    </row>
    <row r="192" spans="2:8" ht="30" hidden="1" customHeight="1">
      <c r="B192" s="168" t="s">
        <v>549</v>
      </c>
      <c r="C192" s="112" t="str">
        <f t="shared" si="8"/>
        <v/>
      </c>
      <c r="D192" s="112" t="str">
        <f t="shared" si="8"/>
        <v/>
      </c>
      <c r="E192" s="109"/>
      <c r="F192" s="167"/>
      <c r="G192" s="167"/>
      <c r="H192" s="109"/>
    </row>
    <row r="193" spans="2:8" ht="30" hidden="1" customHeight="1">
      <c r="B193" s="168" t="s">
        <v>550</v>
      </c>
      <c r="C193" s="112" t="str">
        <f t="shared" si="8"/>
        <v/>
      </c>
      <c r="D193" s="112" t="str">
        <f t="shared" si="8"/>
        <v/>
      </c>
      <c r="E193" s="109"/>
      <c r="F193" s="167"/>
      <c r="G193" s="167"/>
      <c r="H193" s="109"/>
    </row>
    <row r="194" spans="2:8" ht="30" hidden="1" customHeight="1">
      <c r="B194" s="168" t="s">
        <v>551</v>
      </c>
      <c r="C194" s="112" t="str">
        <f t="shared" si="8"/>
        <v/>
      </c>
      <c r="D194" s="112" t="str">
        <f t="shared" si="8"/>
        <v/>
      </c>
      <c r="E194" s="109"/>
      <c r="F194" s="167"/>
      <c r="G194" s="167"/>
      <c r="H194" s="109"/>
    </row>
    <row r="195" spans="2:8" ht="30" hidden="1" customHeight="1">
      <c r="B195" s="168" t="s">
        <v>552</v>
      </c>
      <c r="C195" s="112" t="str">
        <f t="shared" si="8"/>
        <v/>
      </c>
      <c r="D195" s="112" t="str">
        <f t="shared" si="8"/>
        <v/>
      </c>
      <c r="E195" s="109"/>
      <c r="F195" s="167"/>
      <c r="G195" s="167"/>
      <c r="H195" s="109"/>
    </row>
    <row r="196" spans="2:8" ht="30" hidden="1" customHeight="1">
      <c r="B196" s="168" t="s">
        <v>553</v>
      </c>
      <c r="C196" s="112" t="str">
        <f t="shared" si="8"/>
        <v/>
      </c>
      <c r="D196" s="112" t="str">
        <f t="shared" si="8"/>
        <v/>
      </c>
      <c r="E196" s="109"/>
      <c r="F196" s="167"/>
      <c r="G196" s="167"/>
      <c r="H196" s="109"/>
    </row>
    <row r="197" spans="2:8" ht="30" hidden="1" customHeight="1">
      <c r="B197" s="168" t="s">
        <v>554</v>
      </c>
      <c r="C197" s="112" t="str">
        <f t="shared" si="8"/>
        <v/>
      </c>
      <c r="D197" s="112" t="str">
        <f t="shared" si="8"/>
        <v/>
      </c>
      <c r="E197" s="109"/>
      <c r="F197" s="167"/>
      <c r="G197" s="167"/>
      <c r="H197" s="109"/>
    </row>
    <row r="198" spans="2:8" ht="30" hidden="1" customHeight="1">
      <c r="B198" s="168" t="s">
        <v>555</v>
      </c>
      <c r="C198" s="112" t="str">
        <f t="shared" si="8"/>
        <v/>
      </c>
      <c r="D198" s="112" t="str">
        <f t="shared" si="8"/>
        <v/>
      </c>
      <c r="E198" s="109"/>
      <c r="F198" s="167"/>
      <c r="G198" s="167"/>
      <c r="H198" s="111"/>
    </row>
    <row r="199" spans="2:8" ht="30" hidden="1" customHeight="1">
      <c r="B199" s="168" t="s">
        <v>556</v>
      </c>
      <c r="C199" s="112" t="str">
        <f t="shared" si="8"/>
        <v/>
      </c>
      <c r="D199" s="112" t="str">
        <f t="shared" si="8"/>
        <v/>
      </c>
      <c r="E199" s="109"/>
      <c r="F199" s="167"/>
      <c r="G199" s="167"/>
      <c r="H199" s="111"/>
    </row>
    <row r="200" spans="2:8" ht="30" hidden="1" customHeight="1">
      <c r="B200" s="168" t="s">
        <v>557</v>
      </c>
      <c r="C200" s="112" t="str">
        <f t="shared" si="8"/>
        <v/>
      </c>
      <c r="D200" s="112" t="str">
        <f t="shared" si="8"/>
        <v/>
      </c>
      <c r="E200" s="109"/>
      <c r="F200" s="167"/>
      <c r="G200" s="167"/>
      <c r="H200" s="111"/>
    </row>
    <row r="201" spans="2:8" ht="30" hidden="1" customHeight="1">
      <c r="B201" s="168" t="s">
        <v>558</v>
      </c>
      <c r="C201" s="112" t="str">
        <f t="shared" si="8"/>
        <v/>
      </c>
      <c r="D201" s="112" t="str">
        <f t="shared" si="8"/>
        <v/>
      </c>
      <c r="E201" s="109"/>
      <c r="F201" s="167"/>
      <c r="G201" s="167"/>
      <c r="H201" s="111"/>
    </row>
    <row r="202" spans="2:8" ht="30" hidden="1" customHeight="1">
      <c r="B202" s="168" t="s">
        <v>559</v>
      </c>
      <c r="C202" s="112" t="str">
        <f t="shared" si="8"/>
        <v/>
      </c>
      <c r="D202" s="112" t="str">
        <f t="shared" si="8"/>
        <v/>
      </c>
      <c r="E202" s="109"/>
      <c r="F202" s="167"/>
      <c r="G202" s="167"/>
      <c r="H202" s="111"/>
    </row>
    <row r="203" spans="2:8" ht="30" hidden="1" customHeight="1">
      <c r="B203" s="168" t="s">
        <v>560</v>
      </c>
      <c r="C203" s="112" t="str">
        <f t="shared" si="8"/>
        <v/>
      </c>
      <c r="D203" s="112" t="str">
        <f t="shared" si="8"/>
        <v/>
      </c>
      <c r="E203" s="109"/>
      <c r="F203" s="167"/>
      <c r="G203" s="167"/>
      <c r="H203" s="111"/>
    </row>
    <row r="204" spans="2:8" ht="30" hidden="1" customHeight="1">
      <c r="B204" s="168" t="s">
        <v>561</v>
      </c>
      <c r="C204" s="112" t="str">
        <f t="shared" si="8"/>
        <v/>
      </c>
      <c r="D204" s="112" t="str">
        <f t="shared" si="8"/>
        <v/>
      </c>
      <c r="E204" s="109"/>
      <c r="F204" s="167"/>
      <c r="G204" s="167"/>
      <c r="H204" s="111"/>
    </row>
    <row r="205" spans="2:8" ht="30" hidden="1" customHeight="1">
      <c r="B205" s="168" t="s">
        <v>562</v>
      </c>
      <c r="C205" s="112" t="str">
        <f t="shared" si="8"/>
        <v/>
      </c>
      <c r="D205" s="112" t="str">
        <f t="shared" si="8"/>
        <v/>
      </c>
      <c r="E205" s="109"/>
      <c r="F205" s="167"/>
      <c r="G205" s="167"/>
      <c r="H205" s="111"/>
    </row>
    <row r="206" spans="2:8" ht="30" hidden="1" customHeight="1">
      <c r="B206" s="168" t="s">
        <v>563</v>
      </c>
      <c r="C206" s="112" t="str">
        <f t="shared" si="8"/>
        <v/>
      </c>
      <c r="D206" s="112" t="str">
        <f t="shared" si="8"/>
        <v/>
      </c>
      <c r="E206" s="109"/>
      <c r="F206" s="167"/>
      <c r="G206" s="167"/>
      <c r="H206" s="111"/>
    </row>
    <row r="207" spans="2:8" ht="30" hidden="1" customHeight="1">
      <c r="B207" s="168" t="s">
        <v>564</v>
      </c>
      <c r="C207" s="112" t="str">
        <f t="shared" si="8"/>
        <v/>
      </c>
      <c r="D207" s="112" t="str">
        <f t="shared" si="8"/>
        <v/>
      </c>
      <c r="E207" s="109"/>
      <c r="F207" s="167"/>
      <c r="G207" s="167"/>
      <c r="H207" s="111"/>
    </row>
    <row r="208" spans="2:8" ht="30" hidden="1" customHeight="1">
      <c r="B208" s="168" t="s">
        <v>565</v>
      </c>
      <c r="C208" s="112" t="str">
        <f t="shared" si="8"/>
        <v/>
      </c>
      <c r="D208" s="112" t="str">
        <f t="shared" si="8"/>
        <v/>
      </c>
      <c r="E208" s="109"/>
      <c r="F208" s="167"/>
      <c r="G208" s="167"/>
      <c r="H208" s="111"/>
    </row>
    <row r="209" spans="2:8" ht="30" hidden="1" customHeight="1">
      <c r="B209" s="168" t="s">
        <v>566</v>
      </c>
      <c r="C209" s="112" t="str">
        <f t="shared" si="8"/>
        <v/>
      </c>
      <c r="D209" s="112" t="str">
        <f t="shared" si="8"/>
        <v/>
      </c>
      <c r="E209" s="109"/>
      <c r="F209" s="167"/>
      <c r="G209" s="167"/>
      <c r="H209" s="111"/>
    </row>
    <row r="210" spans="2:8" ht="30" hidden="1" customHeight="1">
      <c r="B210" s="168" t="s">
        <v>567</v>
      </c>
      <c r="C210" s="112" t="str">
        <f t="shared" si="8"/>
        <v/>
      </c>
      <c r="D210" s="112" t="str">
        <f t="shared" si="8"/>
        <v/>
      </c>
      <c r="E210" s="109"/>
      <c r="F210" s="167"/>
      <c r="G210" s="167"/>
      <c r="H210" s="111"/>
    </row>
    <row r="211" spans="2:8" ht="30" hidden="1" customHeight="1">
      <c r="B211" s="168" t="s">
        <v>568</v>
      </c>
      <c r="C211" s="112" t="str">
        <f t="shared" si="8"/>
        <v/>
      </c>
      <c r="D211" s="112" t="str">
        <f t="shared" si="8"/>
        <v/>
      </c>
      <c r="E211" s="109"/>
      <c r="F211" s="167"/>
      <c r="G211" s="167"/>
      <c r="H211" s="111"/>
    </row>
    <row r="212" spans="2:8" ht="30" customHeight="1"/>
    <row r="213" spans="2:8" ht="30" customHeight="1">
      <c r="B213" s="163" t="s">
        <v>569</v>
      </c>
    </row>
    <row r="214" spans="2:8" ht="30" customHeight="1">
      <c r="B214" s="164"/>
      <c r="C214" s="164" t="s">
        <v>384</v>
      </c>
      <c r="D214" s="164" t="s">
        <v>570</v>
      </c>
      <c r="E214" s="164" t="s">
        <v>467</v>
      </c>
      <c r="F214" s="164" t="s">
        <v>463</v>
      </c>
      <c r="G214" s="425" t="s">
        <v>45</v>
      </c>
      <c r="H214" s="426"/>
    </row>
    <row r="215" spans="2:8" ht="30" customHeight="1">
      <c r="B215" s="166" t="s">
        <v>393</v>
      </c>
      <c r="C215" s="112" t="str">
        <f>AE1</f>
        <v/>
      </c>
      <c r="D215" s="112" t="str">
        <f>AF1</f>
        <v/>
      </c>
      <c r="E215" s="109"/>
      <c r="F215" s="167"/>
      <c r="G215" s="423"/>
      <c r="H215" s="424"/>
    </row>
    <row r="216" spans="2:8" ht="30" customHeight="1">
      <c r="B216" s="168" t="s">
        <v>571</v>
      </c>
      <c r="C216" s="112" t="str">
        <f t="shared" ref="C216:D219" si="9">AE2</f>
        <v/>
      </c>
      <c r="D216" s="112" t="str">
        <f t="shared" si="9"/>
        <v/>
      </c>
      <c r="E216" s="109"/>
      <c r="F216" s="167"/>
      <c r="G216" s="423"/>
      <c r="H216" s="424"/>
    </row>
    <row r="217" spans="2:8" ht="30" customHeight="1">
      <c r="B217" s="168" t="s">
        <v>572</v>
      </c>
      <c r="C217" s="112" t="str">
        <f t="shared" si="9"/>
        <v/>
      </c>
      <c r="D217" s="112" t="str">
        <f t="shared" si="9"/>
        <v/>
      </c>
      <c r="E217" s="109"/>
      <c r="F217" s="167"/>
      <c r="G217" s="423"/>
      <c r="H217" s="424"/>
    </row>
    <row r="218" spans="2:8" ht="30" customHeight="1">
      <c r="B218" s="168" t="s">
        <v>573</v>
      </c>
      <c r="C218" s="112" t="str">
        <f t="shared" si="9"/>
        <v/>
      </c>
      <c r="D218" s="112" t="str">
        <f t="shared" si="9"/>
        <v/>
      </c>
      <c r="E218" s="109"/>
      <c r="F218" s="167"/>
      <c r="G218" s="423"/>
      <c r="H218" s="424"/>
    </row>
    <row r="219" spans="2:8" ht="30" customHeight="1">
      <c r="B219" s="168" t="s">
        <v>574</v>
      </c>
      <c r="C219" s="112" t="str">
        <f t="shared" si="9"/>
        <v/>
      </c>
      <c r="D219" s="112" t="str">
        <f t="shared" si="9"/>
        <v/>
      </c>
      <c r="E219" s="109"/>
      <c r="F219" s="167"/>
      <c r="G219" s="423"/>
      <c r="H219" s="424"/>
    </row>
    <row r="220" spans="2:8" ht="30" customHeight="1"/>
    <row r="221" spans="2:8" ht="30" customHeight="1">
      <c r="B221" s="163" t="s">
        <v>575</v>
      </c>
    </row>
    <row r="222" spans="2:8" ht="30" customHeight="1">
      <c r="B222" s="164"/>
      <c r="C222" s="164" t="s">
        <v>420</v>
      </c>
      <c r="D222" s="164" t="s">
        <v>570</v>
      </c>
      <c r="E222" s="164" t="s">
        <v>467</v>
      </c>
      <c r="F222" s="164" t="s">
        <v>463</v>
      </c>
      <c r="G222" s="425" t="s">
        <v>45</v>
      </c>
      <c r="H222" s="426"/>
    </row>
    <row r="223" spans="2:8" ht="30" customHeight="1">
      <c r="B223" s="166" t="s">
        <v>393</v>
      </c>
      <c r="C223" s="112" t="str">
        <f>AG1</f>
        <v/>
      </c>
      <c r="D223" s="112" t="str">
        <f>AH1</f>
        <v/>
      </c>
      <c r="E223" s="109"/>
      <c r="F223" s="167"/>
      <c r="G223" s="423"/>
      <c r="H223" s="424"/>
    </row>
    <row r="224" spans="2:8" ht="30" customHeight="1">
      <c r="B224" s="168" t="s">
        <v>571</v>
      </c>
      <c r="C224" s="112" t="str">
        <f t="shared" ref="C224:D227" si="10">AG2</f>
        <v/>
      </c>
      <c r="D224" s="112" t="str">
        <f t="shared" si="10"/>
        <v/>
      </c>
      <c r="E224" s="109"/>
      <c r="F224" s="167"/>
      <c r="G224" s="423"/>
      <c r="H224" s="424"/>
    </row>
    <row r="225" spans="2:8" ht="30" customHeight="1">
      <c r="B225" s="168" t="s">
        <v>572</v>
      </c>
      <c r="C225" s="112" t="str">
        <f t="shared" si="10"/>
        <v/>
      </c>
      <c r="D225" s="112" t="str">
        <f t="shared" si="10"/>
        <v/>
      </c>
      <c r="E225" s="109"/>
      <c r="F225" s="167"/>
      <c r="G225" s="423"/>
      <c r="H225" s="424"/>
    </row>
    <row r="226" spans="2:8" ht="30" customHeight="1">
      <c r="B226" s="168" t="s">
        <v>573</v>
      </c>
      <c r="C226" s="112" t="str">
        <f t="shared" si="10"/>
        <v/>
      </c>
      <c r="D226" s="112" t="str">
        <f t="shared" si="10"/>
        <v/>
      </c>
      <c r="E226" s="109"/>
      <c r="F226" s="167"/>
      <c r="G226" s="423"/>
      <c r="H226" s="424"/>
    </row>
    <row r="227" spans="2:8" ht="30" customHeight="1">
      <c r="B227" s="168" t="s">
        <v>574</v>
      </c>
      <c r="C227" s="112" t="str">
        <f t="shared" si="10"/>
        <v/>
      </c>
      <c r="D227" s="112" t="str">
        <f t="shared" si="10"/>
        <v/>
      </c>
      <c r="E227" s="110"/>
      <c r="F227" s="167"/>
      <c r="G227" s="423"/>
      <c r="H227" s="424"/>
    </row>
  </sheetData>
  <sheetProtection sheet="1" objects="1" scenarios="1"/>
  <mergeCells count="12">
    <mergeCell ref="G227:H227"/>
    <mergeCell ref="G214:H214"/>
    <mergeCell ref="G215:H215"/>
    <mergeCell ref="G216:H216"/>
    <mergeCell ref="G217:H217"/>
    <mergeCell ref="G218:H218"/>
    <mergeCell ref="G219:H219"/>
    <mergeCell ref="G222:H222"/>
    <mergeCell ref="G223:H223"/>
    <mergeCell ref="G224:H224"/>
    <mergeCell ref="G225:H225"/>
    <mergeCell ref="G226:H226"/>
  </mergeCells>
  <phoneticPr fontId="6"/>
  <pageMargins left="0.23622047244094491" right="0.23622047244094491" top="0.74803149606299213" bottom="0.74803149606299213" header="0.31496062992125984" footer="0.31496062992125984"/>
  <pageSetup paperSize="9" scale="59" orientation="portrait" horizontalDpi="1200" verticalDpi="1200" r:id="rId1"/>
  <headerFooter>
    <oddFooter>&amp;P / &amp;N ページ</oddFooter>
  </headerFooter>
  <rowBreaks count="3" manualBreakCount="3">
    <brk id="37" max="7" man="1"/>
    <brk id="109" max="7" man="1"/>
    <brk id="212"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C1CEC-79AB-484C-92EC-B9F2B570C675}">
  <sheetPr codeName="Sheet6">
    <pageSetUpPr fitToPage="1"/>
  </sheetPr>
  <dimension ref="A1:BU540"/>
  <sheetViews>
    <sheetView view="pageBreakPreview" zoomScale="50" zoomScaleNormal="100" zoomScaleSheetLayoutView="50" workbookViewId="0"/>
  </sheetViews>
  <sheetFormatPr defaultColWidth="8.125" defaultRowHeight="15.95"/>
  <cols>
    <col min="1" max="1" width="0.875" style="3" customWidth="1"/>
    <col min="2" max="2" width="14.125" style="21" customWidth="1"/>
    <col min="3" max="3" width="20.375" style="21" customWidth="1"/>
    <col min="4" max="4" width="20.125" style="21" customWidth="1"/>
    <col min="5" max="6" width="22.125" style="21" customWidth="1"/>
    <col min="7" max="7" width="40.25" style="5" bestFit="1" customWidth="1"/>
    <col min="8" max="8" width="18.5" style="5" customWidth="1"/>
    <col min="9" max="9" width="16.625" style="5" customWidth="1"/>
    <col min="10" max="10" width="18.5" style="5" customWidth="1"/>
    <col min="11" max="12" width="21.625" style="5" customWidth="1"/>
    <col min="13" max="13" width="11.375" style="5" bestFit="1" customWidth="1"/>
    <col min="14" max="19" width="23.375" style="5" customWidth="1"/>
    <col min="20" max="20" width="39.875" style="5" bestFit="1" customWidth="1"/>
    <col min="21" max="21" width="23.375" style="5" customWidth="1"/>
    <col min="22" max="22" width="22.5" style="5" customWidth="1"/>
    <col min="23" max="23" width="18.5" style="5" customWidth="1"/>
    <col min="24" max="25" width="12.125" style="5" bestFit="1" customWidth="1"/>
    <col min="26" max="26" width="39.125" style="5" customWidth="1"/>
    <col min="27" max="27" width="12.125" style="5" customWidth="1"/>
    <col min="28" max="28" width="9.625" style="5" bestFit="1" customWidth="1"/>
    <col min="29" max="29" width="22.375" style="5" bestFit="1" customWidth="1"/>
    <col min="30" max="30" width="20.25" style="5" bestFit="1" customWidth="1"/>
    <col min="31" max="32" width="27.125" style="5" customWidth="1"/>
    <col min="33" max="33" width="14.25" style="5" customWidth="1"/>
    <col min="34" max="34" width="22.125" style="5" customWidth="1"/>
    <col min="35" max="36" width="18.5" style="5" customWidth="1"/>
    <col min="37" max="38" width="12.125" style="5" bestFit="1" customWidth="1"/>
    <col min="39" max="39" width="38.875" style="5" customWidth="1"/>
    <col min="40" max="40" width="12.125" style="5" customWidth="1"/>
    <col min="41" max="41" width="9.625" style="5" bestFit="1" customWidth="1"/>
    <col min="42" max="42" width="22.375" style="5" bestFit="1" customWidth="1"/>
    <col min="43" max="43" width="20.25" style="5" bestFit="1" customWidth="1"/>
    <col min="44" max="44" width="26.75" style="5" customWidth="1"/>
    <col min="45" max="45" width="26.25" style="5" customWidth="1"/>
    <col min="46" max="46" width="14.125" style="5" customWidth="1"/>
    <col min="47" max="47" width="42" style="5" bestFit="1" customWidth="1"/>
    <col min="48" max="48" width="23" style="3" customWidth="1"/>
    <col min="49" max="49" width="8" style="3" customWidth="1"/>
    <col min="50" max="16384" width="8.125" style="5"/>
  </cols>
  <sheetData>
    <row r="1" spans="1:50" s="2" customFormat="1" ht="24" customHeight="1">
      <c r="A1" s="1"/>
      <c r="B1" s="22" t="s">
        <v>576</v>
      </c>
      <c r="C1" s="22"/>
      <c r="D1" s="22"/>
      <c r="E1" s="22"/>
      <c r="F1" s="22"/>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50" ht="24.6">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4"/>
    </row>
    <row r="3" spans="1:50" ht="24.6">
      <c r="B3" s="251" t="s">
        <v>30</v>
      </c>
      <c r="C3" s="22"/>
      <c r="D3" s="22"/>
      <c r="E3" s="22"/>
      <c r="F3" s="22"/>
      <c r="G3" s="22"/>
      <c r="H3" s="22"/>
      <c r="I3" s="22"/>
      <c r="J3" s="23"/>
      <c r="K3" s="23"/>
      <c r="L3" s="23"/>
      <c r="M3" s="23"/>
      <c r="N3" s="3"/>
      <c r="O3" s="3"/>
      <c r="P3" s="3"/>
      <c r="Q3" s="3"/>
      <c r="R3" s="3"/>
      <c r="S3" s="3"/>
      <c r="T3" s="23"/>
      <c r="U3" s="3"/>
      <c r="V3" s="23"/>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4"/>
    </row>
    <row r="4" spans="1:50" ht="24.6">
      <c r="B4" s="22"/>
      <c r="C4" s="22"/>
      <c r="D4" s="22"/>
      <c r="E4" s="22"/>
      <c r="F4" s="22"/>
      <c r="G4" s="22"/>
      <c r="H4" s="22"/>
      <c r="I4" s="22"/>
      <c r="J4" s="23"/>
      <c r="K4" s="23"/>
      <c r="L4" s="23"/>
      <c r="M4" s="23"/>
      <c r="N4" s="3"/>
      <c r="O4" s="3"/>
      <c r="P4" s="3"/>
      <c r="Q4" s="3"/>
      <c r="R4" s="3"/>
      <c r="S4" s="3"/>
      <c r="T4" s="23"/>
      <c r="U4" s="3"/>
      <c r="V4" s="23"/>
      <c r="W4" s="23"/>
      <c r="X4" s="3"/>
      <c r="Y4" s="23"/>
      <c r="Z4" s="23"/>
      <c r="AA4" s="23"/>
      <c r="AB4" s="23"/>
      <c r="AC4" s="23"/>
      <c r="AD4" s="23"/>
      <c r="AE4" s="23"/>
      <c r="AF4" s="23"/>
      <c r="AG4" s="23"/>
      <c r="AH4" s="23"/>
      <c r="AI4" s="23"/>
      <c r="AJ4" s="23"/>
      <c r="AK4" s="3"/>
      <c r="AL4" s="3"/>
      <c r="AM4" s="3"/>
      <c r="AN4" s="3"/>
      <c r="AO4" s="3"/>
      <c r="AP4" s="3"/>
      <c r="AQ4" s="3"/>
      <c r="AR4" s="3"/>
      <c r="AS4" s="3"/>
      <c r="AT4" s="3"/>
      <c r="AU4" s="24"/>
      <c r="AV4" s="4"/>
    </row>
    <row r="5" spans="1:50" ht="24.6">
      <c r="A5" s="25"/>
      <c r="B5" s="39" t="s">
        <v>31</v>
      </c>
      <c r="C5" s="39"/>
      <c r="D5" s="39"/>
      <c r="E5" s="39"/>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4"/>
    </row>
    <row r="6" spans="1:50" ht="24.6">
      <c r="B6" s="29" t="s">
        <v>577</v>
      </c>
      <c r="C6" s="29"/>
      <c r="D6" s="29"/>
      <c r="E6" s="29"/>
      <c r="F6" s="22"/>
      <c r="G6" s="22"/>
      <c r="H6" s="22"/>
      <c r="I6" s="22"/>
      <c r="J6" s="22"/>
      <c r="K6" s="29"/>
      <c r="L6" s="22"/>
      <c r="M6" s="3"/>
      <c r="N6" s="22"/>
      <c r="O6" s="22"/>
      <c r="P6" s="22"/>
      <c r="Q6" s="22"/>
      <c r="R6" s="22"/>
      <c r="S6" s="22"/>
      <c r="T6" s="22"/>
      <c r="U6" s="22"/>
      <c r="V6" s="29"/>
      <c r="W6" s="29"/>
      <c r="X6" s="22"/>
      <c r="Y6" s="22"/>
      <c r="Z6" s="22"/>
      <c r="AA6" s="22"/>
      <c r="AB6" s="22"/>
      <c r="AC6" s="22"/>
      <c r="AD6" s="22"/>
      <c r="AE6" s="22"/>
      <c r="AF6" s="22"/>
      <c r="AG6" s="22"/>
      <c r="AH6" s="22"/>
      <c r="AI6" s="22"/>
      <c r="AJ6" s="22"/>
      <c r="AK6" s="22"/>
      <c r="AL6" s="22"/>
      <c r="AM6" s="22"/>
      <c r="AN6" s="22"/>
      <c r="AO6" s="22"/>
      <c r="AP6" s="22"/>
      <c r="AQ6" s="22"/>
      <c r="AR6" s="22"/>
      <c r="AS6" s="22"/>
      <c r="AT6" s="22"/>
      <c r="AU6" s="4"/>
      <c r="AW6" s="5"/>
    </row>
    <row r="7" spans="1:50" ht="24.6">
      <c r="B7" s="29" t="s">
        <v>34</v>
      </c>
      <c r="C7" s="29"/>
      <c r="D7" s="29"/>
      <c r="E7" s="29"/>
      <c r="F7" s="22"/>
      <c r="G7" s="22"/>
      <c r="H7" s="22"/>
      <c r="I7" s="22"/>
      <c r="J7" s="22"/>
      <c r="K7" s="29"/>
      <c r="L7" s="22"/>
      <c r="M7" s="3"/>
      <c r="N7" s="22"/>
      <c r="O7" s="22"/>
      <c r="P7" s="22"/>
      <c r="Q7" s="22"/>
      <c r="R7" s="22"/>
      <c r="S7" s="22"/>
      <c r="T7" s="22"/>
      <c r="U7" s="22"/>
      <c r="V7" s="80"/>
      <c r="W7" s="80"/>
      <c r="X7" s="22"/>
      <c r="Y7" s="22"/>
      <c r="Z7" s="22"/>
      <c r="AA7" s="22"/>
      <c r="AB7" s="22"/>
      <c r="AC7" s="22"/>
      <c r="AD7" s="22"/>
      <c r="AE7" s="22"/>
      <c r="AF7" s="22"/>
      <c r="AG7" s="22"/>
      <c r="AH7" s="22"/>
      <c r="AI7" s="22"/>
      <c r="AJ7" s="22"/>
      <c r="AK7" s="22"/>
      <c r="AL7" s="22"/>
      <c r="AM7" s="22"/>
      <c r="AN7" s="22"/>
      <c r="AO7" s="22"/>
      <c r="AP7" s="22"/>
      <c r="AQ7" s="22"/>
      <c r="AR7" s="22"/>
      <c r="AS7" s="22"/>
      <c r="AT7" s="22"/>
      <c r="AU7" s="4"/>
      <c r="AW7" s="5"/>
    </row>
    <row r="8" spans="1:50" ht="24.6">
      <c r="B8" s="29" t="s">
        <v>35</v>
      </c>
      <c r="C8" s="29"/>
      <c r="D8" s="29"/>
      <c r="E8" s="29"/>
      <c r="F8" s="22"/>
      <c r="G8" s="22"/>
      <c r="H8" s="22"/>
      <c r="I8" s="22"/>
      <c r="J8" s="22"/>
      <c r="K8" s="29"/>
      <c r="L8" s="22"/>
      <c r="M8" s="3"/>
      <c r="N8" s="22"/>
      <c r="O8" s="22"/>
      <c r="P8" s="22"/>
      <c r="Q8" s="22"/>
      <c r="R8" s="22"/>
      <c r="S8" s="22"/>
      <c r="T8" s="22"/>
      <c r="U8" s="22"/>
      <c r="V8" s="80"/>
      <c r="W8" s="80"/>
      <c r="X8" s="22"/>
      <c r="Y8" s="22"/>
      <c r="Z8" s="22"/>
      <c r="AA8" s="22"/>
      <c r="AB8" s="22"/>
      <c r="AC8" s="22"/>
      <c r="AD8" s="22"/>
      <c r="AE8" s="22"/>
      <c r="AF8" s="22"/>
      <c r="AG8" s="22"/>
      <c r="AH8" s="22"/>
      <c r="AI8" s="22"/>
      <c r="AJ8" s="22"/>
      <c r="AK8" s="22"/>
      <c r="AL8" s="22"/>
      <c r="AM8" s="22"/>
      <c r="AN8" s="22"/>
      <c r="AO8" s="22"/>
      <c r="AP8" s="22"/>
      <c r="AQ8" s="22"/>
      <c r="AR8" s="22"/>
      <c r="AS8" s="22"/>
      <c r="AT8" s="22"/>
      <c r="AU8" s="4"/>
      <c r="AW8" s="5"/>
    </row>
    <row r="9" spans="1:50" s="7" customFormat="1" ht="11.45" customHeight="1">
      <c r="B9" s="27"/>
      <c r="C9" s="27"/>
      <c r="D9" s="27"/>
      <c r="E9" s="27"/>
      <c r="F9" s="27"/>
      <c r="G9" s="27"/>
      <c r="H9" s="8"/>
      <c r="I9" s="27"/>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9"/>
    </row>
    <row r="10" spans="1:50" s="3" customFormat="1" ht="21.95">
      <c r="B10" s="10" t="s">
        <v>578</v>
      </c>
      <c r="C10" s="10"/>
      <c r="D10" s="10"/>
      <c r="E10" s="10"/>
      <c r="F10" s="10"/>
    </row>
    <row r="11" spans="1:50" ht="30" customHeight="1">
      <c r="B11" s="348"/>
      <c r="C11" s="351" t="s">
        <v>37</v>
      </c>
      <c r="D11" s="352"/>
      <c r="E11" s="353" t="s">
        <v>38</v>
      </c>
      <c r="F11" s="351" t="s">
        <v>39</v>
      </c>
      <c r="G11" s="352"/>
      <c r="H11" s="352"/>
      <c r="I11" s="352"/>
      <c r="J11" s="356"/>
      <c r="K11" s="351" t="s">
        <v>40</v>
      </c>
      <c r="L11" s="352"/>
      <c r="M11" s="352"/>
      <c r="N11" s="352"/>
      <c r="O11" s="352"/>
      <c r="P11" s="352"/>
      <c r="Q11" s="356"/>
      <c r="R11" s="352" t="s">
        <v>41</v>
      </c>
      <c r="S11" s="356"/>
      <c r="T11" s="113" t="s">
        <v>579</v>
      </c>
      <c r="U11" s="351" t="s">
        <v>43</v>
      </c>
      <c r="V11" s="352"/>
      <c r="W11" s="352"/>
      <c r="X11" s="352"/>
      <c r="Y11" s="352"/>
      <c r="Z11" s="352"/>
      <c r="AA11" s="352"/>
      <c r="AB11" s="352"/>
      <c r="AC11" s="352"/>
      <c r="AD11" s="352"/>
      <c r="AE11" s="352"/>
      <c r="AF11" s="352"/>
      <c r="AG11" s="352"/>
      <c r="AH11" s="351" t="s">
        <v>44</v>
      </c>
      <c r="AI11" s="352"/>
      <c r="AJ11" s="352"/>
      <c r="AK11" s="352"/>
      <c r="AL11" s="352"/>
      <c r="AM11" s="352"/>
      <c r="AN11" s="352"/>
      <c r="AO11" s="352"/>
      <c r="AP11" s="352"/>
      <c r="AQ11" s="352"/>
      <c r="AR11" s="352"/>
      <c r="AS11" s="352"/>
      <c r="AT11" s="352"/>
      <c r="AU11" s="353" t="s">
        <v>45</v>
      </c>
      <c r="AV11" s="5"/>
      <c r="AW11" s="11"/>
      <c r="AX11" s="3"/>
    </row>
    <row r="12" spans="1:50" ht="30" customHeight="1">
      <c r="B12" s="349"/>
      <c r="C12" s="357" t="s">
        <v>46</v>
      </c>
      <c r="D12" s="365" t="s">
        <v>47</v>
      </c>
      <c r="E12" s="361"/>
      <c r="F12" s="357" t="s">
        <v>48</v>
      </c>
      <c r="G12" s="367" t="s">
        <v>49</v>
      </c>
      <c r="H12" s="367" t="s">
        <v>50</v>
      </c>
      <c r="I12" s="367" t="s">
        <v>51</v>
      </c>
      <c r="J12" s="369" t="s">
        <v>52</v>
      </c>
      <c r="K12" s="357" t="s">
        <v>53</v>
      </c>
      <c r="L12" s="359" t="s">
        <v>54</v>
      </c>
      <c r="M12" s="359" t="s">
        <v>55</v>
      </c>
      <c r="N12" s="359" t="s">
        <v>56</v>
      </c>
      <c r="O12" s="430" t="s">
        <v>57</v>
      </c>
      <c r="P12" s="431"/>
      <c r="Q12" s="369" t="s">
        <v>58</v>
      </c>
      <c r="R12" s="371" t="s">
        <v>580</v>
      </c>
      <c r="S12" s="369" t="s">
        <v>60</v>
      </c>
      <c r="T12" s="353" t="s">
        <v>581</v>
      </c>
      <c r="U12" s="371" t="s">
        <v>62</v>
      </c>
      <c r="V12" s="367" t="s">
        <v>63</v>
      </c>
      <c r="W12" s="367" t="s">
        <v>64</v>
      </c>
      <c r="X12" s="359" t="s">
        <v>65</v>
      </c>
      <c r="Y12" s="359" t="s">
        <v>66</v>
      </c>
      <c r="Z12" s="359" t="s">
        <v>67</v>
      </c>
      <c r="AA12" s="427" t="s">
        <v>68</v>
      </c>
      <c r="AB12" s="373" t="s">
        <v>69</v>
      </c>
      <c r="AC12" s="374"/>
      <c r="AD12" s="374"/>
      <c r="AE12" s="374"/>
      <c r="AF12" s="374"/>
      <c r="AG12" s="375"/>
      <c r="AH12" s="428" t="s">
        <v>62</v>
      </c>
      <c r="AI12" s="367" t="s">
        <v>63</v>
      </c>
      <c r="AJ12" s="367" t="s">
        <v>64</v>
      </c>
      <c r="AK12" s="359" t="s">
        <v>65</v>
      </c>
      <c r="AL12" s="359" t="s">
        <v>66</v>
      </c>
      <c r="AM12" s="359" t="s">
        <v>67</v>
      </c>
      <c r="AN12" s="427" t="s">
        <v>68</v>
      </c>
      <c r="AO12" s="373" t="s">
        <v>69</v>
      </c>
      <c r="AP12" s="374"/>
      <c r="AQ12" s="374"/>
      <c r="AR12" s="374"/>
      <c r="AS12" s="374"/>
      <c r="AT12" s="375"/>
      <c r="AU12" s="429"/>
      <c r="AV12" s="5"/>
      <c r="AW12" s="11"/>
      <c r="AX12" s="3"/>
    </row>
    <row r="13" spans="1:50" ht="42" customHeight="1">
      <c r="B13" s="350"/>
      <c r="C13" s="358"/>
      <c r="D13" s="366"/>
      <c r="E13" s="381"/>
      <c r="F13" s="358"/>
      <c r="G13" s="368"/>
      <c r="H13" s="368"/>
      <c r="I13" s="368"/>
      <c r="J13" s="370"/>
      <c r="K13" s="358"/>
      <c r="L13" s="360"/>
      <c r="M13" s="360"/>
      <c r="N13" s="360"/>
      <c r="O13" s="218" t="s">
        <v>70</v>
      </c>
      <c r="P13" s="219" t="s">
        <v>71</v>
      </c>
      <c r="Q13" s="370"/>
      <c r="R13" s="372"/>
      <c r="S13" s="370"/>
      <c r="T13" s="362"/>
      <c r="U13" s="372"/>
      <c r="V13" s="368"/>
      <c r="W13" s="368"/>
      <c r="X13" s="360"/>
      <c r="Y13" s="360"/>
      <c r="Z13" s="360"/>
      <c r="AA13" s="360"/>
      <c r="AB13" s="211" t="s">
        <v>72</v>
      </c>
      <c r="AC13" s="211" t="s">
        <v>73</v>
      </c>
      <c r="AD13" s="211" t="s">
        <v>74</v>
      </c>
      <c r="AE13" s="211" t="s">
        <v>75</v>
      </c>
      <c r="AF13" s="211" t="s">
        <v>76</v>
      </c>
      <c r="AG13" s="213" t="s">
        <v>77</v>
      </c>
      <c r="AH13" s="372"/>
      <c r="AI13" s="368"/>
      <c r="AJ13" s="368"/>
      <c r="AK13" s="360"/>
      <c r="AL13" s="360"/>
      <c r="AM13" s="360"/>
      <c r="AN13" s="360"/>
      <c r="AO13" s="211" t="s">
        <v>72</v>
      </c>
      <c r="AP13" s="211" t="s">
        <v>73</v>
      </c>
      <c r="AQ13" s="211" t="s">
        <v>74</v>
      </c>
      <c r="AR13" s="211" t="s">
        <v>75</v>
      </c>
      <c r="AS13" s="211" t="s">
        <v>76</v>
      </c>
      <c r="AT13" s="213" t="s">
        <v>77</v>
      </c>
      <c r="AU13" s="362"/>
      <c r="AV13" s="5"/>
      <c r="AW13" s="11"/>
      <c r="AX13" s="3"/>
    </row>
    <row r="14" spans="1:50" s="14" customFormat="1" ht="21" customHeight="1">
      <c r="A14" s="7"/>
      <c r="B14" s="12" t="s">
        <v>78</v>
      </c>
      <c r="C14" s="55" t="s">
        <v>79</v>
      </c>
      <c r="D14" s="155" t="s">
        <v>79</v>
      </c>
      <c r="E14" s="30" t="s">
        <v>80</v>
      </c>
      <c r="F14" s="40" t="s">
        <v>81</v>
      </c>
      <c r="G14" s="42" t="s">
        <v>82</v>
      </c>
      <c r="H14" s="41" t="s">
        <v>83</v>
      </c>
      <c r="I14" s="42" t="s">
        <v>84</v>
      </c>
      <c r="J14" s="43" t="s">
        <v>85</v>
      </c>
      <c r="K14" s="114" t="s">
        <v>86</v>
      </c>
      <c r="L14" s="56" t="s">
        <v>80</v>
      </c>
      <c r="M14" s="56" t="s">
        <v>87</v>
      </c>
      <c r="N14" s="56" t="s">
        <v>88</v>
      </c>
      <c r="O14" s="114"/>
      <c r="P14" s="56"/>
      <c r="Q14" s="69" t="s">
        <v>89</v>
      </c>
      <c r="R14" s="42" t="s">
        <v>90</v>
      </c>
      <c r="S14" s="43" t="s">
        <v>91</v>
      </c>
      <c r="T14" s="43" t="s">
        <v>92</v>
      </c>
      <c r="U14" s="40" t="s">
        <v>93</v>
      </c>
      <c r="V14" s="74" t="s">
        <v>94</v>
      </c>
      <c r="W14" s="74" t="s">
        <v>95</v>
      </c>
      <c r="X14" s="56" t="s">
        <v>96</v>
      </c>
      <c r="Y14" s="119" t="s">
        <v>97</v>
      </c>
      <c r="Z14" s="42" t="s">
        <v>98</v>
      </c>
      <c r="AA14" s="114" t="s">
        <v>99</v>
      </c>
      <c r="AB14" s="56" t="s">
        <v>100</v>
      </c>
      <c r="AC14" s="56" t="s">
        <v>101</v>
      </c>
      <c r="AD14" s="56" t="s">
        <v>102</v>
      </c>
      <c r="AE14" s="56" t="s">
        <v>102</v>
      </c>
      <c r="AF14" s="56" t="s">
        <v>96</v>
      </c>
      <c r="AG14" s="119" t="s">
        <v>103</v>
      </c>
      <c r="AH14" s="40" t="s">
        <v>104</v>
      </c>
      <c r="AI14" s="42" t="s">
        <v>582</v>
      </c>
      <c r="AJ14" s="42" t="s">
        <v>106</v>
      </c>
      <c r="AK14" s="56" t="s">
        <v>96</v>
      </c>
      <c r="AL14" s="119" t="s">
        <v>107</v>
      </c>
      <c r="AM14" s="42" t="s">
        <v>108</v>
      </c>
      <c r="AN14" s="114" t="s">
        <v>99</v>
      </c>
      <c r="AO14" s="56" t="s">
        <v>100</v>
      </c>
      <c r="AP14" s="56" t="s">
        <v>101</v>
      </c>
      <c r="AQ14" s="56" t="s">
        <v>102</v>
      </c>
      <c r="AR14" s="56" t="s">
        <v>102</v>
      </c>
      <c r="AS14" s="56" t="s">
        <v>96</v>
      </c>
      <c r="AT14" s="119" t="s">
        <v>103</v>
      </c>
      <c r="AU14" s="13"/>
      <c r="AW14" s="15"/>
      <c r="AX14" s="7"/>
    </row>
    <row r="15" spans="1:50" s="14" customFormat="1" ht="21" customHeight="1">
      <c r="A15" s="7"/>
      <c r="B15" s="16" t="s">
        <v>109</v>
      </c>
      <c r="C15" s="65" t="s">
        <v>79</v>
      </c>
      <c r="D15" s="156" t="s">
        <v>79</v>
      </c>
      <c r="E15" s="78" t="s">
        <v>80</v>
      </c>
      <c r="F15" s="127" t="s">
        <v>81</v>
      </c>
      <c r="G15" s="45" t="s">
        <v>583</v>
      </c>
      <c r="H15" s="44" t="s">
        <v>584</v>
      </c>
      <c r="I15" s="45" t="s">
        <v>84</v>
      </c>
      <c r="J15" s="46" t="s">
        <v>585</v>
      </c>
      <c r="K15" s="115" t="s">
        <v>86</v>
      </c>
      <c r="L15" s="57" t="s">
        <v>80</v>
      </c>
      <c r="M15" s="70" t="s">
        <v>87</v>
      </c>
      <c r="N15" s="70" t="s">
        <v>586</v>
      </c>
      <c r="O15" s="215"/>
      <c r="P15" s="214"/>
      <c r="Q15" s="71" t="s">
        <v>587</v>
      </c>
      <c r="R15" s="146" t="s">
        <v>588</v>
      </c>
      <c r="S15" s="147" t="s">
        <v>583</v>
      </c>
      <c r="T15" s="118" t="s">
        <v>589</v>
      </c>
      <c r="U15" s="127" t="s">
        <v>93</v>
      </c>
      <c r="V15" s="77" t="s">
        <v>590</v>
      </c>
      <c r="W15" s="77" t="s">
        <v>591</v>
      </c>
      <c r="X15" s="62" t="s">
        <v>102</v>
      </c>
      <c r="Y15" s="120" t="s">
        <v>592</v>
      </c>
      <c r="Z15" s="126" t="s">
        <v>593</v>
      </c>
      <c r="AA15" s="115" t="s">
        <v>99</v>
      </c>
      <c r="AB15" s="70" t="s">
        <v>100</v>
      </c>
      <c r="AC15" s="70" t="s">
        <v>101</v>
      </c>
      <c r="AD15" s="70" t="s">
        <v>102</v>
      </c>
      <c r="AE15" s="70" t="s">
        <v>102</v>
      </c>
      <c r="AF15" s="70" t="s">
        <v>96</v>
      </c>
      <c r="AG15" s="170" t="s">
        <v>594</v>
      </c>
      <c r="AH15" s="127" t="s">
        <v>104</v>
      </c>
      <c r="AI15" s="66" t="s">
        <v>582</v>
      </c>
      <c r="AJ15" s="66" t="s">
        <v>595</v>
      </c>
      <c r="AK15" s="57" t="s">
        <v>96</v>
      </c>
      <c r="AL15" s="123" t="s">
        <v>596</v>
      </c>
      <c r="AM15" s="130" t="s">
        <v>597</v>
      </c>
      <c r="AN15" s="131" t="s">
        <v>99</v>
      </c>
      <c r="AO15" s="70" t="s">
        <v>100</v>
      </c>
      <c r="AP15" s="70" t="s">
        <v>101</v>
      </c>
      <c r="AQ15" s="70" t="s">
        <v>102</v>
      </c>
      <c r="AR15" s="70" t="s">
        <v>102</v>
      </c>
      <c r="AS15" s="70" t="s">
        <v>102</v>
      </c>
      <c r="AT15" s="170" t="s">
        <v>103</v>
      </c>
      <c r="AU15" s="32" t="s">
        <v>598</v>
      </c>
      <c r="AW15" s="33"/>
      <c r="AX15" s="7"/>
    </row>
    <row r="16" spans="1:50" s="14" customFormat="1" ht="21" customHeight="1">
      <c r="A16" s="7"/>
      <c r="B16" s="17" t="s">
        <v>113</v>
      </c>
      <c r="C16" s="58" t="s">
        <v>599</v>
      </c>
      <c r="D16" s="157" t="s">
        <v>599</v>
      </c>
      <c r="E16" s="31" t="s">
        <v>80</v>
      </c>
      <c r="F16" s="128" t="s">
        <v>81</v>
      </c>
      <c r="G16" s="48" t="s">
        <v>583</v>
      </c>
      <c r="H16" s="47" t="s">
        <v>600</v>
      </c>
      <c r="I16" s="48" t="s">
        <v>601</v>
      </c>
      <c r="J16" s="50" t="s">
        <v>585</v>
      </c>
      <c r="K16" s="116" t="s">
        <v>86</v>
      </c>
      <c r="L16" s="59" t="s">
        <v>80</v>
      </c>
      <c r="M16" s="59" t="s">
        <v>87</v>
      </c>
      <c r="N16" s="59" t="s">
        <v>586</v>
      </c>
      <c r="O16" s="215"/>
      <c r="P16" s="214"/>
      <c r="Q16" s="72" t="s">
        <v>110</v>
      </c>
      <c r="R16" s="148"/>
      <c r="S16" s="143"/>
      <c r="T16" s="34" t="s">
        <v>589</v>
      </c>
      <c r="U16" s="75" t="s">
        <v>93</v>
      </c>
      <c r="V16" s="75" t="s">
        <v>105</v>
      </c>
      <c r="W16" s="75" t="s">
        <v>95</v>
      </c>
      <c r="X16" s="63" t="s">
        <v>96</v>
      </c>
      <c r="Y16" s="121" t="s">
        <v>592</v>
      </c>
      <c r="Z16" s="49" t="s">
        <v>602</v>
      </c>
      <c r="AA16" s="115" t="s">
        <v>99</v>
      </c>
      <c r="AB16" s="70" t="s">
        <v>603</v>
      </c>
      <c r="AC16" s="70" t="s">
        <v>604</v>
      </c>
      <c r="AD16" s="70" t="s">
        <v>96</v>
      </c>
      <c r="AE16" s="70" t="s">
        <v>605</v>
      </c>
      <c r="AF16" s="70" t="s">
        <v>96</v>
      </c>
      <c r="AG16" s="170" t="s">
        <v>594</v>
      </c>
      <c r="AH16" s="128" t="s">
        <v>104</v>
      </c>
      <c r="AI16" s="67" t="s">
        <v>94</v>
      </c>
      <c r="AJ16" s="67" t="s">
        <v>606</v>
      </c>
      <c r="AK16" s="59" t="s">
        <v>96</v>
      </c>
      <c r="AL16" s="124" t="s">
        <v>596</v>
      </c>
      <c r="AM16" s="67" t="s">
        <v>607</v>
      </c>
      <c r="AN16" s="132" t="s">
        <v>608</v>
      </c>
      <c r="AO16" s="70"/>
      <c r="AP16" s="70"/>
      <c r="AQ16" s="70"/>
      <c r="AR16" s="70"/>
      <c r="AS16" s="70"/>
      <c r="AT16" s="170"/>
      <c r="AU16" s="34"/>
      <c r="AW16" s="33"/>
      <c r="AX16" s="35"/>
    </row>
    <row r="17" spans="1:50" s="14" customFormat="1" ht="21" customHeight="1">
      <c r="A17" s="7"/>
      <c r="B17" s="17" t="s">
        <v>114</v>
      </c>
      <c r="C17" s="58" t="s">
        <v>79</v>
      </c>
      <c r="D17" s="157" t="s">
        <v>79</v>
      </c>
      <c r="E17" s="31" t="s">
        <v>80</v>
      </c>
      <c r="F17" s="128" t="s">
        <v>609</v>
      </c>
      <c r="G17" s="48" t="s">
        <v>610</v>
      </c>
      <c r="H17" s="47" t="s">
        <v>611</v>
      </c>
      <c r="I17" s="48" t="s">
        <v>84</v>
      </c>
      <c r="J17" s="50" t="s">
        <v>612</v>
      </c>
      <c r="K17" s="116" t="s">
        <v>613</v>
      </c>
      <c r="L17" s="59" t="s">
        <v>80</v>
      </c>
      <c r="M17" s="59" t="s">
        <v>87</v>
      </c>
      <c r="N17" s="59" t="s">
        <v>586</v>
      </c>
      <c r="O17" s="215"/>
      <c r="P17" s="214"/>
      <c r="Q17" s="72" t="s">
        <v>110</v>
      </c>
      <c r="R17" s="148"/>
      <c r="S17" s="142"/>
      <c r="T17" s="210" t="s">
        <v>589</v>
      </c>
      <c r="U17" s="128" t="s">
        <v>93</v>
      </c>
      <c r="V17" s="75" t="s">
        <v>105</v>
      </c>
      <c r="W17" s="75" t="s">
        <v>614</v>
      </c>
      <c r="X17" s="63" t="s">
        <v>96</v>
      </c>
      <c r="Y17" s="121" t="s">
        <v>592</v>
      </c>
      <c r="Z17" s="49" t="s">
        <v>602</v>
      </c>
      <c r="AA17" s="115" t="s">
        <v>608</v>
      </c>
      <c r="AB17" s="70"/>
      <c r="AC17" s="70"/>
      <c r="AD17" s="70"/>
      <c r="AE17" s="70"/>
      <c r="AF17" s="70"/>
      <c r="AG17" s="170"/>
      <c r="AH17" s="128" t="s">
        <v>112</v>
      </c>
      <c r="AI17" s="67"/>
      <c r="AJ17" s="67"/>
      <c r="AK17" s="59"/>
      <c r="AL17" s="124"/>
      <c r="AM17" s="59"/>
      <c r="AN17" s="59"/>
      <c r="AO17" s="70"/>
      <c r="AP17" s="70"/>
      <c r="AQ17" s="70"/>
      <c r="AR17" s="70"/>
      <c r="AS17" s="70"/>
      <c r="AT17" s="170"/>
      <c r="AU17" s="34"/>
      <c r="AW17" s="33"/>
      <c r="AX17" s="35"/>
    </row>
    <row r="18" spans="1:50" s="14" customFormat="1" ht="21" customHeight="1">
      <c r="A18" s="7"/>
      <c r="B18" s="17" t="s">
        <v>115</v>
      </c>
      <c r="C18" s="58" t="s">
        <v>79</v>
      </c>
      <c r="D18" s="157" t="s">
        <v>79</v>
      </c>
      <c r="E18" s="31" t="s">
        <v>80</v>
      </c>
      <c r="F18" s="128" t="s">
        <v>81</v>
      </c>
      <c r="G18" s="48" t="s">
        <v>615</v>
      </c>
      <c r="H18" s="47" t="s">
        <v>616</v>
      </c>
      <c r="I18" s="48" t="s">
        <v>84</v>
      </c>
      <c r="J18" s="50" t="s">
        <v>612</v>
      </c>
      <c r="K18" s="116" t="s">
        <v>86</v>
      </c>
      <c r="L18" s="59" t="s">
        <v>80</v>
      </c>
      <c r="M18" s="59" t="s">
        <v>87</v>
      </c>
      <c r="N18" s="59" t="s">
        <v>586</v>
      </c>
      <c r="O18" s="215"/>
      <c r="P18" s="214"/>
      <c r="Q18" s="72" t="s">
        <v>617</v>
      </c>
      <c r="R18" s="148" t="s">
        <v>90</v>
      </c>
      <c r="S18" s="142" t="s">
        <v>91</v>
      </c>
      <c r="T18" s="50" t="s">
        <v>618</v>
      </c>
      <c r="U18" s="128" t="s">
        <v>93</v>
      </c>
      <c r="V18" s="75" t="s">
        <v>267</v>
      </c>
      <c r="W18" s="75" t="s">
        <v>619</v>
      </c>
      <c r="X18" s="63" t="s">
        <v>96</v>
      </c>
      <c r="Y18" s="121" t="s">
        <v>592</v>
      </c>
      <c r="Z18" s="49" t="s">
        <v>620</v>
      </c>
      <c r="AA18" s="115" t="s">
        <v>99</v>
      </c>
      <c r="AB18" s="70" t="s">
        <v>621</v>
      </c>
      <c r="AC18" s="70" t="s">
        <v>101</v>
      </c>
      <c r="AD18" s="70" t="s">
        <v>96</v>
      </c>
      <c r="AE18" s="70" t="s">
        <v>102</v>
      </c>
      <c r="AF18" s="70" t="s">
        <v>96</v>
      </c>
      <c r="AG18" s="170" t="s">
        <v>622</v>
      </c>
      <c r="AH18" s="128" t="s">
        <v>104</v>
      </c>
      <c r="AI18" s="67" t="s">
        <v>240</v>
      </c>
      <c r="AJ18" s="67" t="s">
        <v>623</v>
      </c>
      <c r="AK18" s="59" t="s">
        <v>102</v>
      </c>
      <c r="AL18" s="124" t="s">
        <v>596</v>
      </c>
      <c r="AM18" s="67" t="s">
        <v>624</v>
      </c>
      <c r="AN18" s="132" t="s">
        <v>99</v>
      </c>
      <c r="AO18" s="70" t="s">
        <v>603</v>
      </c>
      <c r="AP18" s="70" t="s">
        <v>604</v>
      </c>
      <c r="AQ18" s="70" t="s">
        <v>96</v>
      </c>
      <c r="AR18" s="70" t="s">
        <v>625</v>
      </c>
      <c r="AS18" s="70" t="s">
        <v>102</v>
      </c>
      <c r="AT18" s="170" t="s">
        <v>103</v>
      </c>
      <c r="AU18" s="34" t="s">
        <v>626</v>
      </c>
      <c r="AW18" s="8"/>
      <c r="AX18" s="7"/>
    </row>
    <row r="19" spans="1:50" ht="21" customHeight="1">
      <c r="B19" s="17" t="s">
        <v>116</v>
      </c>
      <c r="C19" s="58" t="s">
        <v>79</v>
      </c>
      <c r="D19" s="157" t="s">
        <v>599</v>
      </c>
      <c r="E19" s="31" t="s">
        <v>80</v>
      </c>
      <c r="F19" s="128" t="s">
        <v>81</v>
      </c>
      <c r="G19" s="48" t="s">
        <v>627</v>
      </c>
      <c r="H19" s="47" t="s">
        <v>628</v>
      </c>
      <c r="I19" s="48" t="s">
        <v>84</v>
      </c>
      <c r="J19" s="50" t="s">
        <v>585</v>
      </c>
      <c r="K19" s="116" t="s">
        <v>86</v>
      </c>
      <c r="L19" s="59" t="s">
        <v>80</v>
      </c>
      <c r="M19" s="59" t="s">
        <v>87</v>
      </c>
      <c r="N19" s="59" t="s">
        <v>586</v>
      </c>
      <c r="O19" s="215"/>
      <c r="P19" s="214"/>
      <c r="Q19" s="72" t="s">
        <v>110</v>
      </c>
      <c r="R19" s="148"/>
      <c r="S19" s="142"/>
      <c r="T19" s="50" t="s">
        <v>629</v>
      </c>
      <c r="U19" s="128" t="s">
        <v>93</v>
      </c>
      <c r="V19" s="75" t="s">
        <v>275</v>
      </c>
      <c r="W19" s="75" t="s">
        <v>630</v>
      </c>
      <c r="X19" s="63" t="s">
        <v>96</v>
      </c>
      <c r="Y19" s="121" t="s">
        <v>592</v>
      </c>
      <c r="Z19" s="49" t="s">
        <v>631</v>
      </c>
      <c r="AA19" s="115" t="s">
        <v>99</v>
      </c>
      <c r="AB19" s="70" t="s">
        <v>100</v>
      </c>
      <c r="AC19" s="70" t="s">
        <v>604</v>
      </c>
      <c r="AD19" s="70" t="s">
        <v>96</v>
      </c>
      <c r="AE19" s="70" t="s">
        <v>625</v>
      </c>
      <c r="AF19" s="70" t="s">
        <v>102</v>
      </c>
      <c r="AG19" s="170" t="s">
        <v>103</v>
      </c>
      <c r="AH19" s="128" t="s">
        <v>104</v>
      </c>
      <c r="AI19" s="67" t="s">
        <v>240</v>
      </c>
      <c r="AJ19" s="67" t="s">
        <v>632</v>
      </c>
      <c r="AK19" s="59" t="s">
        <v>96</v>
      </c>
      <c r="AL19" s="124" t="s">
        <v>596</v>
      </c>
      <c r="AM19" s="67" t="s">
        <v>607</v>
      </c>
      <c r="AN19" s="132" t="s">
        <v>99</v>
      </c>
      <c r="AO19" s="70" t="s">
        <v>603</v>
      </c>
      <c r="AP19" s="70" t="s">
        <v>101</v>
      </c>
      <c r="AQ19" s="70" t="s">
        <v>102</v>
      </c>
      <c r="AR19" s="70" t="s">
        <v>102</v>
      </c>
      <c r="AS19" s="70" t="s">
        <v>96</v>
      </c>
      <c r="AT19" s="170" t="s">
        <v>633</v>
      </c>
      <c r="AU19" s="34"/>
      <c r="AV19" s="5"/>
      <c r="AW19" s="36"/>
      <c r="AX19" s="3"/>
    </row>
    <row r="20" spans="1:50" ht="21" customHeight="1">
      <c r="B20" s="17" t="s">
        <v>117</v>
      </c>
      <c r="C20" s="58" t="s">
        <v>79</v>
      </c>
      <c r="D20" s="157" t="s">
        <v>79</v>
      </c>
      <c r="E20" s="31" t="s">
        <v>80</v>
      </c>
      <c r="F20" s="128" t="s">
        <v>634</v>
      </c>
      <c r="G20" s="48" t="s">
        <v>635</v>
      </c>
      <c r="H20" s="47" t="s">
        <v>636</v>
      </c>
      <c r="I20" s="48" t="s">
        <v>84</v>
      </c>
      <c r="J20" s="50" t="s">
        <v>637</v>
      </c>
      <c r="K20" s="116" t="s">
        <v>613</v>
      </c>
      <c r="L20" s="59" t="s">
        <v>80</v>
      </c>
      <c r="M20" s="59" t="s">
        <v>87</v>
      </c>
      <c r="N20" s="59" t="s">
        <v>586</v>
      </c>
      <c r="O20" s="215"/>
      <c r="P20" s="214"/>
      <c r="Q20" s="72" t="s">
        <v>110</v>
      </c>
      <c r="R20" s="148"/>
      <c r="S20" s="142"/>
      <c r="T20" s="50" t="s">
        <v>638</v>
      </c>
      <c r="U20" s="128" t="s">
        <v>93</v>
      </c>
      <c r="V20" s="75" t="s">
        <v>286</v>
      </c>
      <c r="W20" s="75" t="s">
        <v>639</v>
      </c>
      <c r="X20" s="63" t="s">
        <v>96</v>
      </c>
      <c r="Y20" s="121" t="s">
        <v>592</v>
      </c>
      <c r="Z20" s="49" t="s">
        <v>640</v>
      </c>
      <c r="AA20" s="115" t="s">
        <v>99</v>
      </c>
      <c r="AB20" s="70" t="s">
        <v>100</v>
      </c>
      <c r="AC20" s="70" t="s">
        <v>101</v>
      </c>
      <c r="AD20" s="70" t="s">
        <v>102</v>
      </c>
      <c r="AE20" s="70" t="s">
        <v>102</v>
      </c>
      <c r="AF20" s="70" t="s">
        <v>96</v>
      </c>
      <c r="AG20" s="170" t="s">
        <v>103</v>
      </c>
      <c r="AH20" s="128" t="s">
        <v>112</v>
      </c>
      <c r="AI20" s="67"/>
      <c r="AJ20" s="67"/>
      <c r="AK20" s="59"/>
      <c r="AL20" s="124"/>
      <c r="AM20" s="59"/>
      <c r="AN20" s="59"/>
      <c r="AO20" s="70"/>
      <c r="AP20" s="70"/>
      <c r="AQ20" s="70"/>
      <c r="AR20" s="70"/>
      <c r="AS20" s="70"/>
      <c r="AT20" s="170"/>
      <c r="AU20" s="34" t="s">
        <v>641</v>
      </c>
      <c r="AV20" s="5"/>
      <c r="AW20" s="36"/>
      <c r="AX20" s="3"/>
    </row>
    <row r="21" spans="1:50" ht="21" customHeight="1">
      <c r="B21" s="17" t="s">
        <v>118</v>
      </c>
      <c r="C21" s="58" t="s">
        <v>79</v>
      </c>
      <c r="D21" s="157" t="s">
        <v>79</v>
      </c>
      <c r="E21" s="31" t="s">
        <v>80</v>
      </c>
      <c r="F21" s="128" t="s">
        <v>642</v>
      </c>
      <c r="G21" s="48" t="s">
        <v>643</v>
      </c>
      <c r="H21" s="47" t="s">
        <v>644</v>
      </c>
      <c r="I21" s="48" t="s">
        <v>84</v>
      </c>
      <c r="J21" s="50" t="s">
        <v>637</v>
      </c>
      <c r="K21" s="116" t="s">
        <v>86</v>
      </c>
      <c r="L21" s="59" t="s">
        <v>80</v>
      </c>
      <c r="M21" s="59" t="s">
        <v>87</v>
      </c>
      <c r="N21" s="59" t="s">
        <v>586</v>
      </c>
      <c r="O21" s="215"/>
      <c r="P21" s="214"/>
      <c r="Q21" s="72" t="s">
        <v>110</v>
      </c>
      <c r="R21" s="148"/>
      <c r="S21" s="142"/>
      <c r="T21" s="50" t="s">
        <v>645</v>
      </c>
      <c r="U21" s="128" t="s">
        <v>93</v>
      </c>
      <c r="V21" s="75" t="s">
        <v>296</v>
      </c>
      <c r="W21" s="75" t="s">
        <v>646</v>
      </c>
      <c r="X21" s="63" t="s">
        <v>96</v>
      </c>
      <c r="Y21" s="121" t="s">
        <v>592</v>
      </c>
      <c r="Z21" s="49" t="s">
        <v>647</v>
      </c>
      <c r="AA21" s="115" t="s">
        <v>608</v>
      </c>
      <c r="AB21" s="70"/>
      <c r="AC21" s="70"/>
      <c r="AD21" s="70"/>
      <c r="AE21" s="70"/>
      <c r="AF21" s="70"/>
      <c r="AG21" s="170"/>
      <c r="AH21" s="128" t="s">
        <v>104</v>
      </c>
      <c r="AI21" s="67" t="s">
        <v>240</v>
      </c>
      <c r="AJ21" s="67" t="s">
        <v>648</v>
      </c>
      <c r="AK21" s="59" t="s">
        <v>96</v>
      </c>
      <c r="AL21" s="124" t="s">
        <v>596</v>
      </c>
      <c r="AM21" s="67" t="s">
        <v>649</v>
      </c>
      <c r="AN21" s="132" t="s">
        <v>608</v>
      </c>
      <c r="AO21" s="70"/>
      <c r="AP21" s="70"/>
      <c r="AQ21" s="70"/>
      <c r="AR21" s="70"/>
      <c r="AS21" s="70"/>
      <c r="AT21" s="170"/>
      <c r="AU21" s="34"/>
      <c r="AV21" s="5"/>
      <c r="AW21" s="36"/>
      <c r="AX21" s="3"/>
    </row>
    <row r="22" spans="1:50" ht="21" customHeight="1">
      <c r="B22" s="17" t="s">
        <v>119</v>
      </c>
      <c r="C22" s="58" t="s">
        <v>599</v>
      </c>
      <c r="D22" s="157" t="s">
        <v>79</v>
      </c>
      <c r="E22" s="31" t="s">
        <v>80</v>
      </c>
      <c r="F22" s="128" t="s">
        <v>634</v>
      </c>
      <c r="G22" s="48" t="s">
        <v>650</v>
      </c>
      <c r="H22" s="47" t="s">
        <v>651</v>
      </c>
      <c r="I22" s="48" t="s">
        <v>652</v>
      </c>
      <c r="J22" s="50" t="s">
        <v>612</v>
      </c>
      <c r="K22" s="116" t="s">
        <v>86</v>
      </c>
      <c r="L22" s="59" t="s">
        <v>80</v>
      </c>
      <c r="M22" s="59" t="s">
        <v>653</v>
      </c>
      <c r="N22" s="59"/>
      <c r="O22" s="215" t="s">
        <v>363</v>
      </c>
      <c r="P22" s="214" t="s">
        <v>586</v>
      </c>
      <c r="Q22" s="72" t="s">
        <v>654</v>
      </c>
      <c r="R22" s="148" t="s">
        <v>655</v>
      </c>
      <c r="S22" s="142" t="s">
        <v>655</v>
      </c>
      <c r="T22" s="50" t="s">
        <v>656</v>
      </c>
      <c r="U22" s="128" t="s">
        <v>93</v>
      </c>
      <c r="V22" s="75" t="s">
        <v>105</v>
      </c>
      <c r="W22" s="75" t="s">
        <v>657</v>
      </c>
      <c r="X22" s="63" t="s">
        <v>96</v>
      </c>
      <c r="Y22" s="121" t="s">
        <v>592</v>
      </c>
      <c r="Z22" s="49" t="s">
        <v>590</v>
      </c>
      <c r="AA22" s="115" t="s">
        <v>608</v>
      </c>
      <c r="AB22" s="70"/>
      <c r="AC22" s="70"/>
      <c r="AD22" s="70"/>
      <c r="AE22" s="70"/>
      <c r="AF22" s="70"/>
      <c r="AG22" s="170"/>
      <c r="AH22" s="128" t="s">
        <v>104</v>
      </c>
      <c r="AI22" s="67" t="s">
        <v>240</v>
      </c>
      <c r="AJ22" s="67" t="s">
        <v>658</v>
      </c>
      <c r="AK22" s="59" t="s">
        <v>96</v>
      </c>
      <c r="AL22" s="124" t="s">
        <v>596</v>
      </c>
      <c r="AM22" s="67" t="s">
        <v>590</v>
      </c>
      <c r="AN22" s="132" t="s">
        <v>99</v>
      </c>
      <c r="AO22" s="70" t="s">
        <v>603</v>
      </c>
      <c r="AP22" s="70" t="s">
        <v>604</v>
      </c>
      <c r="AQ22" s="70" t="s">
        <v>96</v>
      </c>
      <c r="AR22" s="70" t="s">
        <v>625</v>
      </c>
      <c r="AS22" s="70" t="s">
        <v>102</v>
      </c>
      <c r="AT22" s="170" t="s">
        <v>103</v>
      </c>
      <c r="AU22" s="34" t="s">
        <v>659</v>
      </c>
      <c r="AV22" s="5"/>
      <c r="AW22" s="36"/>
      <c r="AX22" s="3"/>
    </row>
    <row r="23" spans="1:50" ht="21" customHeight="1">
      <c r="B23" s="17" t="s">
        <v>120</v>
      </c>
      <c r="C23" s="58" t="s">
        <v>79</v>
      </c>
      <c r="D23" s="157" t="s">
        <v>79</v>
      </c>
      <c r="E23" s="31" t="s">
        <v>80</v>
      </c>
      <c r="F23" s="128" t="s">
        <v>660</v>
      </c>
      <c r="G23" s="48" t="s">
        <v>661</v>
      </c>
      <c r="H23" s="47" t="s">
        <v>662</v>
      </c>
      <c r="I23" s="48" t="s">
        <v>663</v>
      </c>
      <c r="J23" s="50" t="s">
        <v>612</v>
      </c>
      <c r="K23" s="116" t="s">
        <v>613</v>
      </c>
      <c r="L23" s="59" t="s">
        <v>80</v>
      </c>
      <c r="M23" s="59" t="s">
        <v>653</v>
      </c>
      <c r="N23" s="59"/>
      <c r="O23" s="215" t="s">
        <v>363</v>
      </c>
      <c r="P23" s="214" t="s">
        <v>586</v>
      </c>
      <c r="Q23" s="72" t="s">
        <v>664</v>
      </c>
      <c r="R23" s="148" t="s">
        <v>663</v>
      </c>
      <c r="S23" s="142" t="s">
        <v>665</v>
      </c>
      <c r="T23" s="50" t="s">
        <v>666</v>
      </c>
      <c r="U23" s="128" t="s">
        <v>93</v>
      </c>
      <c r="V23" s="75" t="s">
        <v>105</v>
      </c>
      <c r="W23" s="75" t="s">
        <v>667</v>
      </c>
      <c r="X23" s="63" t="s">
        <v>96</v>
      </c>
      <c r="Y23" s="121" t="s">
        <v>592</v>
      </c>
      <c r="Z23" s="49" t="s">
        <v>668</v>
      </c>
      <c r="AA23" s="115" t="s">
        <v>99</v>
      </c>
      <c r="AB23" s="70" t="s">
        <v>603</v>
      </c>
      <c r="AC23" s="70" t="s">
        <v>101</v>
      </c>
      <c r="AD23" s="70" t="s">
        <v>102</v>
      </c>
      <c r="AE23" s="70" t="s">
        <v>102</v>
      </c>
      <c r="AF23" s="70" t="s">
        <v>96</v>
      </c>
      <c r="AG23" s="170" t="s">
        <v>594</v>
      </c>
      <c r="AH23" s="128" t="s">
        <v>112</v>
      </c>
      <c r="AI23" s="67"/>
      <c r="AJ23" s="67"/>
      <c r="AK23" s="59"/>
      <c r="AL23" s="124"/>
      <c r="AM23" s="59"/>
      <c r="AN23" s="59"/>
      <c r="AO23" s="70"/>
      <c r="AP23" s="70"/>
      <c r="AQ23" s="70"/>
      <c r="AR23" s="70"/>
      <c r="AS23" s="70"/>
      <c r="AT23" s="170"/>
      <c r="AU23" s="34"/>
      <c r="AV23" s="5"/>
      <c r="AW23" s="36"/>
      <c r="AX23" s="3"/>
    </row>
    <row r="24" spans="1:50" ht="21" customHeight="1">
      <c r="B24" s="17" t="s">
        <v>121</v>
      </c>
      <c r="C24" s="58" t="s">
        <v>79</v>
      </c>
      <c r="D24" s="157" t="s">
        <v>79</v>
      </c>
      <c r="E24" s="31" t="s">
        <v>80</v>
      </c>
      <c r="F24" s="128" t="s">
        <v>669</v>
      </c>
      <c r="G24" s="48" t="s">
        <v>670</v>
      </c>
      <c r="H24" s="47" t="s">
        <v>671</v>
      </c>
      <c r="I24" s="48" t="s">
        <v>672</v>
      </c>
      <c r="J24" s="50" t="s">
        <v>585</v>
      </c>
      <c r="K24" s="116" t="s">
        <v>613</v>
      </c>
      <c r="L24" s="59" t="s">
        <v>80</v>
      </c>
      <c r="M24" s="59" t="s">
        <v>87</v>
      </c>
      <c r="N24" s="59" t="s">
        <v>586</v>
      </c>
      <c r="O24" s="215"/>
      <c r="P24" s="214"/>
      <c r="Q24" s="72" t="s">
        <v>110</v>
      </c>
      <c r="R24" s="148"/>
      <c r="S24" s="142"/>
      <c r="T24" s="50" t="s">
        <v>673</v>
      </c>
      <c r="U24" s="128" t="s">
        <v>93</v>
      </c>
      <c r="V24" s="75" t="s">
        <v>275</v>
      </c>
      <c r="W24" s="75" t="s">
        <v>674</v>
      </c>
      <c r="X24" s="63" t="s">
        <v>96</v>
      </c>
      <c r="Y24" s="121" t="s">
        <v>592</v>
      </c>
      <c r="Z24" s="49" t="s">
        <v>590</v>
      </c>
      <c r="AA24" s="115" t="s">
        <v>99</v>
      </c>
      <c r="AB24" s="70" t="s">
        <v>100</v>
      </c>
      <c r="AC24" s="70" t="s">
        <v>101</v>
      </c>
      <c r="AD24" s="70" t="s">
        <v>102</v>
      </c>
      <c r="AE24" s="70" t="s">
        <v>102</v>
      </c>
      <c r="AF24" s="70" t="s">
        <v>96</v>
      </c>
      <c r="AG24" s="170" t="s">
        <v>675</v>
      </c>
      <c r="AH24" s="128" t="s">
        <v>112</v>
      </c>
      <c r="AI24" s="67"/>
      <c r="AJ24" s="67"/>
      <c r="AK24" s="59"/>
      <c r="AL24" s="124"/>
      <c r="AM24" s="59"/>
      <c r="AN24" s="59"/>
      <c r="AO24" s="70"/>
      <c r="AP24" s="70"/>
      <c r="AQ24" s="70"/>
      <c r="AR24" s="70"/>
      <c r="AS24" s="70"/>
      <c r="AT24" s="170"/>
      <c r="AU24" s="34" t="s">
        <v>676</v>
      </c>
      <c r="AV24" s="5"/>
      <c r="AW24" s="36"/>
      <c r="AX24" s="3"/>
    </row>
    <row r="25" spans="1:50" ht="21" customHeight="1">
      <c r="B25" s="17" t="s">
        <v>122</v>
      </c>
      <c r="C25" s="58" t="s">
        <v>599</v>
      </c>
      <c r="D25" s="157" t="s">
        <v>599</v>
      </c>
      <c r="E25" s="31" t="s">
        <v>80</v>
      </c>
      <c r="F25" s="128" t="s">
        <v>81</v>
      </c>
      <c r="G25" s="48" t="s">
        <v>643</v>
      </c>
      <c r="H25" s="47" t="s">
        <v>677</v>
      </c>
      <c r="I25" s="48" t="s">
        <v>84</v>
      </c>
      <c r="J25" s="50" t="s">
        <v>585</v>
      </c>
      <c r="K25" s="116" t="s">
        <v>678</v>
      </c>
      <c r="L25" s="59"/>
      <c r="M25" s="59"/>
      <c r="N25" s="59"/>
      <c r="O25" s="215"/>
      <c r="P25" s="214"/>
      <c r="Q25" s="72" t="s">
        <v>110</v>
      </c>
      <c r="R25" s="148"/>
      <c r="S25" s="142"/>
      <c r="T25" s="50" t="s">
        <v>645</v>
      </c>
      <c r="U25" s="128" t="s">
        <v>93</v>
      </c>
      <c r="V25" s="75" t="s">
        <v>105</v>
      </c>
      <c r="W25" s="75" t="s">
        <v>249</v>
      </c>
      <c r="X25" s="63" t="s">
        <v>96</v>
      </c>
      <c r="Y25" s="121" t="s">
        <v>592</v>
      </c>
      <c r="Z25" s="49" t="s">
        <v>647</v>
      </c>
      <c r="AA25" s="115" t="s">
        <v>99</v>
      </c>
      <c r="AB25" s="70" t="s">
        <v>100</v>
      </c>
      <c r="AC25" s="70" t="s">
        <v>604</v>
      </c>
      <c r="AD25" s="70" t="s">
        <v>102</v>
      </c>
      <c r="AE25" s="70" t="s">
        <v>102</v>
      </c>
      <c r="AF25" s="70" t="s">
        <v>102</v>
      </c>
      <c r="AG25" s="170" t="s">
        <v>103</v>
      </c>
      <c r="AH25" s="128" t="s">
        <v>112</v>
      </c>
      <c r="AI25" s="67"/>
      <c r="AJ25" s="67"/>
      <c r="AK25" s="59"/>
      <c r="AL25" s="124"/>
      <c r="AM25" s="59"/>
      <c r="AN25" s="59"/>
      <c r="AO25" s="70"/>
      <c r="AP25" s="70"/>
      <c r="AQ25" s="70"/>
      <c r="AR25" s="70"/>
      <c r="AS25" s="70"/>
      <c r="AT25" s="170"/>
      <c r="AU25" s="34"/>
      <c r="AV25" s="5"/>
      <c r="AW25" s="36"/>
      <c r="AX25" s="3"/>
    </row>
    <row r="26" spans="1:50" ht="21" customHeight="1">
      <c r="B26" s="17" t="s">
        <v>123</v>
      </c>
      <c r="C26" s="58" t="s">
        <v>599</v>
      </c>
      <c r="D26" s="157" t="s">
        <v>79</v>
      </c>
      <c r="E26" s="31" t="s">
        <v>80</v>
      </c>
      <c r="F26" s="128" t="s">
        <v>634</v>
      </c>
      <c r="G26" s="48" t="s">
        <v>679</v>
      </c>
      <c r="H26" s="47" t="s">
        <v>680</v>
      </c>
      <c r="I26" s="48" t="s">
        <v>681</v>
      </c>
      <c r="J26" s="50" t="s">
        <v>585</v>
      </c>
      <c r="K26" s="116" t="s">
        <v>678</v>
      </c>
      <c r="L26" s="59"/>
      <c r="M26" s="59"/>
      <c r="N26" s="59"/>
      <c r="O26" s="215"/>
      <c r="P26" s="214"/>
      <c r="Q26" s="72" t="s">
        <v>110</v>
      </c>
      <c r="R26" s="148"/>
      <c r="S26" s="142"/>
      <c r="T26" s="50" t="s">
        <v>645</v>
      </c>
      <c r="U26" s="128" t="s">
        <v>93</v>
      </c>
      <c r="V26" s="75" t="s">
        <v>682</v>
      </c>
      <c r="W26" s="75" t="s">
        <v>683</v>
      </c>
      <c r="X26" s="63" t="s">
        <v>102</v>
      </c>
      <c r="Y26" s="121" t="s">
        <v>592</v>
      </c>
      <c r="Z26" s="49" t="s">
        <v>668</v>
      </c>
      <c r="AA26" s="115" t="s">
        <v>99</v>
      </c>
      <c r="AB26" s="70" t="s">
        <v>100</v>
      </c>
      <c r="AC26" s="70" t="s">
        <v>101</v>
      </c>
      <c r="AD26" s="70" t="s">
        <v>102</v>
      </c>
      <c r="AE26" s="70" t="s">
        <v>102</v>
      </c>
      <c r="AF26" s="70" t="s">
        <v>96</v>
      </c>
      <c r="AG26" s="170" t="s">
        <v>684</v>
      </c>
      <c r="AH26" s="128" t="s">
        <v>112</v>
      </c>
      <c r="AI26" s="67"/>
      <c r="AJ26" s="67"/>
      <c r="AK26" s="59"/>
      <c r="AL26" s="124"/>
      <c r="AM26" s="59"/>
      <c r="AN26" s="59"/>
      <c r="AO26" s="70"/>
      <c r="AP26" s="70"/>
      <c r="AQ26" s="70"/>
      <c r="AR26" s="70"/>
      <c r="AS26" s="70"/>
      <c r="AT26" s="170"/>
      <c r="AU26" s="34"/>
      <c r="AV26" s="5"/>
      <c r="AW26" s="36"/>
      <c r="AX26" s="3"/>
    </row>
    <row r="27" spans="1:50" ht="21" customHeight="1">
      <c r="B27" s="17" t="s">
        <v>124</v>
      </c>
      <c r="C27" s="58" t="s">
        <v>79</v>
      </c>
      <c r="D27" s="157" t="s">
        <v>79</v>
      </c>
      <c r="E27" s="31" t="s">
        <v>80</v>
      </c>
      <c r="F27" s="128" t="s">
        <v>81</v>
      </c>
      <c r="G27" s="48" t="s">
        <v>583</v>
      </c>
      <c r="H27" s="47" t="s">
        <v>685</v>
      </c>
      <c r="I27" s="48" t="s">
        <v>601</v>
      </c>
      <c r="J27" s="50" t="s">
        <v>585</v>
      </c>
      <c r="K27" s="116" t="s">
        <v>86</v>
      </c>
      <c r="L27" s="59" t="s">
        <v>80</v>
      </c>
      <c r="M27" s="59" t="s">
        <v>87</v>
      </c>
      <c r="N27" s="59" t="s">
        <v>586</v>
      </c>
      <c r="O27" s="215"/>
      <c r="P27" s="214"/>
      <c r="Q27" s="72" t="s">
        <v>110</v>
      </c>
      <c r="R27" s="148"/>
      <c r="S27" s="142"/>
      <c r="T27" s="50" t="s">
        <v>686</v>
      </c>
      <c r="U27" s="128" t="s">
        <v>104</v>
      </c>
      <c r="V27" s="75" t="s">
        <v>687</v>
      </c>
      <c r="W27" s="75" t="s">
        <v>688</v>
      </c>
      <c r="X27" s="63" t="s">
        <v>96</v>
      </c>
      <c r="Y27" s="121" t="s">
        <v>592</v>
      </c>
      <c r="Z27" s="49" t="s">
        <v>647</v>
      </c>
      <c r="AA27" s="116" t="s">
        <v>99</v>
      </c>
      <c r="AB27" s="59" t="s">
        <v>621</v>
      </c>
      <c r="AC27" s="59" t="s">
        <v>604</v>
      </c>
      <c r="AD27" s="59" t="s">
        <v>96</v>
      </c>
      <c r="AE27" s="70" t="s">
        <v>625</v>
      </c>
      <c r="AF27" s="59" t="s">
        <v>102</v>
      </c>
      <c r="AG27" s="170" t="s">
        <v>103</v>
      </c>
      <c r="AH27" s="128" t="s">
        <v>93</v>
      </c>
      <c r="AI27" s="67" t="s">
        <v>296</v>
      </c>
      <c r="AJ27" s="67" t="s">
        <v>689</v>
      </c>
      <c r="AK27" s="59" t="s">
        <v>96</v>
      </c>
      <c r="AL27" s="124" t="s">
        <v>596</v>
      </c>
      <c r="AM27" s="67" t="s">
        <v>590</v>
      </c>
      <c r="AN27" s="59" t="s">
        <v>99</v>
      </c>
      <c r="AO27" s="59" t="s">
        <v>621</v>
      </c>
      <c r="AP27" s="59" t="s">
        <v>101</v>
      </c>
      <c r="AQ27" s="59" t="s">
        <v>102</v>
      </c>
      <c r="AR27" s="70" t="s">
        <v>102</v>
      </c>
      <c r="AS27" s="59" t="s">
        <v>96</v>
      </c>
      <c r="AT27" s="170" t="s">
        <v>594</v>
      </c>
      <c r="AU27" s="34" t="s">
        <v>690</v>
      </c>
      <c r="AV27" s="5"/>
      <c r="AW27" s="36"/>
      <c r="AX27" s="3"/>
    </row>
    <row r="28" spans="1:50" ht="21" customHeight="1">
      <c r="B28" s="17" t="s">
        <v>125</v>
      </c>
      <c r="C28" s="58" t="s">
        <v>599</v>
      </c>
      <c r="D28" s="157" t="s">
        <v>599</v>
      </c>
      <c r="E28" s="31" t="s">
        <v>80</v>
      </c>
      <c r="F28" s="128" t="s">
        <v>81</v>
      </c>
      <c r="G28" s="48" t="s">
        <v>583</v>
      </c>
      <c r="H28" s="47" t="s">
        <v>691</v>
      </c>
      <c r="I28" s="48" t="s">
        <v>601</v>
      </c>
      <c r="J28" s="50" t="s">
        <v>585</v>
      </c>
      <c r="K28" s="116" t="s">
        <v>86</v>
      </c>
      <c r="L28" s="59" t="s">
        <v>80</v>
      </c>
      <c r="M28" s="59" t="s">
        <v>87</v>
      </c>
      <c r="N28" s="59" t="s">
        <v>586</v>
      </c>
      <c r="O28" s="215"/>
      <c r="P28" s="214"/>
      <c r="Q28" s="72" t="s">
        <v>110</v>
      </c>
      <c r="R28" s="148"/>
      <c r="S28" s="142"/>
      <c r="T28" s="50" t="s">
        <v>686</v>
      </c>
      <c r="U28" s="128" t="s">
        <v>104</v>
      </c>
      <c r="V28" s="75" t="s">
        <v>687</v>
      </c>
      <c r="W28" s="75" t="s">
        <v>692</v>
      </c>
      <c r="X28" s="63" t="s">
        <v>96</v>
      </c>
      <c r="Y28" s="121" t="s">
        <v>592</v>
      </c>
      <c r="Z28" s="49" t="s">
        <v>693</v>
      </c>
      <c r="AA28" s="116" t="s">
        <v>99</v>
      </c>
      <c r="AB28" s="59" t="s">
        <v>603</v>
      </c>
      <c r="AC28" s="59" t="s">
        <v>604</v>
      </c>
      <c r="AD28" s="59" t="s">
        <v>102</v>
      </c>
      <c r="AE28" s="70" t="s">
        <v>102</v>
      </c>
      <c r="AF28" s="59" t="s">
        <v>102</v>
      </c>
      <c r="AG28" s="170" t="s">
        <v>594</v>
      </c>
      <c r="AH28" s="128" t="s">
        <v>93</v>
      </c>
      <c r="AI28" s="67" t="s">
        <v>267</v>
      </c>
      <c r="AJ28" s="67" t="s">
        <v>694</v>
      </c>
      <c r="AK28" s="59" t="s">
        <v>96</v>
      </c>
      <c r="AL28" s="124" t="s">
        <v>596</v>
      </c>
      <c r="AM28" s="67" t="s">
        <v>695</v>
      </c>
      <c r="AN28" s="59" t="s">
        <v>99</v>
      </c>
      <c r="AO28" s="59" t="s">
        <v>100</v>
      </c>
      <c r="AP28" s="59" t="s">
        <v>604</v>
      </c>
      <c r="AQ28" s="59" t="s">
        <v>96</v>
      </c>
      <c r="AR28" s="70" t="s">
        <v>102</v>
      </c>
      <c r="AS28" s="59" t="s">
        <v>102</v>
      </c>
      <c r="AT28" s="170" t="s">
        <v>103</v>
      </c>
      <c r="AU28" s="34"/>
      <c r="AV28" s="5"/>
      <c r="AW28" s="36"/>
      <c r="AX28" s="3"/>
    </row>
    <row r="29" spans="1:50" ht="21" customHeight="1">
      <c r="B29" s="17" t="s">
        <v>126</v>
      </c>
      <c r="C29" s="58" t="s">
        <v>79</v>
      </c>
      <c r="D29" s="157" t="s">
        <v>79</v>
      </c>
      <c r="E29" s="31" t="s">
        <v>80</v>
      </c>
      <c r="F29" s="128" t="s">
        <v>81</v>
      </c>
      <c r="G29" s="48" t="s">
        <v>583</v>
      </c>
      <c r="H29" s="47" t="s">
        <v>696</v>
      </c>
      <c r="I29" s="48" t="s">
        <v>601</v>
      </c>
      <c r="J29" s="50" t="s">
        <v>585</v>
      </c>
      <c r="K29" s="116" t="s">
        <v>86</v>
      </c>
      <c r="L29" s="59" t="s">
        <v>80</v>
      </c>
      <c r="M29" s="59" t="s">
        <v>87</v>
      </c>
      <c r="N29" s="59" t="s">
        <v>586</v>
      </c>
      <c r="O29" s="215"/>
      <c r="P29" s="214"/>
      <c r="Q29" s="72" t="s">
        <v>697</v>
      </c>
      <c r="R29" s="148" t="s">
        <v>588</v>
      </c>
      <c r="S29" s="142" t="s">
        <v>583</v>
      </c>
      <c r="T29" s="50" t="s">
        <v>698</v>
      </c>
      <c r="U29" s="128" t="s">
        <v>104</v>
      </c>
      <c r="V29" s="75" t="s">
        <v>687</v>
      </c>
      <c r="W29" s="75" t="s">
        <v>692</v>
      </c>
      <c r="X29" s="63" t="s">
        <v>102</v>
      </c>
      <c r="Y29" s="121" t="s">
        <v>592</v>
      </c>
      <c r="Z29" s="49" t="s">
        <v>590</v>
      </c>
      <c r="AA29" s="116" t="s">
        <v>99</v>
      </c>
      <c r="AB29" s="59" t="s">
        <v>603</v>
      </c>
      <c r="AC29" s="59" t="s">
        <v>101</v>
      </c>
      <c r="AD29" s="59" t="s">
        <v>102</v>
      </c>
      <c r="AE29" s="70" t="s">
        <v>102</v>
      </c>
      <c r="AF29" s="59" t="s">
        <v>96</v>
      </c>
      <c r="AG29" s="170" t="s">
        <v>594</v>
      </c>
      <c r="AH29" s="128" t="s">
        <v>112</v>
      </c>
      <c r="AI29" s="67"/>
      <c r="AJ29" s="67"/>
      <c r="AK29" s="59"/>
      <c r="AL29" s="124"/>
      <c r="AM29" s="59"/>
      <c r="AN29" s="59"/>
      <c r="AO29" s="59"/>
      <c r="AP29" s="59"/>
      <c r="AQ29" s="59"/>
      <c r="AR29" s="70"/>
      <c r="AS29" s="59"/>
      <c r="AT29" s="170"/>
      <c r="AU29" s="34" t="s">
        <v>699</v>
      </c>
      <c r="AV29" s="5"/>
      <c r="AW29" s="36"/>
      <c r="AX29" s="3"/>
    </row>
    <row r="30" spans="1:50" ht="21" customHeight="1">
      <c r="B30" s="17" t="s">
        <v>127</v>
      </c>
      <c r="C30" s="58" t="s">
        <v>79</v>
      </c>
      <c r="D30" s="157" t="s">
        <v>79</v>
      </c>
      <c r="E30" s="31" t="s">
        <v>80</v>
      </c>
      <c r="F30" s="128" t="s">
        <v>81</v>
      </c>
      <c r="G30" s="48" t="s">
        <v>583</v>
      </c>
      <c r="H30" s="47" t="s">
        <v>700</v>
      </c>
      <c r="I30" s="48" t="s">
        <v>601</v>
      </c>
      <c r="J30" s="50" t="s">
        <v>585</v>
      </c>
      <c r="K30" s="116" t="s">
        <v>86</v>
      </c>
      <c r="L30" s="59" t="s">
        <v>80</v>
      </c>
      <c r="M30" s="59" t="s">
        <v>87</v>
      </c>
      <c r="N30" s="59" t="s">
        <v>586</v>
      </c>
      <c r="O30" s="215"/>
      <c r="P30" s="214"/>
      <c r="Q30" s="72" t="s">
        <v>110</v>
      </c>
      <c r="R30" s="148"/>
      <c r="S30" s="142"/>
      <c r="T30" s="50" t="s">
        <v>701</v>
      </c>
      <c r="U30" s="128" t="s">
        <v>104</v>
      </c>
      <c r="V30" s="75" t="s">
        <v>94</v>
      </c>
      <c r="W30" s="75" t="s">
        <v>702</v>
      </c>
      <c r="X30" s="63" t="s">
        <v>96</v>
      </c>
      <c r="Y30" s="121" t="s">
        <v>592</v>
      </c>
      <c r="Z30" s="49" t="s">
        <v>703</v>
      </c>
      <c r="AA30" s="116" t="s">
        <v>608</v>
      </c>
      <c r="AB30" s="59"/>
      <c r="AC30" s="59"/>
      <c r="AD30" s="59"/>
      <c r="AE30" s="70"/>
      <c r="AF30" s="59"/>
      <c r="AG30" s="170"/>
      <c r="AH30" s="128" t="s">
        <v>112</v>
      </c>
      <c r="AI30" s="67"/>
      <c r="AJ30" s="67"/>
      <c r="AK30" s="59"/>
      <c r="AL30" s="124"/>
      <c r="AM30" s="59"/>
      <c r="AN30" s="59"/>
      <c r="AO30" s="59"/>
      <c r="AP30" s="59"/>
      <c r="AQ30" s="59"/>
      <c r="AR30" s="70"/>
      <c r="AS30" s="59"/>
      <c r="AT30" s="170"/>
      <c r="AU30" s="34" t="s">
        <v>704</v>
      </c>
      <c r="AV30" s="5"/>
      <c r="AW30" s="36"/>
      <c r="AX30" s="3"/>
    </row>
    <row r="31" spans="1:50" ht="21" customHeight="1">
      <c r="B31" s="17" t="s">
        <v>128</v>
      </c>
      <c r="C31" s="58"/>
      <c r="D31" s="157"/>
      <c r="E31" s="31"/>
      <c r="F31" s="128"/>
      <c r="G31" s="48"/>
      <c r="H31" s="47"/>
      <c r="I31" s="48"/>
      <c r="J31" s="50"/>
      <c r="K31" s="116"/>
      <c r="L31" s="59"/>
      <c r="M31" s="59"/>
      <c r="N31" s="59"/>
      <c r="O31" s="215"/>
      <c r="P31" s="214"/>
      <c r="Q31" s="72" t="s">
        <v>110</v>
      </c>
      <c r="R31" s="148"/>
      <c r="S31" s="142"/>
      <c r="T31" s="50"/>
      <c r="U31" s="128"/>
      <c r="V31" s="75"/>
      <c r="W31" s="75"/>
      <c r="X31" s="63"/>
      <c r="Y31" s="121"/>
      <c r="Z31" s="63"/>
      <c r="AA31" s="116"/>
      <c r="AB31" s="59"/>
      <c r="AC31" s="59"/>
      <c r="AD31" s="59"/>
      <c r="AE31" s="70"/>
      <c r="AF31" s="59"/>
      <c r="AG31" s="170"/>
      <c r="AH31" s="128" t="s">
        <v>112</v>
      </c>
      <c r="AI31" s="67"/>
      <c r="AJ31" s="67"/>
      <c r="AK31" s="59"/>
      <c r="AL31" s="124"/>
      <c r="AM31" s="59"/>
      <c r="AN31" s="59"/>
      <c r="AO31" s="59"/>
      <c r="AP31" s="59"/>
      <c r="AQ31" s="59"/>
      <c r="AR31" s="70"/>
      <c r="AS31" s="59"/>
      <c r="AT31" s="170"/>
      <c r="AU31" s="34"/>
      <c r="AV31" s="5"/>
      <c r="AW31" s="36"/>
      <c r="AX31" s="3"/>
    </row>
    <row r="32" spans="1:50" ht="21" customHeight="1">
      <c r="B32" s="17" t="s">
        <v>129</v>
      </c>
      <c r="C32" s="58"/>
      <c r="D32" s="157"/>
      <c r="E32" s="31"/>
      <c r="F32" s="128"/>
      <c r="G32" s="48"/>
      <c r="H32" s="47"/>
      <c r="I32" s="48"/>
      <c r="J32" s="50"/>
      <c r="K32" s="116"/>
      <c r="L32" s="59"/>
      <c r="M32" s="59"/>
      <c r="N32" s="59"/>
      <c r="O32" s="215"/>
      <c r="P32" s="214"/>
      <c r="Q32" s="72" t="s">
        <v>110</v>
      </c>
      <c r="R32" s="148"/>
      <c r="S32" s="142"/>
      <c r="T32" s="50"/>
      <c r="U32" s="128"/>
      <c r="V32" s="75"/>
      <c r="W32" s="75"/>
      <c r="X32" s="63"/>
      <c r="Y32" s="121"/>
      <c r="Z32" s="63"/>
      <c r="AA32" s="116"/>
      <c r="AB32" s="59"/>
      <c r="AC32" s="59"/>
      <c r="AD32" s="59"/>
      <c r="AE32" s="70"/>
      <c r="AF32" s="59"/>
      <c r="AG32" s="170"/>
      <c r="AH32" s="128" t="s">
        <v>112</v>
      </c>
      <c r="AI32" s="67"/>
      <c r="AJ32" s="67"/>
      <c r="AK32" s="59"/>
      <c r="AL32" s="124"/>
      <c r="AM32" s="59"/>
      <c r="AN32" s="59"/>
      <c r="AO32" s="59"/>
      <c r="AP32" s="59"/>
      <c r="AQ32" s="59"/>
      <c r="AR32" s="70"/>
      <c r="AS32" s="59"/>
      <c r="AT32" s="170"/>
      <c r="AU32" s="34"/>
      <c r="AV32" s="5"/>
      <c r="AW32" s="36"/>
      <c r="AX32" s="3"/>
    </row>
    <row r="33" spans="1:50" ht="21" customHeight="1">
      <c r="B33" s="17" t="s">
        <v>130</v>
      </c>
      <c r="C33" s="58"/>
      <c r="D33" s="157"/>
      <c r="E33" s="31"/>
      <c r="F33" s="128"/>
      <c r="G33" s="48"/>
      <c r="H33" s="47"/>
      <c r="I33" s="48"/>
      <c r="J33" s="50"/>
      <c r="K33" s="116"/>
      <c r="L33" s="59"/>
      <c r="M33" s="59"/>
      <c r="N33" s="59"/>
      <c r="O33" s="215"/>
      <c r="P33" s="214"/>
      <c r="Q33" s="72" t="s">
        <v>110</v>
      </c>
      <c r="R33" s="148"/>
      <c r="S33" s="142"/>
      <c r="T33" s="50"/>
      <c r="U33" s="128"/>
      <c r="V33" s="75"/>
      <c r="W33" s="75"/>
      <c r="X33" s="63"/>
      <c r="Y33" s="121"/>
      <c r="Z33" s="63"/>
      <c r="AA33" s="116"/>
      <c r="AB33" s="59"/>
      <c r="AC33" s="59"/>
      <c r="AD33" s="59"/>
      <c r="AE33" s="70"/>
      <c r="AF33" s="59"/>
      <c r="AG33" s="170"/>
      <c r="AH33" s="128" t="s">
        <v>112</v>
      </c>
      <c r="AI33" s="67"/>
      <c r="AJ33" s="67"/>
      <c r="AK33" s="59"/>
      <c r="AL33" s="124"/>
      <c r="AM33" s="59"/>
      <c r="AN33" s="59"/>
      <c r="AO33" s="59"/>
      <c r="AP33" s="59"/>
      <c r="AQ33" s="59"/>
      <c r="AR33" s="70"/>
      <c r="AS33" s="59"/>
      <c r="AT33" s="170"/>
      <c r="AU33" s="34"/>
      <c r="AV33" s="5"/>
      <c r="AW33" s="36"/>
      <c r="AX33" s="3"/>
    </row>
    <row r="34" spans="1:50" ht="21" customHeight="1">
      <c r="B34" s="17" t="s">
        <v>131</v>
      </c>
      <c r="C34" s="58"/>
      <c r="D34" s="157"/>
      <c r="E34" s="31"/>
      <c r="F34" s="128"/>
      <c r="G34" s="48"/>
      <c r="H34" s="47"/>
      <c r="I34" s="48"/>
      <c r="J34" s="50"/>
      <c r="K34" s="116"/>
      <c r="L34" s="59"/>
      <c r="M34" s="59"/>
      <c r="N34" s="59"/>
      <c r="O34" s="215"/>
      <c r="P34" s="214"/>
      <c r="Q34" s="72" t="s">
        <v>110</v>
      </c>
      <c r="R34" s="148"/>
      <c r="S34" s="142"/>
      <c r="T34" s="50"/>
      <c r="U34" s="128"/>
      <c r="V34" s="75"/>
      <c r="W34" s="75"/>
      <c r="X34" s="63"/>
      <c r="Y34" s="121"/>
      <c r="Z34" s="63"/>
      <c r="AA34" s="116"/>
      <c r="AB34" s="59"/>
      <c r="AC34" s="59"/>
      <c r="AD34" s="59"/>
      <c r="AE34" s="70"/>
      <c r="AF34" s="59"/>
      <c r="AG34" s="170"/>
      <c r="AH34" s="128" t="s">
        <v>112</v>
      </c>
      <c r="AI34" s="67"/>
      <c r="AJ34" s="67"/>
      <c r="AK34" s="59"/>
      <c r="AL34" s="124"/>
      <c r="AM34" s="59"/>
      <c r="AN34" s="59"/>
      <c r="AO34" s="59"/>
      <c r="AP34" s="59"/>
      <c r="AQ34" s="59"/>
      <c r="AR34" s="70"/>
      <c r="AS34" s="59"/>
      <c r="AT34" s="170"/>
      <c r="AU34" s="34"/>
      <c r="AV34" s="5"/>
      <c r="AW34" s="36"/>
      <c r="AX34" s="3"/>
    </row>
    <row r="35" spans="1:50" s="14" customFormat="1" ht="21" hidden="1" customHeight="1">
      <c r="A35" s="7"/>
      <c r="B35" s="17" t="s">
        <v>132</v>
      </c>
      <c r="C35" s="58"/>
      <c r="D35" s="157"/>
      <c r="E35" s="31"/>
      <c r="F35" s="128"/>
      <c r="G35" s="48"/>
      <c r="H35" s="47"/>
      <c r="I35" s="48"/>
      <c r="J35" s="50"/>
      <c r="K35" s="116"/>
      <c r="L35" s="59"/>
      <c r="M35" s="59"/>
      <c r="N35" s="59"/>
      <c r="O35" s="215"/>
      <c r="P35" s="214"/>
      <c r="Q35" s="72" t="s">
        <v>110</v>
      </c>
      <c r="R35" s="148"/>
      <c r="S35" s="142"/>
      <c r="T35" s="50"/>
      <c r="U35" s="128"/>
      <c r="V35" s="75"/>
      <c r="W35" s="75"/>
      <c r="X35" s="63"/>
      <c r="Y35" s="121"/>
      <c r="Z35" s="63"/>
      <c r="AA35" s="116"/>
      <c r="AB35" s="59"/>
      <c r="AC35" s="59"/>
      <c r="AD35" s="59"/>
      <c r="AE35" s="70"/>
      <c r="AF35" s="59"/>
      <c r="AG35" s="170"/>
      <c r="AH35" s="128" t="s">
        <v>112</v>
      </c>
      <c r="AI35" s="67"/>
      <c r="AJ35" s="67"/>
      <c r="AK35" s="59"/>
      <c r="AL35" s="124"/>
      <c r="AM35" s="59"/>
      <c r="AN35" s="59"/>
      <c r="AO35" s="59"/>
      <c r="AP35" s="59"/>
      <c r="AQ35" s="59"/>
      <c r="AR35" s="70"/>
      <c r="AS35" s="59"/>
      <c r="AT35" s="170"/>
      <c r="AU35" s="34"/>
      <c r="AW35" s="33"/>
      <c r="AX35" s="7"/>
    </row>
    <row r="36" spans="1:50" s="14" customFormat="1" ht="21" hidden="1" customHeight="1">
      <c r="A36" s="7"/>
      <c r="B36" s="17" t="s">
        <v>133</v>
      </c>
      <c r="C36" s="58"/>
      <c r="D36" s="157"/>
      <c r="E36" s="31"/>
      <c r="F36" s="128"/>
      <c r="G36" s="48"/>
      <c r="H36" s="47"/>
      <c r="I36" s="48"/>
      <c r="J36" s="50"/>
      <c r="K36" s="116"/>
      <c r="L36" s="59"/>
      <c r="M36" s="59"/>
      <c r="N36" s="59"/>
      <c r="O36" s="215"/>
      <c r="P36" s="214"/>
      <c r="Q36" s="72" t="s">
        <v>110</v>
      </c>
      <c r="R36" s="148"/>
      <c r="S36" s="142"/>
      <c r="T36" s="50"/>
      <c r="U36" s="128"/>
      <c r="V36" s="75"/>
      <c r="W36" s="75"/>
      <c r="X36" s="63"/>
      <c r="Y36" s="121"/>
      <c r="Z36" s="63"/>
      <c r="AA36" s="116"/>
      <c r="AB36" s="59"/>
      <c r="AC36" s="59"/>
      <c r="AD36" s="59"/>
      <c r="AE36" s="70"/>
      <c r="AF36" s="59"/>
      <c r="AG36" s="170"/>
      <c r="AH36" s="128" t="s">
        <v>112</v>
      </c>
      <c r="AI36" s="67"/>
      <c r="AJ36" s="67"/>
      <c r="AK36" s="59"/>
      <c r="AL36" s="124"/>
      <c r="AM36" s="59"/>
      <c r="AN36" s="59"/>
      <c r="AO36" s="59"/>
      <c r="AP36" s="59"/>
      <c r="AQ36" s="59"/>
      <c r="AR36" s="70"/>
      <c r="AS36" s="59"/>
      <c r="AT36" s="170"/>
      <c r="AU36" s="34"/>
      <c r="AW36" s="33"/>
      <c r="AX36" s="35"/>
    </row>
    <row r="37" spans="1:50" s="14" customFormat="1" ht="21" hidden="1" customHeight="1">
      <c r="A37" s="7"/>
      <c r="B37" s="17" t="s">
        <v>134</v>
      </c>
      <c r="C37" s="58"/>
      <c r="D37" s="157"/>
      <c r="E37" s="31"/>
      <c r="F37" s="128"/>
      <c r="G37" s="48"/>
      <c r="H37" s="47"/>
      <c r="I37" s="48"/>
      <c r="J37" s="50"/>
      <c r="K37" s="116"/>
      <c r="L37" s="59"/>
      <c r="M37" s="59"/>
      <c r="N37" s="59"/>
      <c r="O37" s="215"/>
      <c r="P37" s="214"/>
      <c r="Q37" s="72" t="s">
        <v>110</v>
      </c>
      <c r="R37" s="148"/>
      <c r="S37" s="142"/>
      <c r="T37" s="50"/>
      <c r="U37" s="128"/>
      <c r="V37" s="75"/>
      <c r="W37" s="75"/>
      <c r="X37" s="63"/>
      <c r="Y37" s="121"/>
      <c r="Z37" s="63"/>
      <c r="AA37" s="116"/>
      <c r="AB37" s="59"/>
      <c r="AC37" s="59"/>
      <c r="AD37" s="59"/>
      <c r="AE37" s="70"/>
      <c r="AF37" s="59"/>
      <c r="AG37" s="170"/>
      <c r="AH37" s="128" t="s">
        <v>112</v>
      </c>
      <c r="AI37" s="67"/>
      <c r="AJ37" s="67"/>
      <c r="AK37" s="59"/>
      <c r="AL37" s="124"/>
      <c r="AM37" s="59"/>
      <c r="AN37" s="59"/>
      <c r="AO37" s="59"/>
      <c r="AP37" s="59"/>
      <c r="AQ37" s="59"/>
      <c r="AR37" s="70"/>
      <c r="AS37" s="59"/>
      <c r="AT37" s="170"/>
      <c r="AU37" s="34"/>
      <c r="AW37" s="33"/>
      <c r="AX37" s="35"/>
    </row>
    <row r="38" spans="1:50" s="14" customFormat="1" ht="21" hidden="1" customHeight="1">
      <c r="A38" s="7"/>
      <c r="B38" s="17" t="s">
        <v>135</v>
      </c>
      <c r="C38" s="58"/>
      <c r="D38" s="157"/>
      <c r="E38" s="31"/>
      <c r="F38" s="128"/>
      <c r="G38" s="48"/>
      <c r="H38" s="47"/>
      <c r="I38" s="48"/>
      <c r="J38" s="50"/>
      <c r="K38" s="116"/>
      <c r="L38" s="59"/>
      <c r="M38" s="59"/>
      <c r="N38" s="59"/>
      <c r="O38" s="215"/>
      <c r="P38" s="214"/>
      <c r="Q38" s="72" t="s">
        <v>110</v>
      </c>
      <c r="R38" s="148"/>
      <c r="S38" s="142"/>
      <c r="T38" s="50"/>
      <c r="U38" s="128"/>
      <c r="V38" s="75"/>
      <c r="W38" s="75"/>
      <c r="X38" s="63"/>
      <c r="Y38" s="121"/>
      <c r="Z38" s="63"/>
      <c r="AA38" s="116"/>
      <c r="AB38" s="59"/>
      <c r="AC38" s="59"/>
      <c r="AD38" s="59"/>
      <c r="AE38" s="70"/>
      <c r="AF38" s="59"/>
      <c r="AG38" s="170"/>
      <c r="AH38" s="128" t="s">
        <v>112</v>
      </c>
      <c r="AI38" s="67"/>
      <c r="AJ38" s="67"/>
      <c r="AK38" s="59"/>
      <c r="AL38" s="124"/>
      <c r="AM38" s="59"/>
      <c r="AN38" s="59"/>
      <c r="AO38" s="59"/>
      <c r="AP38" s="59"/>
      <c r="AQ38" s="59"/>
      <c r="AR38" s="70"/>
      <c r="AS38" s="59"/>
      <c r="AT38" s="170"/>
      <c r="AU38" s="34"/>
      <c r="AW38" s="8"/>
      <c r="AX38" s="7"/>
    </row>
    <row r="39" spans="1:50" ht="21" hidden="1" customHeight="1">
      <c r="B39" s="17" t="s">
        <v>136</v>
      </c>
      <c r="C39" s="58"/>
      <c r="D39" s="157"/>
      <c r="E39" s="31"/>
      <c r="F39" s="128"/>
      <c r="G39" s="48"/>
      <c r="H39" s="47"/>
      <c r="I39" s="48"/>
      <c r="J39" s="50"/>
      <c r="K39" s="116"/>
      <c r="L39" s="59"/>
      <c r="M39" s="59"/>
      <c r="N39" s="59"/>
      <c r="O39" s="215"/>
      <c r="P39" s="214"/>
      <c r="Q39" s="72" t="s">
        <v>110</v>
      </c>
      <c r="R39" s="148"/>
      <c r="S39" s="142"/>
      <c r="T39" s="50"/>
      <c r="U39" s="128"/>
      <c r="V39" s="75"/>
      <c r="W39" s="75"/>
      <c r="X39" s="63"/>
      <c r="Y39" s="121"/>
      <c r="Z39" s="63"/>
      <c r="AA39" s="116"/>
      <c r="AB39" s="59"/>
      <c r="AC39" s="59"/>
      <c r="AD39" s="59"/>
      <c r="AE39" s="70"/>
      <c r="AF39" s="59"/>
      <c r="AG39" s="170"/>
      <c r="AH39" s="128" t="s">
        <v>112</v>
      </c>
      <c r="AI39" s="67"/>
      <c r="AJ39" s="67"/>
      <c r="AK39" s="59"/>
      <c r="AL39" s="124"/>
      <c r="AM39" s="59"/>
      <c r="AN39" s="59"/>
      <c r="AO39" s="59"/>
      <c r="AP39" s="59"/>
      <c r="AQ39" s="59"/>
      <c r="AR39" s="70"/>
      <c r="AS39" s="59"/>
      <c r="AT39" s="170"/>
      <c r="AU39" s="34"/>
      <c r="AV39" s="5"/>
      <c r="AW39" s="36"/>
      <c r="AX39" s="3"/>
    </row>
    <row r="40" spans="1:50" ht="21" hidden="1" customHeight="1">
      <c r="B40" s="17" t="s">
        <v>137</v>
      </c>
      <c r="C40" s="58"/>
      <c r="D40" s="157"/>
      <c r="E40" s="31"/>
      <c r="F40" s="128"/>
      <c r="G40" s="48"/>
      <c r="H40" s="47"/>
      <c r="I40" s="48"/>
      <c r="J40" s="50"/>
      <c r="K40" s="116"/>
      <c r="L40" s="59"/>
      <c r="M40" s="59"/>
      <c r="N40" s="59"/>
      <c r="O40" s="215"/>
      <c r="P40" s="214"/>
      <c r="Q40" s="72" t="s">
        <v>110</v>
      </c>
      <c r="R40" s="148"/>
      <c r="S40" s="142"/>
      <c r="T40" s="50"/>
      <c r="U40" s="128"/>
      <c r="V40" s="75"/>
      <c r="W40" s="75"/>
      <c r="X40" s="63"/>
      <c r="Y40" s="121"/>
      <c r="Z40" s="63"/>
      <c r="AA40" s="116"/>
      <c r="AB40" s="59"/>
      <c r="AC40" s="59"/>
      <c r="AD40" s="59"/>
      <c r="AE40" s="70"/>
      <c r="AF40" s="59"/>
      <c r="AG40" s="170"/>
      <c r="AH40" s="128" t="s">
        <v>112</v>
      </c>
      <c r="AI40" s="67"/>
      <c r="AJ40" s="67"/>
      <c r="AK40" s="59"/>
      <c r="AL40" s="124"/>
      <c r="AM40" s="59"/>
      <c r="AN40" s="59"/>
      <c r="AO40" s="59"/>
      <c r="AP40" s="59"/>
      <c r="AQ40" s="59"/>
      <c r="AR40" s="70"/>
      <c r="AS40" s="59"/>
      <c r="AT40" s="170"/>
      <c r="AU40" s="34"/>
      <c r="AV40" s="5"/>
      <c r="AW40" s="36"/>
      <c r="AX40" s="3"/>
    </row>
    <row r="41" spans="1:50" ht="21" hidden="1" customHeight="1">
      <c r="B41" s="17" t="s">
        <v>138</v>
      </c>
      <c r="C41" s="58"/>
      <c r="D41" s="157"/>
      <c r="E41" s="31"/>
      <c r="F41" s="128"/>
      <c r="G41" s="48"/>
      <c r="H41" s="47"/>
      <c r="I41" s="48"/>
      <c r="J41" s="50"/>
      <c r="K41" s="116"/>
      <c r="L41" s="59"/>
      <c r="M41" s="59"/>
      <c r="N41" s="59"/>
      <c r="O41" s="215"/>
      <c r="P41" s="214"/>
      <c r="Q41" s="72" t="s">
        <v>110</v>
      </c>
      <c r="R41" s="148"/>
      <c r="S41" s="142"/>
      <c r="T41" s="50"/>
      <c r="U41" s="128"/>
      <c r="V41" s="75"/>
      <c r="W41" s="75"/>
      <c r="X41" s="63"/>
      <c r="Y41" s="121"/>
      <c r="Z41" s="63"/>
      <c r="AA41" s="116"/>
      <c r="AB41" s="59"/>
      <c r="AC41" s="59"/>
      <c r="AD41" s="59"/>
      <c r="AE41" s="70"/>
      <c r="AF41" s="59"/>
      <c r="AG41" s="170"/>
      <c r="AH41" s="128" t="s">
        <v>112</v>
      </c>
      <c r="AI41" s="67"/>
      <c r="AJ41" s="67"/>
      <c r="AK41" s="59"/>
      <c r="AL41" s="124"/>
      <c r="AM41" s="59"/>
      <c r="AN41" s="59"/>
      <c r="AO41" s="59"/>
      <c r="AP41" s="59"/>
      <c r="AQ41" s="59"/>
      <c r="AR41" s="70"/>
      <c r="AS41" s="59"/>
      <c r="AT41" s="170"/>
      <c r="AU41" s="34"/>
      <c r="AV41" s="5"/>
      <c r="AW41" s="36"/>
      <c r="AX41" s="3"/>
    </row>
    <row r="42" spans="1:50" ht="21" hidden="1" customHeight="1">
      <c r="B42" s="17" t="s">
        <v>139</v>
      </c>
      <c r="C42" s="58"/>
      <c r="D42" s="157"/>
      <c r="E42" s="31"/>
      <c r="F42" s="128"/>
      <c r="G42" s="48"/>
      <c r="H42" s="47"/>
      <c r="I42" s="48"/>
      <c r="J42" s="50"/>
      <c r="K42" s="116"/>
      <c r="L42" s="59"/>
      <c r="M42" s="59"/>
      <c r="N42" s="59"/>
      <c r="O42" s="215"/>
      <c r="P42" s="214"/>
      <c r="Q42" s="72" t="s">
        <v>110</v>
      </c>
      <c r="R42" s="148"/>
      <c r="S42" s="142"/>
      <c r="T42" s="50"/>
      <c r="U42" s="128"/>
      <c r="V42" s="75"/>
      <c r="W42" s="75"/>
      <c r="X42" s="63"/>
      <c r="Y42" s="121"/>
      <c r="Z42" s="63"/>
      <c r="AA42" s="116"/>
      <c r="AB42" s="59"/>
      <c r="AC42" s="59"/>
      <c r="AD42" s="59"/>
      <c r="AE42" s="70"/>
      <c r="AF42" s="59"/>
      <c r="AG42" s="170"/>
      <c r="AH42" s="128" t="s">
        <v>112</v>
      </c>
      <c r="AI42" s="67"/>
      <c r="AJ42" s="67"/>
      <c r="AK42" s="59"/>
      <c r="AL42" s="124"/>
      <c r="AM42" s="59"/>
      <c r="AN42" s="59"/>
      <c r="AO42" s="59"/>
      <c r="AP42" s="59"/>
      <c r="AQ42" s="59"/>
      <c r="AR42" s="70"/>
      <c r="AS42" s="59"/>
      <c r="AT42" s="170"/>
      <c r="AU42" s="34"/>
      <c r="AV42" s="5"/>
      <c r="AW42" s="36"/>
      <c r="AX42" s="3"/>
    </row>
    <row r="43" spans="1:50" ht="21" hidden="1" customHeight="1">
      <c r="B43" s="17" t="s">
        <v>140</v>
      </c>
      <c r="C43" s="58"/>
      <c r="D43" s="157"/>
      <c r="E43" s="31"/>
      <c r="F43" s="128"/>
      <c r="G43" s="48"/>
      <c r="H43" s="47"/>
      <c r="I43" s="48"/>
      <c r="J43" s="50"/>
      <c r="K43" s="116"/>
      <c r="L43" s="59"/>
      <c r="M43" s="59"/>
      <c r="N43" s="59"/>
      <c r="O43" s="215"/>
      <c r="P43" s="214"/>
      <c r="Q43" s="72" t="s">
        <v>110</v>
      </c>
      <c r="R43" s="148"/>
      <c r="S43" s="142"/>
      <c r="T43" s="50"/>
      <c r="U43" s="128"/>
      <c r="V43" s="75"/>
      <c r="W43" s="75"/>
      <c r="X43" s="63"/>
      <c r="Y43" s="121"/>
      <c r="Z43" s="63"/>
      <c r="AA43" s="116"/>
      <c r="AB43" s="59"/>
      <c r="AC43" s="59"/>
      <c r="AD43" s="59"/>
      <c r="AE43" s="70"/>
      <c r="AF43" s="59"/>
      <c r="AG43" s="170"/>
      <c r="AH43" s="128" t="s">
        <v>112</v>
      </c>
      <c r="AI43" s="67"/>
      <c r="AJ43" s="67"/>
      <c r="AK43" s="59"/>
      <c r="AL43" s="124"/>
      <c r="AM43" s="59"/>
      <c r="AN43" s="59"/>
      <c r="AO43" s="59"/>
      <c r="AP43" s="59"/>
      <c r="AQ43" s="59"/>
      <c r="AR43" s="70"/>
      <c r="AS43" s="59"/>
      <c r="AT43" s="170"/>
      <c r="AU43" s="34"/>
      <c r="AV43" s="5"/>
      <c r="AW43" s="36"/>
      <c r="AX43" s="3"/>
    </row>
    <row r="44" spans="1:50" ht="21" hidden="1" customHeight="1">
      <c r="B44" s="17" t="s">
        <v>141</v>
      </c>
      <c r="C44" s="58"/>
      <c r="D44" s="157"/>
      <c r="E44" s="31"/>
      <c r="F44" s="128"/>
      <c r="G44" s="48"/>
      <c r="H44" s="47"/>
      <c r="I44" s="48"/>
      <c r="J44" s="50"/>
      <c r="K44" s="116"/>
      <c r="L44" s="59"/>
      <c r="M44" s="59"/>
      <c r="N44" s="59"/>
      <c r="O44" s="215"/>
      <c r="P44" s="214"/>
      <c r="Q44" s="72" t="s">
        <v>110</v>
      </c>
      <c r="R44" s="148"/>
      <c r="S44" s="142"/>
      <c r="T44" s="50"/>
      <c r="U44" s="128"/>
      <c r="V44" s="75"/>
      <c r="W44" s="75"/>
      <c r="X44" s="63"/>
      <c r="Y44" s="121"/>
      <c r="Z44" s="63"/>
      <c r="AA44" s="116"/>
      <c r="AB44" s="59"/>
      <c r="AC44" s="59"/>
      <c r="AD44" s="59"/>
      <c r="AE44" s="70"/>
      <c r="AF44" s="59"/>
      <c r="AG44" s="170"/>
      <c r="AH44" s="128" t="s">
        <v>112</v>
      </c>
      <c r="AI44" s="67"/>
      <c r="AJ44" s="67"/>
      <c r="AK44" s="59"/>
      <c r="AL44" s="124"/>
      <c r="AM44" s="59"/>
      <c r="AN44" s="59"/>
      <c r="AO44" s="59"/>
      <c r="AP44" s="59"/>
      <c r="AQ44" s="59"/>
      <c r="AR44" s="70"/>
      <c r="AS44" s="59"/>
      <c r="AT44" s="170"/>
      <c r="AU44" s="34"/>
      <c r="AV44" s="5"/>
      <c r="AW44" s="36"/>
      <c r="AX44" s="3"/>
    </row>
    <row r="45" spans="1:50" ht="21" hidden="1" customHeight="1">
      <c r="B45" s="17" t="s">
        <v>142</v>
      </c>
      <c r="C45" s="58"/>
      <c r="D45" s="157"/>
      <c r="E45" s="31"/>
      <c r="F45" s="128"/>
      <c r="G45" s="48"/>
      <c r="H45" s="47"/>
      <c r="I45" s="48"/>
      <c r="J45" s="50"/>
      <c r="K45" s="116"/>
      <c r="L45" s="59"/>
      <c r="M45" s="59"/>
      <c r="N45" s="59"/>
      <c r="O45" s="215"/>
      <c r="P45" s="214"/>
      <c r="Q45" s="72" t="s">
        <v>110</v>
      </c>
      <c r="R45" s="148"/>
      <c r="S45" s="142"/>
      <c r="T45" s="50"/>
      <c r="U45" s="128"/>
      <c r="V45" s="75"/>
      <c r="W45" s="75"/>
      <c r="X45" s="63"/>
      <c r="Y45" s="121"/>
      <c r="Z45" s="63"/>
      <c r="AA45" s="116"/>
      <c r="AB45" s="59"/>
      <c r="AC45" s="59"/>
      <c r="AD45" s="59"/>
      <c r="AE45" s="70"/>
      <c r="AF45" s="59"/>
      <c r="AG45" s="170"/>
      <c r="AH45" s="128" t="s">
        <v>112</v>
      </c>
      <c r="AI45" s="67"/>
      <c r="AJ45" s="67"/>
      <c r="AK45" s="59"/>
      <c r="AL45" s="124"/>
      <c r="AM45" s="59"/>
      <c r="AN45" s="59"/>
      <c r="AO45" s="59"/>
      <c r="AP45" s="59"/>
      <c r="AQ45" s="59"/>
      <c r="AR45" s="70"/>
      <c r="AS45" s="59"/>
      <c r="AT45" s="170"/>
      <c r="AU45" s="34"/>
      <c r="AV45" s="5"/>
      <c r="AW45" s="36"/>
      <c r="AX45" s="3"/>
    </row>
    <row r="46" spans="1:50" ht="21" hidden="1" customHeight="1">
      <c r="B46" s="17" t="s">
        <v>143</v>
      </c>
      <c r="C46" s="58"/>
      <c r="D46" s="157"/>
      <c r="E46" s="31"/>
      <c r="F46" s="128"/>
      <c r="G46" s="48"/>
      <c r="H46" s="47"/>
      <c r="I46" s="48"/>
      <c r="J46" s="50"/>
      <c r="K46" s="116"/>
      <c r="L46" s="59"/>
      <c r="M46" s="59"/>
      <c r="N46" s="59"/>
      <c r="O46" s="215"/>
      <c r="P46" s="214"/>
      <c r="Q46" s="72" t="s">
        <v>110</v>
      </c>
      <c r="R46" s="148"/>
      <c r="S46" s="142"/>
      <c r="T46" s="50"/>
      <c r="U46" s="128"/>
      <c r="V46" s="75"/>
      <c r="W46" s="75"/>
      <c r="X46" s="63"/>
      <c r="Y46" s="121"/>
      <c r="Z46" s="63"/>
      <c r="AA46" s="116"/>
      <c r="AB46" s="59"/>
      <c r="AC46" s="59"/>
      <c r="AD46" s="59"/>
      <c r="AE46" s="70"/>
      <c r="AF46" s="59"/>
      <c r="AG46" s="170"/>
      <c r="AH46" s="128" t="s">
        <v>112</v>
      </c>
      <c r="AI46" s="67"/>
      <c r="AJ46" s="67"/>
      <c r="AK46" s="59"/>
      <c r="AL46" s="124"/>
      <c r="AM46" s="59"/>
      <c r="AN46" s="59"/>
      <c r="AO46" s="59"/>
      <c r="AP46" s="59"/>
      <c r="AQ46" s="59"/>
      <c r="AR46" s="70"/>
      <c r="AS46" s="59"/>
      <c r="AT46" s="170"/>
      <c r="AU46" s="34"/>
      <c r="AV46" s="5"/>
      <c r="AW46" s="36"/>
      <c r="AX46" s="3"/>
    </row>
    <row r="47" spans="1:50" ht="21" hidden="1" customHeight="1">
      <c r="B47" s="17" t="s">
        <v>144</v>
      </c>
      <c r="C47" s="58"/>
      <c r="D47" s="157"/>
      <c r="E47" s="31"/>
      <c r="F47" s="128"/>
      <c r="G47" s="48"/>
      <c r="H47" s="47"/>
      <c r="I47" s="48"/>
      <c r="J47" s="50"/>
      <c r="K47" s="116"/>
      <c r="L47" s="59"/>
      <c r="M47" s="59"/>
      <c r="N47" s="59"/>
      <c r="O47" s="215"/>
      <c r="P47" s="214"/>
      <c r="Q47" s="72" t="s">
        <v>110</v>
      </c>
      <c r="R47" s="148"/>
      <c r="S47" s="142"/>
      <c r="T47" s="50"/>
      <c r="U47" s="128"/>
      <c r="V47" s="75"/>
      <c r="W47" s="75"/>
      <c r="X47" s="63"/>
      <c r="Y47" s="121"/>
      <c r="Z47" s="63"/>
      <c r="AA47" s="116"/>
      <c r="AB47" s="59"/>
      <c r="AC47" s="59"/>
      <c r="AD47" s="59"/>
      <c r="AE47" s="70"/>
      <c r="AF47" s="59"/>
      <c r="AG47" s="170"/>
      <c r="AH47" s="128" t="s">
        <v>112</v>
      </c>
      <c r="AI47" s="67"/>
      <c r="AJ47" s="67"/>
      <c r="AK47" s="59"/>
      <c r="AL47" s="124"/>
      <c r="AM47" s="59"/>
      <c r="AN47" s="59"/>
      <c r="AO47" s="59"/>
      <c r="AP47" s="59"/>
      <c r="AQ47" s="59"/>
      <c r="AR47" s="70"/>
      <c r="AS47" s="59"/>
      <c r="AT47" s="170"/>
      <c r="AU47" s="34"/>
      <c r="AV47" s="5"/>
      <c r="AW47" s="36"/>
      <c r="AX47" s="3"/>
    </row>
    <row r="48" spans="1:50" ht="21" hidden="1" customHeight="1">
      <c r="B48" s="17" t="s">
        <v>145</v>
      </c>
      <c r="C48" s="58"/>
      <c r="D48" s="157"/>
      <c r="E48" s="31"/>
      <c r="F48" s="128"/>
      <c r="G48" s="48"/>
      <c r="H48" s="47"/>
      <c r="I48" s="48"/>
      <c r="J48" s="50"/>
      <c r="K48" s="116"/>
      <c r="L48" s="59"/>
      <c r="M48" s="59"/>
      <c r="N48" s="59"/>
      <c r="O48" s="215"/>
      <c r="P48" s="214"/>
      <c r="Q48" s="72" t="s">
        <v>110</v>
      </c>
      <c r="R48" s="148"/>
      <c r="S48" s="142"/>
      <c r="T48" s="50"/>
      <c r="U48" s="128"/>
      <c r="V48" s="75"/>
      <c r="W48" s="75"/>
      <c r="X48" s="63"/>
      <c r="Y48" s="121"/>
      <c r="Z48" s="63"/>
      <c r="AA48" s="116"/>
      <c r="AB48" s="59"/>
      <c r="AC48" s="59"/>
      <c r="AD48" s="59"/>
      <c r="AE48" s="70"/>
      <c r="AF48" s="59"/>
      <c r="AG48" s="170"/>
      <c r="AH48" s="128" t="s">
        <v>112</v>
      </c>
      <c r="AI48" s="67"/>
      <c r="AJ48" s="67"/>
      <c r="AK48" s="59"/>
      <c r="AL48" s="124"/>
      <c r="AM48" s="59"/>
      <c r="AN48" s="59"/>
      <c r="AO48" s="59"/>
      <c r="AP48" s="59"/>
      <c r="AQ48" s="59"/>
      <c r="AR48" s="70"/>
      <c r="AS48" s="59"/>
      <c r="AT48" s="170"/>
      <c r="AU48" s="34"/>
      <c r="AV48" s="5"/>
      <c r="AW48" s="36"/>
      <c r="AX48" s="3"/>
    </row>
    <row r="49" spans="2:50" ht="21" hidden="1" customHeight="1">
      <c r="B49" s="17" t="s">
        <v>146</v>
      </c>
      <c r="C49" s="58"/>
      <c r="D49" s="157"/>
      <c r="E49" s="31"/>
      <c r="F49" s="128"/>
      <c r="G49" s="48"/>
      <c r="H49" s="47"/>
      <c r="I49" s="48"/>
      <c r="J49" s="50"/>
      <c r="K49" s="116"/>
      <c r="L49" s="59"/>
      <c r="M49" s="59"/>
      <c r="N49" s="59"/>
      <c r="O49" s="215"/>
      <c r="P49" s="214"/>
      <c r="Q49" s="72" t="s">
        <v>110</v>
      </c>
      <c r="R49" s="148"/>
      <c r="S49" s="142"/>
      <c r="T49" s="50"/>
      <c r="U49" s="128"/>
      <c r="V49" s="75"/>
      <c r="W49" s="75"/>
      <c r="X49" s="63"/>
      <c r="Y49" s="121"/>
      <c r="Z49" s="63"/>
      <c r="AA49" s="116"/>
      <c r="AB49" s="59"/>
      <c r="AC49" s="59"/>
      <c r="AD49" s="59"/>
      <c r="AE49" s="70"/>
      <c r="AF49" s="59"/>
      <c r="AG49" s="170"/>
      <c r="AH49" s="128" t="s">
        <v>112</v>
      </c>
      <c r="AI49" s="67"/>
      <c r="AJ49" s="67"/>
      <c r="AK49" s="59"/>
      <c r="AL49" s="124"/>
      <c r="AM49" s="59"/>
      <c r="AN49" s="59"/>
      <c r="AO49" s="59"/>
      <c r="AP49" s="59"/>
      <c r="AQ49" s="59"/>
      <c r="AR49" s="70"/>
      <c r="AS49" s="59"/>
      <c r="AT49" s="170"/>
      <c r="AU49" s="34"/>
      <c r="AV49" s="5"/>
      <c r="AW49" s="36"/>
      <c r="AX49" s="3"/>
    </row>
    <row r="50" spans="2:50" ht="21" hidden="1" customHeight="1">
      <c r="B50" s="17" t="s">
        <v>147</v>
      </c>
      <c r="C50" s="58"/>
      <c r="D50" s="157"/>
      <c r="E50" s="31"/>
      <c r="F50" s="128"/>
      <c r="G50" s="48"/>
      <c r="H50" s="47"/>
      <c r="I50" s="48"/>
      <c r="J50" s="50"/>
      <c r="K50" s="116"/>
      <c r="L50" s="59"/>
      <c r="M50" s="59"/>
      <c r="N50" s="59"/>
      <c r="O50" s="215"/>
      <c r="P50" s="214"/>
      <c r="Q50" s="72" t="s">
        <v>110</v>
      </c>
      <c r="R50" s="148"/>
      <c r="S50" s="142"/>
      <c r="T50" s="50"/>
      <c r="U50" s="128"/>
      <c r="V50" s="75"/>
      <c r="W50" s="75"/>
      <c r="X50" s="63"/>
      <c r="Y50" s="121"/>
      <c r="Z50" s="63"/>
      <c r="AA50" s="116"/>
      <c r="AB50" s="59"/>
      <c r="AC50" s="59"/>
      <c r="AD50" s="59"/>
      <c r="AE50" s="70"/>
      <c r="AF50" s="59"/>
      <c r="AG50" s="170"/>
      <c r="AH50" s="128" t="s">
        <v>112</v>
      </c>
      <c r="AI50" s="67"/>
      <c r="AJ50" s="67"/>
      <c r="AK50" s="59"/>
      <c r="AL50" s="124"/>
      <c r="AM50" s="59"/>
      <c r="AN50" s="59"/>
      <c r="AO50" s="59"/>
      <c r="AP50" s="59"/>
      <c r="AQ50" s="59"/>
      <c r="AR50" s="70"/>
      <c r="AS50" s="59"/>
      <c r="AT50" s="170"/>
      <c r="AU50" s="34"/>
      <c r="AV50" s="5"/>
      <c r="AW50" s="36"/>
      <c r="AX50" s="3"/>
    </row>
    <row r="51" spans="2:50" ht="21" hidden="1" customHeight="1">
      <c r="B51" s="17" t="s">
        <v>148</v>
      </c>
      <c r="C51" s="58"/>
      <c r="D51" s="157"/>
      <c r="E51" s="31"/>
      <c r="F51" s="128"/>
      <c r="G51" s="48"/>
      <c r="H51" s="47"/>
      <c r="I51" s="48"/>
      <c r="J51" s="50"/>
      <c r="K51" s="116"/>
      <c r="L51" s="59"/>
      <c r="M51" s="59"/>
      <c r="N51" s="59"/>
      <c r="O51" s="215"/>
      <c r="P51" s="214"/>
      <c r="Q51" s="72" t="s">
        <v>110</v>
      </c>
      <c r="R51" s="148"/>
      <c r="S51" s="142"/>
      <c r="T51" s="50"/>
      <c r="U51" s="128"/>
      <c r="V51" s="75"/>
      <c r="W51" s="75"/>
      <c r="X51" s="63"/>
      <c r="Y51" s="121"/>
      <c r="Z51" s="63"/>
      <c r="AA51" s="116"/>
      <c r="AB51" s="59"/>
      <c r="AC51" s="59"/>
      <c r="AD51" s="59"/>
      <c r="AE51" s="70"/>
      <c r="AF51" s="59"/>
      <c r="AG51" s="170"/>
      <c r="AH51" s="128" t="s">
        <v>112</v>
      </c>
      <c r="AI51" s="67"/>
      <c r="AJ51" s="67"/>
      <c r="AK51" s="59"/>
      <c r="AL51" s="124"/>
      <c r="AM51" s="59"/>
      <c r="AN51" s="59"/>
      <c r="AO51" s="59"/>
      <c r="AP51" s="59"/>
      <c r="AQ51" s="59"/>
      <c r="AR51" s="70"/>
      <c r="AS51" s="59"/>
      <c r="AT51" s="170"/>
      <c r="AU51" s="34"/>
      <c r="AV51" s="5"/>
      <c r="AW51" s="36"/>
      <c r="AX51" s="3"/>
    </row>
    <row r="52" spans="2:50" ht="21" hidden="1" customHeight="1">
      <c r="B52" s="17" t="s">
        <v>149</v>
      </c>
      <c r="C52" s="58"/>
      <c r="D52" s="157"/>
      <c r="E52" s="31"/>
      <c r="F52" s="128"/>
      <c r="G52" s="48"/>
      <c r="H52" s="47"/>
      <c r="I52" s="48"/>
      <c r="J52" s="50"/>
      <c r="K52" s="116"/>
      <c r="L52" s="59"/>
      <c r="M52" s="59"/>
      <c r="N52" s="59"/>
      <c r="O52" s="215"/>
      <c r="P52" s="214"/>
      <c r="Q52" s="72" t="s">
        <v>110</v>
      </c>
      <c r="R52" s="148"/>
      <c r="S52" s="142"/>
      <c r="T52" s="50"/>
      <c r="U52" s="128"/>
      <c r="V52" s="75"/>
      <c r="W52" s="75"/>
      <c r="X52" s="63"/>
      <c r="Y52" s="121"/>
      <c r="Z52" s="63"/>
      <c r="AA52" s="116"/>
      <c r="AB52" s="59"/>
      <c r="AC52" s="59"/>
      <c r="AD52" s="59"/>
      <c r="AE52" s="70"/>
      <c r="AF52" s="59"/>
      <c r="AG52" s="170"/>
      <c r="AH52" s="128" t="s">
        <v>112</v>
      </c>
      <c r="AI52" s="67"/>
      <c r="AJ52" s="67"/>
      <c r="AK52" s="59"/>
      <c r="AL52" s="124"/>
      <c r="AM52" s="59"/>
      <c r="AN52" s="59"/>
      <c r="AO52" s="59"/>
      <c r="AP52" s="59"/>
      <c r="AQ52" s="59"/>
      <c r="AR52" s="70"/>
      <c r="AS52" s="59"/>
      <c r="AT52" s="170"/>
      <c r="AU52" s="34"/>
      <c r="AV52" s="5"/>
      <c r="AW52" s="36"/>
      <c r="AX52" s="3"/>
    </row>
    <row r="53" spans="2:50" ht="21" hidden="1" customHeight="1">
      <c r="B53" s="17" t="s">
        <v>150</v>
      </c>
      <c r="C53" s="58"/>
      <c r="D53" s="157"/>
      <c r="E53" s="31"/>
      <c r="F53" s="128"/>
      <c r="G53" s="48"/>
      <c r="H53" s="47"/>
      <c r="I53" s="48"/>
      <c r="J53" s="50"/>
      <c r="K53" s="116"/>
      <c r="L53" s="59"/>
      <c r="M53" s="59"/>
      <c r="N53" s="59"/>
      <c r="O53" s="215"/>
      <c r="P53" s="214"/>
      <c r="Q53" s="72" t="s">
        <v>110</v>
      </c>
      <c r="R53" s="148"/>
      <c r="S53" s="142"/>
      <c r="T53" s="50"/>
      <c r="U53" s="128"/>
      <c r="V53" s="75"/>
      <c r="W53" s="75"/>
      <c r="X53" s="63"/>
      <c r="Y53" s="121"/>
      <c r="Z53" s="63"/>
      <c r="AA53" s="116"/>
      <c r="AB53" s="59"/>
      <c r="AC53" s="59"/>
      <c r="AD53" s="59"/>
      <c r="AE53" s="70"/>
      <c r="AF53" s="59"/>
      <c r="AG53" s="170"/>
      <c r="AH53" s="128" t="s">
        <v>112</v>
      </c>
      <c r="AI53" s="67"/>
      <c r="AJ53" s="67"/>
      <c r="AK53" s="59"/>
      <c r="AL53" s="124"/>
      <c r="AM53" s="59"/>
      <c r="AN53" s="59"/>
      <c r="AO53" s="59"/>
      <c r="AP53" s="59"/>
      <c r="AQ53" s="59"/>
      <c r="AR53" s="70"/>
      <c r="AS53" s="59"/>
      <c r="AT53" s="170"/>
      <c r="AU53" s="34"/>
      <c r="AV53" s="5"/>
      <c r="AW53" s="36"/>
      <c r="AX53" s="3"/>
    </row>
    <row r="54" spans="2:50" ht="21" hidden="1" customHeight="1">
      <c r="B54" s="17" t="s">
        <v>151</v>
      </c>
      <c r="C54" s="58"/>
      <c r="D54" s="157"/>
      <c r="E54" s="31"/>
      <c r="F54" s="128"/>
      <c r="G54" s="48"/>
      <c r="H54" s="47"/>
      <c r="I54" s="48"/>
      <c r="J54" s="50"/>
      <c r="K54" s="116"/>
      <c r="L54" s="59"/>
      <c r="M54" s="59"/>
      <c r="N54" s="59"/>
      <c r="O54" s="215"/>
      <c r="P54" s="214"/>
      <c r="Q54" s="72" t="s">
        <v>110</v>
      </c>
      <c r="R54" s="148"/>
      <c r="S54" s="142"/>
      <c r="T54" s="50"/>
      <c r="U54" s="128"/>
      <c r="V54" s="75"/>
      <c r="W54" s="75"/>
      <c r="X54" s="63"/>
      <c r="Y54" s="121"/>
      <c r="Z54" s="63"/>
      <c r="AA54" s="116"/>
      <c r="AB54" s="59"/>
      <c r="AC54" s="59"/>
      <c r="AD54" s="59"/>
      <c r="AE54" s="70"/>
      <c r="AF54" s="59"/>
      <c r="AG54" s="170"/>
      <c r="AH54" s="128" t="s">
        <v>112</v>
      </c>
      <c r="AI54" s="67"/>
      <c r="AJ54" s="67"/>
      <c r="AK54" s="59"/>
      <c r="AL54" s="124"/>
      <c r="AM54" s="59"/>
      <c r="AN54" s="59"/>
      <c r="AO54" s="59"/>
      <c r="AP54" s="59"/>
      <c r="AQ54" s="59"/>
      <c r="AR54" s="70"/>
      <c r="AS54" s="59"/>
      <c r="AT54" s="170"/>
      <c r="AU54" s="34"/>
      <c r="AV54" s="5"/>
      <c r="AW54" s="36"/>
      <c r="AX54" s="3"/>
    </row>
    <row r="55" spans="2:50" ht="21" hidden="1" customHeight="1">
      <c r="B55" s="17" t="s">
        <v>152</v>
      </c>
      <c r="C55" s="58"/>
      <c r="D55" s="157"/>
      <c r="E55" s="31"/>
      <c r="F55" s="128"/>
      <c r="G55" s="48"/>
      <c r="H55" s="47"/>
      <c r="I55" s="48"/>
      <c r="J55" s="50"/>
      <c r="K55" s="116"/>
      <c r="L55" s="59"/>
      <c r="M55" s="59"/>
      <c r="N55" s="59"/>
      <c r="O55" s="215"/>
      <c r="P55" s="214"/>
      <c r="Q55" s="72" t="s">
        <v>110</v>
      </c>
      <c r="R55" s="148"/>
      <c r="S55" s="142"/>
      <c r="T55" s="50"/>
      <c r="U55" s="128"/>
      <c r="V55" s="75"/>
      <c r="W55" s="75"/>
      <c r="X55" s="63"/>
      <c r="Y55" s="121"/>
      <c r="Z55" s="63"/>
      <c r="AA55" s="116"/>
      <c r="AB55" s="59"/>
      <c r="AC55" s="59"/>
      <c r="AD55" s="59"/>
      <c r="AE55" s="70"/>
      <c r="AF55" s="59"/>
      <c r="AG55" s="170"/>
      <c r="AH55" s="128" t="s">
        <v>112</v>
      </c>
      <c r="AI55" s="67"/>
      <c r="AJ55" s="67"/>
      <c r="AK55" s="59"/>
      <c r="AL55" s="124"/>
      <c r="AM55" s="59"/>
      <c r="AN55" s="59"/>
      <c r="AO55" s="59"/>
      <c r="AP55" s="59"/>
      <c r="AQ55" s="59"/>
      <c r="AR55" s="70"/>
      <c r="AS55" s="59"/>
      <c r="AT55" s="170"/>
      <c r="AU55" s="34"/>
      <c r="AV55" s="5"/>
      <c r="AW55" s="36"/>
      <c r="AX55" s="3"/>
    </row>
    <row r="56" spans="2:50" ht="21" hidden="1" customHeight="1">
      <c r="B56" s="17" t="s">
        <v>153</v>
      </c>
      <c r="C56" s="58"/>
      <c r="D56" s="157"/>
      <c r="E56" s="31"/>
      <c r="F56" s="128"/>
      <c r="G56" s="48"/>
      <c r="H56" s="47"/>
      <c r="I56" s="48"/>
      <c r="J56" s="50"/>
      <c r="K56" s="116"/>
      <c r="L56" s="59"/>
      <c r="M56" s="59"/>
      <c r="N56" s="59"/>
      <c r="O56" s="215"/>
      <c r="P56" s="214"/>
      <c r="Q56" s="72" t="s">
        <v>110</v>
      </c>
      <c r="R56" s="148"/>
      <c r="S56" s="142"/>
      <c r="T56" s="50"/>
      <c r="U56" s="128"/>
      <c r="V56" s="75"/>
      <c r="W56" s="75"/>
      <c r="X56" s="63"/>
      <c r="Y56" s="121"/>
      <c r="Z56" s="63"/>
      <c r="AA56" s="116"/>
      <c r="AB56" s="59"/>
      <c r="AC56" s="59"/>
      <c r="AD56" s="59"/>
      <c r="AE56" s="70"/>
      <c r="AF56" s="59"/>
      <c r="AG56" s="170"/>
      <c r="AH56" s="128" t="s">
        <v>112</v>
      </c>
      <c r="AI56" s="67"/>
      <c r="AJ56" s="67"/>
      <c r="AK56" s="59"/>
      <c r="AL56" s="124"/>
      <c r="AM56" s="59"/>
      <c r="AN56" s="59"/>
      <c r="AO56" s="59"/>
      <c r="AP56" s="59"/>
      <c r="AQ56" s="59"/>
      <c r="AR56" s="70"/>
      <c r="AS56" s="59"/>
      <c r="AT56" s="170"/>
      <c r="AU56" s="34"/>
      <c r="AV56" s="5"/>
      <c r="AW56" s="36"/>
      <c r="AX56" s="3"/>
    </row>
    <row r="57" spans="2:50" ht="21" hidden="1" customHeight="1">
      <c r="B57" s="17" t="s">
        <v>154</v>
      </c>
      <c r="C57" s="58"/>
      <c r="D57" s="157"/>
      <c r="E57" s="31"/>
      <c r="F57" s="128"/>
      <c r="G57" s="48"/>
      <c r="H57" s="47"/>
      <c r="I57" s="48"/>
      <c r="J57" s="50"/>
      <c r="K57" s="116"/>
      <c r="L57" s="59"/>
      <c r="M57" s="59"/>
      <c r="N57" s="59"/>
      <c r="O57" s="215"/>
      <c r="P57" s="214"/>
      <c r="Q57" s="72" t="s">
        <v>110</v>
      </c>
      <c r="R57" s="148"/>
      <c r="S57" s="142"/>
      <c r="T57" s="50"/>
      <c r="U57" s="128"/>
      <c r="V57" s="75"/>
      <c r="W57" s="75"/>
      <c r="X57" s="63"/>
      <c r="Y57" s="121"/>
      <c r="Z57" s="63"/>
      <c r="AA57" s="116"/>
      <c r="AB57" s="59"/>
      <c r="AC57" s="59"/>
      <c r="AD57" s="59"/>
      <c r="AE57" s="70"/>
      <c r="AF57" s="59"/>
      <c r="AG57" s="170"/>
      <c r="AH57" s="128" t="s">
        <v>112</v>
      </c>
      <c r="AI57" s="67"/>
      <c r="AJ57" s="67"/>
      <c r="AK57" s="59"/>
      <c r="AL57" s="124"/>
      <c r="AM57" s="59"/>
      <c r="AN57" s="59"/>
      <c r="AO57" s="59"/>
      <c r="AP57" s="59"/>
      <c r="AQ57" s="59"/>
      <c r="AR57" s="70"/>
      <c r="AS57" s="59"/>
      <c r="AT57" s="170"/>
      <c r="AU57" s="34"/>
      <c r="AV57" s="5"/>
      <c r="AW57" s="36"/>
      <c r="AX57" s="3"/>
    </row>
    <row r="58" spans="2:50" ht="21" hidden="1" customHeight="1">
      <c r="B58" s="17" t="s">
        <v>155</v>
      </c>
      <c r="C58" s="58"/>
      <c r="D58" s="157"/>
      <c r="E58" s="31"/>
      <c r="F58" s="128"/>
      <c r="G58" s="48"/>
      <c r="H58" s="47"/>
      <c r="I58" s="48"/>
      <c r="J58" s="50"/>
      <c r="K58" s="116"/>
      <c r="L58" s="59"/>
      <c r="M58" s="59"/>
      <c r="N58" s="59"/>
      <c r="O58" s="215"/>
      <c r="P58" s="214"/>
      <c r="Q58" s="72" t="s">
        <v>110</v>
      </c>
      <c r="R58" s="148"/>
      <c r="S58" s="142"/>
      <c r="T58" s="50"/>
      <c r="U58" s="128"/>
      <c r="V58" s="75"/>
      <c r="W58" s="75"/>
      <c r="X58" s="63"/>
      <c r="Y58" s="121"/>
      <c r="Z58" s="63"/>
      <c r="AA58" s="116"/>
      <c r="AB58" s="59"/>
      <c r="AC58" s="59"/>
      <c r="AD58" s="59"/>
      <c r="AE58" s="70"/>
      <c r="AF58" s="59"/>
      <c r="AG58" s="170"/>
      <c r="AH58" s="128" t="s">
        <v>112</v>
      </c>
      <c r="AI58" s="67"/>
      <c r="AJ58" s="67"/>
      <c r="AK58" s="59"/>
      <c r="AL58" s="124"/>
      <c r="AM58" s="59"/>
      <c r="AN58" s="59"/>
      <c r="AO58" s="59"/>
      <c r="AP58" s="59"/>
      <c r="AQ58" s="59"/>
      <c r="AR58" s="70"/>
      <c r="AS58" s="59"/>
      <c r="AT58" s="170"/>
      <c r="AU58" s="34"/>
      <c r="AV58" s="5"/>
      <c r="AW58" s="36"/>
      <c r="AX58" s="3"/>
    </row>
    <row r="59" spans="2:50" ht="21" hidden="1" customHeight="1">
      <c r="B59" s="17" t="s">
        <v>156</v>
      </c>
      <c r="C59" s="58"/>
      <c r="D59" s="157"/>
      <c r="E59" s="31"/>
      <c r="F59" s="128"/>
      <c r="G59" s="48"/>
      <c r="H59" s="47"/>
      <c r="I59" s="48"/>
      <c r="J59" s="50"/>
      <c r="K59" s="116"/>
      <c r="L59" s="59"/>
      <c r="M59" s="59"/>
      <c r="N59" s="59"/>
      <c r="O59" s="215"/>
      <c r="P59" s="214"/>
      <c r="Q59" s="72" t="s">
        <v>110</v>
      </c>
      <c r="R59" s="148"/>
      <c r="S59" s="142"/>
      <c r="T59" s="50"/>
      <c r="U59" s="128"/>
      <c r="V59" s="75"/>
      <c r="W59" s="75"/>
      <c r="X59" s="63"/>
      <c r="Y59" s="121"/>
      <c r="Z59" s="63"/>
      <c r="AA59" s="116"/>
      <c r="AB59" s="59"/>
      <c r="AC59" s="59"/>
      <c r="AD59" s="59"/>
      <c r="AE59" s="70"/>
      <c r="AF59" s="59"/>
      <c r="AG59" s="170"/>
      <c r="AH59" s="128" t="s">
        <v>112</v>
      </c>
      <c r="AI59" s="67"/>
      <c r="AJ59" s="67"/>
      <c r="AK59" s="59"/>
      <c r="AL59" s="124"/>
      <c r="AM59" s="59"/>
      <c r="AN59" s="59"/>
      <c r="AO59" s="59"/>
      <c r="AP59" s="59"/>
      <c r="AQ59" s="59"/>
      <c r="AR59" s="70"/>
      <c r="AS59" s="59"/>
      <c r="AT59" s="170"/>
      <c r="AU59" s="34"/>
      <c r="AV59" s="5"/>
      <c r="AW59" s="36"/>
      <c r="AX59" s="3"/>
    </row>
    <row r="60" spans="2:50" ht="21" hidden="1" customHeight="1">
      <c r="B60" s="17" t="s">
        <v>157</v>
      </c>
      <c r="C60" s="58"/>
      <c r="D60" s="157"/>
      <c r="E60" s="31"/>
      <c r="F60" s="128"/>
      <c r="G60" s="48"/>
      <c r="H60" s="47"/>
      <c r="I60" s="48"/>
      <c r="J60" s="50"/>
      <c r="K60" s="116"/>
      <c r="L60" s="59"/>
      <c r="M60" s="59"/>
      <c r="N60" s="59"/>
      <c r="O60" s="215"/>
      <c r="P60" s="214"/>
      <c r="Q60" s="72" t="s">
        <v>110</v>
      </c>
      <c r="R60" s="148"/>
      <c r="S60" s="142"/>
      <c r="T60" s="50"/>
      <c r="U60" s="128"/>
      <c r="V60" s="75"/>
      <c r="W60" s="75"/>
      <c r="X60" s="63"/>
      <c r="Y60" s="121"/>
      <c r="Z60" s="63"/>
      <c r="AA60" s="116"/>
      <c r="AB60" s="59"/>
      <c r="AC60" s="59"/>
      <c r="AD60" s="59"/>
      <c r="AE60" s="70"/>
      <c r="AF60" s="59"/>
      <c r="AG60" s="170"/>
      <c r="AH60" s="128" t="s">
        <v>112</v>
      </c>
      <c r="AI60" s="67"/>
      <c r="AJ60" s="67"/>
      <c r="AK60" s="59"/>
      <c r="AL60" s="124"/>
      <c r="AM60" s="59"/>
      <c r="AN60" s="59"/>
      <c r="AO60" s="59"/>
      <c r="AP60" s="59"/>
      <c r="AQ60" s="59"/>
      <c r="AR60" s="70"/>
      <c r="AS60" s="59"/>
      <c r="AT60" s="170"/>
      <c r="AU60" s="34"/>
      <c r="AV60" s="5"/>
      <c r="AW60" s="36"/>
      <c r="AX60" s="3"/>
    </row>
    <row r="61" spans="2:50" ht="21" hidden="1" customHeight="1">
      <c r="B61" s="17" t="s">
        <v>158</v>
      </c>
      <c r="C61" s="58"/>
      <c r="D61" s="157"/>
      <c r="E61" s="31"/>
      <c r="F61" s="128"/>
      <c r="G61" s="48"/>
      <c r="H61" s="47"/>
      <c r="I61" s="48"/>
      <c r="J61" s="50"/>
      <c r="K61" s="116"/>
      <c r="L61" s="59"/>
      <c r="M61" s="59"/>
      <c r="N61" s="59"/>
      <c r="O61" s="215"/>
      <c r="P61" s="214"/>
      <c r="Q61" s="72" t="s">
        <v>110</v>
      </c>
      <c r="R61" s="148"/>
      <c r="S61" s="142"/>
      <c r="T61" s="50"/>
      <c r="U61" s="128"/>
      <c r="V61" s="75"/>
      <c r="W61" s="75"/>
      <c r="X61" s="63"/>
      <c r="Y61" s="121"/>
      <c r="Z61" s="63"/>
      <c r="AA61" s="116"/>
      <c r="AB61" s="59"/>
      <c r="AC61" s="59"/>
      <c r="AD61" s="59"/>
      <c r="AE61" s="70"/>
      <c r="AF61" s="59"/>
      <c r="AG61" s="170"/>
      <c r="AH61" s="128" t="s">
        <v>112</v>
      </c>
      <c r="AI61" s="67"/>
      <c r="AJ61" s="67"/>
      <c r="AK61" s="59"/>
      <c r="AL61" s="124"/>
      <c r="AM61" s="59"/>
      <c r="AN61" s="59"/>
      <c r="AO61" s="59"/>
      <c r="AP61" s="59"/>
      <c r="AQ61" s="59"/>
      <c r="AR61" s="70"/>
      <c r="AS61" s="59"/>
      <c r="AT61" s="170"/>
      <c r="AU61" s="34"/>
      <c r="AV61" s="5"/>
      <c r="AW61" s="36"/>
      <c r="AX61" s="3"/>
    </row>
    <row r="62" spans="2:50" ht="21" hidden="1" customHeight="1">
      <c r="B62" s="17" t="s">
        <v>159</v>
      </c>
      <c r="C62" s="58"/>
      <c r="D62" s="157"/>
      <c r="E62" s="31"/>
      <c r="F62" s="128"/>
      <c r="G62" s="48"/>
      <c r="H62" s="47"/>
      <c r="I62" s="48"/>
      <c r="J62" s="50"/>
      <c r="K62" s="116"/>
      <c r="L62" s="59"/>
      <c r="M62" s="59"/>
      <c r="N62" s="59"/>
      <c r="O62" s="215"/>
      <c r="P62" s="214"/>
      <c r="Q62" s="72" t="s">
        <v>110</v>
      </c>
      <c r="R62" s="148"/>
      <c r="S62" s="142"/>
      <c r="T62" s="50"/>
      <c r="U62" s="128"/>
      <c r="V62" s="75"/>
      <c r="W62" s="75"/>
      <c r="X62" s="63"/>
      <c r="Y62" s="121"/>
      <c r="Z62" s="63"/>
      <c r="AA62" s="116"/>
      <c r="AB62" s="59"/>
      <c r="AC62" s="59"/>
      <c r="AD62" s="59"/>
      <c r="AE62" s="70"/>
      <c r="AF62" s="59"/>
      <c r="AG62" s="170"/>
      <c r="AH62" s="128" t="s">
        <v>112</v>
      </c>
      <c r="AI62" s="67"/>
      <c r="AJ62" s="67"/>
      <c r="AK62" s="59"/>
      <c r="AL62" s="124"/>
      <c r="AM62" s="59"/>
      <c r="AN62" s="59"/>
      <c r="AO62" s="59"/>
      <c r="AP62" s="59"/>
      <c r="AQ62" s="59"/>
      <c r="AR62" s="70"/>
      <c r="AS62" s="59"/>
      <c r="AT62" s="170"/>
      <c r="AU62" s="34"/>
      <c r="AV62" s="5"/>
      <c r="AW62" s="36"/>
      <c r="AX62" s="3"/>
    </row>
    <row r="63" spans="2:50" ht="21" hidden="1" customHeight="1">
      <c r="B63" s="17" t="s">
        <v>160</v>
      </c>
      <c r="C63" s="58"/>
      <c r="D63" s="157"/>
      <c r="E63" s="31"/>
      <c r="F63" s="128"/>
      <c r="G63" s="48"/>
      <c r="H63" s="47"/>
      <c r="I63" s="48"/>
      <c r="J63" s="50"/>
      <c r="K63" s="116"/>
      <c r="L63" s="59"/>
      <c r="M63" s="59"/>
      <c r="N63" s="59"/>
      <c r="O63" s="215"/>
      <c r="P63" s="214"/>
      <c r="Q63" s="72" t="s">
        <v>110</v>
      </c>
      <c r="R63" s="148"/>
      <c r="S63" s="142"/>
      <c r="T63" s="50"/>
      <c r="U63" s="128"/>
      <c r="V63" s="75"/>
      <c r="W63" s="75"/>
      <c r="X63" s="63"/>
      <c r="Y63" s="121"/>
      <c r="Z63" s="63"/>
      <c r="AA63" s="116"/>
      <c r="AB63" s="59"/>
      <c r="AC63" s="59"/>
      <c r="AD63" s="59"/>
      <c r="AE63" s="70"/>
      <c r="AF63" s="59"/>
      <c r="AG63" s="170"/>
      <c r="AH63" s="128" t="s">
        <v>112</v>
      </c>
      <c r="AI63" s="67"/>
      <c r="AJ63" s="67"/>
      <c r="AK63" s="59"/>
      <c r="AL63" s="124"/>
      <c r="AM63" s="59"/>
      <c r="AN63" s="59"/>
      <c r="AO63" s="59"/>
      <c r="AP63" s="59"/>
      <c r="AQ63" s="59"/>
      <c r="AR63" s="70"/>
      <c r="AS63" s="59"/>
      <c r="AT63" s="170"/>
      <c r="AU63" s="34"/>
      <c r="AV63" s="5"/>
      <c r="AW63" s="36"/>
      <c r="AX63" s="3"/>
    </row>
    <row r="64" spans="2:50" ht="21" hidden="1" customHeight="1">
      <c r="B64" s="17" t="s">
        <v>161</v>
      </c>
      <c r="C64" s="58"/>
      <c r="D64" s="157"/>
      <c r="E64" s="31"/>
      <c r="F64" s="128"/>
      <c r="G64" s="48"/>
      <c r="H64" s="47"/>
      <c r="I64" s="48"/>
      <c r="J64" s="50"/>
      <c r="K64" s="116"/>
      <c r="L64" s="59"/>
      <c r="M64" s="59"/>
      <c r="N64" s="59"/>
      <c r="O64" s="215"/>
      <c r="P64" s="214"/>
      <c r="Q64" s="72" t="s">
        <v>110</v>
      </c>
      <c r="R64" s="148"/>
      <c r="S64" s="142"/>
      <c r="T64" s="50"/>
      <c r="U64" s="128"/>
      <c r="V64" s="75"/>
      <c r="W64" s="75"/>
      <c r="X64" s="63"/>
      <c r="Y64" s="121"/>
      <c r="Z64" s="63"/>
      <c r="AA64" s="116"/>
      <c r="AB64" s="59"/>
      <c r="AC64" s="59"/>
      <c r="AD64" s="59"/>
      <c r="AE64" s="70"/>
      <c r="AF64" s="59"/>
      <c r="AG64" s="170"/>
      <c r="AH64" s="128" t="s">
        <v>112</v>
      </c>
      <c r="AI64" s="67"/>
      <c r="AJ64" s="67"/>
      <c r="AK64" s="59"/>
      <c r="AL64" s="124"/>
      <c r="AM64" s="59"/>
      <c r="AN64" s="59"/>
      <c r="AO64" s="59"/>
      <c r="AP64" s="59"/>
      <c r="AQ64" s="59"/>
      <c r="AR64" s="70"/>
      <c r="AS64" s="59"/>
      <c r="AT64" s="170"/>
      <c r="AU64" s="34"/>
      <c r="AV64" s="5"/>
      <c r="AW64" s="36"/>
      <c r="AX64" s="3"/>
    </row>
    <row r="65" spans="2:50" ht="21" hidden="1" customHeight="1">
      <c r="B65" s="17" t="s">
        <v>162</v>
      </c>
      <c r="C65" s="58"/>
      <c r="D65" s="157"/>
      <c r="E65" s="31"/>
      <c r="F65" s="128"/>
      <c r="G65" s="48"/>
      <c r="H65" s="47"/>
      <c r="I65" s="48"/>
      <c r="J65" s="50"/>
      <c r="K65" s="116"/>
      <c r="L65" s="59"/>
      <c r="M65" s="59"/>
      <c r="N65" s="59"/>
      <c r="O65" s="215"/>
      <c r="P65" s="214"/>
      <c r="Q65" s="72" t="s">
        <v>110</v>
      </c>
      <c r="R65" s="148"/>
      <c r="S65" s="142"/>
      <c r="T65" s="50"/>
      <c r="U65" s="128"/>
      <c r="V65" s="75"/>
      <c r="W65" s="75"/>
      <c r="X65" s="63"/>
      <c r="Y65" s="121"/>
      <c r="Z65" s="63"/>
      <c r="AA65" s="116"/>
      <c r="AB65" s="59"/>
      <c r="AC65" s="59"/>
      <c r="AD65" s="59"/>
      <c r="AE65" s="70"/>
      <c r="AF65" s="59"/>
      <c r="AG65" s="170"/>
      <c r="AH65" s="128" t="s">
        <v>112</v>
      </c>
      <c r="AI65" s="67"/>
      <c r="AJ65" s="67"/>
      <c r="AK65" s="59"/>
      <c r="AL65" s="124"/>
      <c r="AM65" s="59"/>
      <c r="AN65" s="59"/>
      <c r="AO65" s="59"/>
      <c r="AP65" s="59"/>
      <c r="AQ65" s="59"/>
      <c r="AR65" s="70"/>
      <c r="AS65" s="59"/>
      <c r="AT65" s="170"/>
      <c r="AU65" s="34"/>
      <c r="AV65" s="5"/>
      <c r="AW65" s="36"/>
      <c r="AX65" s="3"/>
    </row>
    <row r="66" spans="2:50" ht="21" hidden="1" customHeight="1">
      <c r="B66" s="17" t="s">
        <v>163</v>
      </c>
      <c r="C66" s="58"/>
      <c r="D66" s="157"/>
      <c r="E66" s="31"/>
      <c r="F66" s="128"/>
      <c r="G66" s="48"/>
      <c r="H66" s="47"/>
      <c r="I66" s="48"/>
      <c r="J66" s="50"/>
      <c r="K66" s="116"/>
      <c r="L66" s="59"/>
      <c r="M66" s="59"/>
      <c r="N66" s="59"/>
      <c r="O66" s="215"/>
      <c r="P66" s="214"/>
      <c r="Q66" s="72" t="s">
        <v>110</v>
      </c>
      <c r="R66" s="148"/>
      <c r="S66" s="142"/>
      <c r="T66" s="50"/>
      <c r="U66" s="128"/>
      <c r="V66" s="75"/>
      <c r="W66" s="75"/>
      <c r="X66" s="63"/>
      <c r="Y66" s="121"/>
      <c r="Z66" s="63"/>
      <c r="AA66" s="116"/>
      <c r="AB66" s="59"/>
      <c r="AC66" s="59"/>
      <c r="AD66" s="59"/>
      <c r="AE66" s="70"/>
      <c r="AF66" s="59"/>
      <c r="AG66" s="170"/>
      <c r="AH66" s="128" t="s">
        <v>112</v>
      </c>
      <c r="AI66" s="67"/>
      <c r="AJ66" s="67"/>
      <c r="AK66" s="59"/>
      <c r="AL66" s="124"/>
      <c r="AM66" s="59"/>
      <c r="AN66" s="59"/>
      <c r="AO66" s="59"/>
      <c r="AP66" s="59"/>
      <c r="AQ66" s="59"/>
      <c r="AR66" s="70"/>
      <c r="AS66" s="59"/>
      <c r="AT66" s="170"/>
      <c r="AU66" s="34"/>
      <c r="AV66" s="5"/>
      <c r="AW66" s="36"/>
      <c r="AX66" s="3"/>
    </row>
    <row r="67" spans="2:50" ht="21" hidden="1" customHeight="1">
      <c r="B67" s="17" t="s">
        <v>164</v>
      </c>
      <c r="C67" s="58"/>
      <c r="D67" s="157"/>
      <c r="E67" s="31"/>
      <c r="F67" s="128"/>
      <c r="G67" s="48"/>
      <c r="H67" s="47"/>
      <c r="I67" s="48"/>
      <c r="J67" s="50"/>
      <c r="K67" s="116"/>
      <c r="L67" s="59"/>
      <c r="M67" s="59"/>
      <c r="N67" s="59"/>
      <c r="O67" s="215"/>
      <c r="P67" s="214"/>
      <c r="Q67" s="72" t="s">
        <v>110</v>
      </c>
      <c r="R67" s="148"/>
      <c r="S67" s="142"/>
      <c r="T67" s="50"/>
      <c r="U67" s="128"/>
      <c r="V67" s="75"/>
      <c r="W67" s="75"/>
      <c r="X67" s="63"/>
      <c r="Y67" s="121"/>
      <c r="Z67" s="63"/>
      <c r="AA67" s="116"/>
      <c r="AB67" s="59"/>
      <c r="AC67" s="59"/>
      <c r="AD67" s="59"/>
      <c r="AE67" s="70"/>
      <c r="AF67" s="59"/>
      <c r="AG67" s="170"/>
      <c r="AH67" s="128" t="s">
        <v>112</v>
      </c>
      <c r="AI67" s="67"/>
      <c r="AJ67" s="67"/>
      <c r="AK67" s="59"/>
      <c r="AL67" s="124"/>
      <c r="AM67" s="59"/>
      <c r="AN67" s="59"/>
      <c r="AO67" s="59"/>
      <c r="AP67" s="59"/>
      <c r="AQ67" s="59"/>
      <c r="AR67" s="70"/>
      <c r="AS67" s="59"/>
      <c r="AT67" s="170"/>
      <c r="AU67" s="34"/>
      <c r="AV67" s="5"/>
      <c r="AW67" s="36"/>
      <c r="AX67" s="3"/>
    </row>
    <row r="68" spans="2:50" ht="21" hidden="1" customHeight="1">
      <c r="B68" s="17" t="s">
        <v>165</v>
      </c>
      <c r="C68" s="58"/>
      <c r="D68" s="157"/>
      <c r="E68" s="31"/>
      <c r="F68" s="128"/>
      <c r="G68" s="48"/>
      <c r="H68" s="47"/>
      <c r="I68" s="48"/>
      <c r="J68" s="50"/>
      <c r="K68" s="116"/>
      <c r="L68" s="59"/>
      <c r="M68" s="59"/>
      <c r="N68" s="59"/>
      <c r="O68" s="215"/>
      <c r="P68" s="214"/>
      <c r="Q68" s="72" t="s">
        <v>110</v>
      </c>
      <c r="R68" s="148"/>
      <c r="S68" s="142"/>
      <c r="T68" s="50"/>
      <c r="U68" s="128"/>
      <c r="V68" s="75"/>
      <c r="W68" s="75"/>
      <c r="X68" s="63"/>
      <c r="Y68" s="121"/>
      <c r="Z68" s="63"/>
      <c r="AA68" s="116"/>
      <c r="AB68" s="59"/>
      <c r="AC68" s="59"/>
      <c r="AD68" s="59"/>
      <c r="AE68" s="70"/>
      <c r="AF68" s="59"/>
      <c r="AG68" s="170"/>
      <c r="AH68" s="128" t="s">
        <v>112</v>
      </c>
      <c r="AI68" s="67"/>
      <c r="AJ68" s="67"/>
      <c r="AK68" s="59"/>
      <c r="AL68" s="124"/>
      <c r="AM68" s="59"/>
      <c r="AN68" s="59"/>
      <c r="AO68" s="59"/>
      <c r="AP68" s="59"/>
      <c r="AQ68" s="59"/>
      <c r="AR68" s="70"/>
      <c r="AS68" s="59"/>
      <c r="AT68" s="170"/>
      <c r="AU68" s="34"/>
      <c r="AV68" s="5"/>
      <c r="AW68" s="36"/>
      <c r="AX68" s="3"/>
    </row>
    <row r="69" spans="2:50" ht="21" hidden="1" customHeight="1">
      <c r="B69" s="17" t="s">
        <v>166</v>
      </c>
      <c r="C69" s="58"/>
      <c r="D69" s="157"/>
      <c r="E69" s="31"/>
      <c r="F69" s="128"/>
      <c r="G69" s="48"/>
      <c r="H69" s="47"/>
      <c r="I69" s="48"/>
      <c r="J69" s="50"/>
      <c r="K69" s="116"/>
      <c r="L69" s="59"/>
      <c r="M69" s="59"/>
      <c r="N69" s="59"/>
      <c r="O69" s="215"/>
      <c r="P69" s="214"/>
      <c r="Q69" s="72" t="s">
        <v>110</v>
      </c>
      <c r="R69" s="148"/>
      <c r="S69" s="142"/>
      <c r="T69" s="50"/>
      <c r="U69" s="128"/>
      <c r="V69" s="75"/>
      <c r="W69" s="75"/>
      <c r="X69" s="63"/>
      <c r="Y69" s="121"/>
      <c r="Z69" s="63"/>
      <c r="AA69" s="116"/>
      <c r="AB69" s="59"/>
      <c r="AC69" s="59"/>
      <c r="AD69" s="59"/>
      <c r="AE69" s="70"/>
      <c r="AF69" s="59"/>
      <c r="AG69" s="170"/>
      <c r="AH69" s="128" t="s">
        <v>112</v>
      </c>
      <c r="AI69" s="67"/>
      <c r="AJ69" s="67"/>
      <c r="AK69" s="59"/>
      <c r="AL69" s="124"/>
      <c r="AM69" s="59"/>
      <c r="AN69" s="59"/>
      <c r="AO69" s="59"/>
      <c r="AP69" s="59"/>
      <c r="AQ69" s="59"/>
      <c r="AR69" s="70"/>
      <c r="AS69" s="59"/>
      <c r="AT69" s="170"/>
      <c r="AU69" s="34"/>
      <c r="AV69" s="5"/>
      <c r="AW69" s="36"/>
      <c r="AX69" s="3"/>
    </row>
    <row r="70" spans="2:50" ht="21" hidden="1" customHeight="1">
      <c r="B70" s="17" t="s">
        <v>167</v>
      </c>
      <c r="C70" s="58"/>
      <c r="D70" s="157"/>
      <c r="E70" s="31"/>
      <c r="F70" s="128"/>
      <c r="G70" s="48"/>
      <c r="H70" s="47"/>
      <c r="I70" s="48"/>
      <c r="J70" s="50"/>
      <c r="K70" s="116"/>
      <c r="L70" s="59"/>
      <c r="M70" s="59"/>
      <c r="N70" s="59"/>
      <c r="O70" s="215"/>
      <c r="P70" s="214"/>
      <c r="Q70" s="72" t="s">
        <v>110</v>
      </c>
      <c r="R70" s="148"/>
      <c r="S70" s="142"/>
      <c r="T70" s="50"/>
      <c r="U70" s="128"/>
      <c r="V70" s="75"/>
      <c r="W70" s="75"/>
      <c r="X70" s="63"/>
      <c r="Y70" s="121"/>
      <c r="Z70" s="63"/>
      <c r="AA70" s="116"/>
      <c r="AB70" s="59"/>
      <c r="AC70" s="59"/>
      <c r="AD70" s="59"/>
      <c r="AE70" s="70"/>
      <c r="AF70" s="59"/>
      <c r="AG70" s="170"/>
      <c r="AH70" s="128" t="s">
        <v>112</v>
      </c>
      <c r="AI70" s="67"/>
      <c r="AJ70" s="67"/>
      <c r="AK70" s="59"/>
      <c r="AL70" s="124"/>
      <c r="AM70" s="59"/>
      <c r="AN70" s="59"/>
      <c r="AO70" s="59"/>
      <c r="AP70" s="59"/>
      <c r="AQ70" s="59"/>
      <c r="AR70" s="70"/>
      <c r="AS70" s="59"/>
      <c r="AT70" s="170"/>
      <c r="AU70" s="34"/>
      <c r="AV70" s="5"/>
      <c r="AW70" s="36"/>
      <c r="AX70" s="3"/>
    </row>
    <row r="71" spans="2:50" ht="21" hidden="1" customHeight="1">
      <c r="B71" s="17" t="s">
        <v>168</v>
      </c>
      <c r="C71" s="58"/>
      <c r="D71" s="157"/>
      <c r="E71" s="31"/>
      <c r="F71" s="128"/>
      <c r="G71" s="48"/>
      <c r="H71" s="47"/>
      <c r="I71" s="48"/>
      <c r="J71" s="50"/>
      <c r="K71" s="116"/>
      <c r="L71" s="59"/>
      <c r="M71" s="59"/>
      <c r="N71" s="59"/>
      <c r="O71" s="215"/>
      <c r="P71" s="214"/>
      <c r="Q71" s="72" t="s">
        <v>110</v>
      </c>
      <c r="R71" s="148"/>
      <c r="S71" s="142"/>
      <c r="T71" s="50"/>
      <c r="U71" s="128"/>
      <c r="V71" s="75"/>
      <c r="W71" s="75"/>
      <c r="X71" s="63"/>
      <c r="Y71" s="121"/>
      <c r="Z71" s="63"/>
      <c r="AA71" s="116"/>
      <c r="AB71" s="59"/>
      <c r="AC71" s="59"/>
      <c r="AD71" s="59"/>
      <c r="AE71" s="70"/>
      <c r="AF71" s="59"/>
      <c r="AG71" s="170"/>
      <c r="AH71" s="128" t="s">
        <v>112</v>
      </c>
      <c r="AI71" s="67"/>
      <c r="AJ71" s="67"/>
      <c r="AK71" s="59"/>
      <c r="AL71" s="124"/>
      <c r="AM71" s="59"/>
      <c r="AN71" s="59"/>
      <c r="AO71" s="59"/>
      <c r="AP71" s="59"/>
      <c r="AQ71" s="59"/>
      <c r="AR71" s="70"/>
      <c r="AS71" s="59"/>
      <c r="AT71" s="170"/>
      <c r="AU71" s="34"/>
      <c r="AV71" s="5"/>
      <c r="AW71" s="36"/>
      <c r="AX71" s="3"/>
    </row>
    <row r="72" spans="2:50" ht="21" hidden="1" customHeight="1">
      <c r="B72" s="17" t="s">
        <v>169</v>
      </c>
      <c r="C72" s="58"/>
      <c r="D72" s="157"/>
      <c r="E72" s="31"/>
      <c r="F72" s="128"/>
      <c r="G72" s="48"/>
      <c r="H72" s="47"/>
      <c r="I72" s="48"/>
      <c r="J72" s="50"/>
      <c r="K72" s="116"/>
      <c r="L72" s="59"/>
      <c r="M72" s="59"/>
      <c r="N72" s="59"/>
      <c r="O72" s="215"/>
      <c r="P72" s="214"/>
      <c r="Q72" s="72" t="s">
        <v>110</v>
      </c>
      <c r="R72" s="148"/>
      <c r="S72" s="142"/>
      <c r="T72" s="50"/>
      <c r="U72" s="128"/>
      <c r="V72" s="75"/>
      <c r="W72" s="75"/>
      <c r="X72" s="63"/>
      <c r="Y72" s="121"/>
      <c r="Z72" s="63"/>
      <c r="AA72" s="116"/>
      <c r="AB72" s="59"/>
      <c r="AC72" s="59"/>
      <c r="AD72" s="59"/>
      <c r="AE72" s="70"/>
      <c r="AF72" s="59"/>
      <c r="AG72" s="170"/>
      <c r="AH72" s="128" t="s">
        <v>112</v>
      </c>
      <c r="AI72" s="67"/>
      <c r="AJ72" s="67"/>
      <c r="AK72" s="59"/>
      <c r="AL72" s="124"/>
      <c r="AM72" s="59"/>
      <c r="AN72" s="59"/>
      <c r="AO72" s="59"/>
      <c r="AP72" s="59"/>
      <c r="AQ72" s="59"/>
      <c r="AR72" s="70"/>
      <c r="AS72" s="59"/>
      <c r="AT72" s="170"/>
      <c r="AU72" s="34"/>
      <c r="AV72" s="5"/>
      <c r="AW72" s="36"/>
      <c r="AX72" s="3"/>
    </row>
    <row r="73" spans="2:50" ht="21" hidden="1" customHeight="1">
      <c r="B73" s="17" t="s">
        <v>170</v>
      </c>
      <c r="C73" s="58"/>
      <c r="D73" s="157"/>
      <c r="E73" s="31"/>
      <c r="F73" s="128"/>
      <c r="G73" s="48"/>
      <c r="H73" s="47"/>
      <c r="I73" s="48"/>
      <c r="J73" s="50"/>
      <c r="K73" s="116"/>
      <c r="L73" s="59"/>
      <c r="M73" s="59"/>
      <c r="N73" s="59"/>
      <c r="O73" s="215"/>
      <c r="P73" s="214"/>
      <c r="Q73" s="72" t="s">
        <v>110</v>
      </c>
      <c r="R73" s="148"/>
      <c r="S73" s="142"/>
      <c r="T73" s="50"/>
      <c r="U73" s="128"/>
      <c r="V73" s="75"/>
      <c r="W73" s="75"/>
      <c r="X73" s="63"/>
      <c r="Y73" s="121"/>
      <c r="Z73" s="63"/>
      <c r="AA73" s="116"/>
      <c r="AB73" s="59"/>
      <c r="AC73" s="59"/>
      <c r="AD73" s="59"/>
      <c r="AE73" s="70"/>
      <c r="AF73" s="59"/>
      <c r="AG73" s="170"/>
      <c r="AH73" s="128" t="s">
        <v>112</v>
      </c>
      <c r="AI73" s="67"/>
      <c r="AJ73" s="67"/>
      <c r="AK73" s="59"/>
      <c r="AL73" s="124"/>
      <c r="AM73" s="59"/>
      <c r="AN73" s="59"/>
      <c r="AO73" s="59"/>
      <c r="AP73" s="59"/>
      <c r="AQ73" s="59"/>
      <c r="AR73" s="70"/>
      <c r="AS73" s="59"/>
      <c r="AT73" s="170"/>
      <c r="AU73" s="34"/>
      <c r="AV73" s="5"/>
      <c r="AW73" s="36"/>
      <c r="AX73" s="3"/>
    </row>
    <row r="74" spans="2:50" ht="21" hidden="1" customHeight="1">
      <c r="B74" s="17" t="s">
        <v>171</v>
      </c>
      <c r="C74" s="58"/>
      <c r="D74" s="157"/>
      <c r="E74" s="31"/>
      <c r="F74" s="128"/>
      <c r="G74" s="48"/>
      <c r="H74" s="47"/>
      <c r="I74" s="48"/>
      <c r="J74" s="50"/>
      <c r="K74" s="116"/>
      <c r="L74" s="59"/>
      <c r="M74" s="59"/>
      <c r="N74" s="59"/>
      <c r="O74" s="215"/>
      <c r="P74" s="214"/>
      <c r="Q74" s="72" t="s">
        <v>110</v>
      </c>
      <c r="R74" s="148"/>
      <c r="S74" s="142"/>
      <c r="T74" s="50"/>
      <c r="U74" s="128"/>
      <c r="V74" s="75"/>
      <c r="W74" s="75"/>
      <c r="X74" s="63"/>
      <c r="Y74" s="121"/>
      <c r="Z74" s="63"/>
      <c r="AA74" s="116"/>
      <c r="AB74" s="59"/>
      <c r="AC74" s="59"/>
      <c r="AD74" s="59"/>
      <c r="AE74" s="70"/>
      <c r="AF74" s="59"/>
      <c r="AG74" s="170"/>
      <c r="AH74" s="128" t="s">
        <v>112</v>
      </c>
      <c r="AI74" s="67"/>
      <c r="AJ74" s="67"/>
      <c r="AK74" s="59"/>
      <c r="AL74" s="124"/>
      <c r="AM74" s="59"/>
      <c r="AN74" s="59"/>
      <c r="AO74" s="59"/>
      <c r="AP74" s="59"/>
      <c r="AQ74" s="59"/>
      <c r="AR74" s="70"/>
      <c r="AS74" s="59"/>
      <c r="AT74" s="170"/>
      <c r="AU74" s="34"/>
      <c r="AV74" s="5"/>
      <c r="AW74" s="36"/>
      <c r="AX74" s="3"/>
    </row>
    <row r="75" spans="2:50" ht="21" hidden="1" customHeight="1">
      <c r="B75" s="17" t="s">
        <v>172</v>
      </c>
      <c r="C75" s="58"/>
      <c r="D75" s="157"/>
      <c r="E75" s="31"/>
      <c r="F75" s="128"/>
      <c r="G75" s="48"/>
      <c r="H75" s="47"/>
      <c r="I75" s="48"/>
      <c r="J75" s="50"/>
      <c r="K75" s="116"/>
      <c r="L75" s="59"/>
      <c r="M75" s="59"/>
      <c r="N75" s="59"/>
      <c r="O75" s="215"/>
      <c r="P75" s="214"/>
      <c r="Q75" s="72" t="s">
        <v>110</v>
      </c>
      <c r="R75" s="148"/>
      <c r="S75" s="142"/>
      <c r="T75" s="50"/>
      <c r="U75" s="128"/>
      <c r="V75" s="75"/>
      <c r="W75" s="75"/>
      <c r="X75" s="63"/>
      <c r="Y75" s="121"/>
      <c r="Z75" s="63"/>
      <c r="AA75" s="116"/>
      <c r="AB75" s="59"/>
      <c r="AC75" s="59"/>
      <c r="AD75" s="59"/>
      <c r="AE75" s="70"/>
      <c r="AF75" s="59"/>
      <c r="AG75" s="170"/>
      <c r="AH75" s="128" t="s">
        <v>112</v>
      </c>
      <c r="AI75" s="67"/>
      <c r="AJ75" s="67"/>
      <c r="AK75" s="59"/>
      <c r="AL75" s="124"/>
      <c r="AM75" s="59"/>
      <c r="AN75" s="59"/>
      <c r="AO75" s="59"/>
      <c r="AP75" s="59"/>
      <c r="AQ75" s="59"/>
      <c r="AR75" s="70"/>
      <c r="AS75" s="59"/>
      <c r="AT75" s="170"/>
      <c r="AU75" s="34"/>
      <c r="AV75" s="5"/>
      <c r="AW75" s="36"/>
      <c r="AX75" s="3"/>
    </row>
    <row r="76" spans="2:50" ht="21" hidden="1" customHeight="1">
      <c r="B76" s="17" t="s">
        <v>173</v>
      </c>
      <c r="C76" s="58"/>
      <c r="D76" s="157"/>
      <c r="E76" s="31"/>
      <c r="F76" s="128"/>
      <c r="G76" s="48"/>
      <c r="H76" s="47"/>
      <c r="I76" s="48"/>
      <c r="J76" s="50"/>
      <c r="K76" s="116"/>
      <c r="L76" s="59"/>
      <c r="M76" s="59"/>
      <c r="N76" s="59"/>
      <c r="O76" s="215"/>
      <c r="P76" s="214"/>
      <c r="Q76" s="72" t="s">
        <v>110</v>
      </c>
      <c r="R76" s="148"/>
      <c r="S76" s="142"/>
      <c r="T76" s="50"/>
      <c r="U76" s="128"/>
      <c r="V76" s="75"/>
      <c r="W76" s="75"/>
      <c r="X76" s="63"/>
      <c r="Y76" s="121"/>
      <c r="Z76" s="63"/>
      <c r="AA76" s="116"/>
      <c r="AB76" s="59"/>
      <c r="AC76" s="59"/>
      <c r="AD76" s="59"/>
      <c r="AE76" s="70"/>
      <c r="AF76" s="59"/>
      <c r="AG76" s="170"/>
      <c r="AH76" s="128" t="s">
        <v>112</v>
      </c>
      <c r="AI76" s="67"/>
      <c r="AJ76" s="67"/>
      <c r="AK76" s="59"/>
      <c r="AL76" s="124"/>
      <c r="AM76" s="59"/>
      <c r="AN76" s="59"/>
      <c r="AO76" s="59"/>
      <c r="AP76" s="59"/>
      <c r="AQ76" s="59"/>
      <c r="AR76" s="70"/>
      <c r="AS76" s="59"/>
      <c r="AT76" s="170"/>
      <c r="AU76" s="34"/>
      <c r="AV76" s="5"/>
      <c r="AW76" s="36"/>
      <c r="AX76" s="3"/>
    </row>
    <row r="77" spans="2:50" ht="21" hidden="1" customHeight="1">
      <c r="B77" s="17" t="s">
        <v>174</v>
      </c>
      <c r="C77" s="58"/>
      <c r="D77" s="157"/>
      <c r="E77" s="31"/>
      <c r="F77" s="128"/>
      <c r="G77" s="48"/>
      <c r="H77" s="47"/>
      <c r="I77" s="48"/>
      <c r="J77" s="50"/>
      <c r="K77" s="116"/>
      <c r="L77" s="59"/>
      <c r="M77" s="59"/>
      <c r="N77" s="59"/>
      <c r="O77" s="215"/>
      <c r="P77" s="214"/>
      <c r="Q77" s="72" t="s">
        <v>110</v>
      </c>
      <c r="R77" s="148"/>
      <c r="S77" s="142"/>
      <c r="T77" s="50"/>
      <c r="U77" s="128"/>
      <c r="V77" s="75"/>
      <c r="W77" s="75"/>
      <c r="X77" s="63"/>
      <c r="Y77" s="121"/>
      <c r="Z77" s="63"/>
      <c r="AA77" s="116"/>
      <c r="AB77" s="59"/>
      <c r="AC77" s="59"/>
      <c r="AD77" s="59"/>
      <c r="AE77" s="70"/>
      <c r="AF77" s="59"/>
      <c r="AG77" s="170"/>
      <c r="AH77" s="128" t="s">
        <v>112</v>
      </c>
      <c r="AI77" s="67"/>
      <c r="AJ77" s="67"/>
      <c r="AK77" s="59"/>
      <c r="AL77" s="124"/>
      <c r="AM77" s="59"/>
      <c r="AN77" s="59"/>
      <c r="AO77" s="59"/>
      <c r="AP77" s="59"/>
      <c r="AQ77" s="59"/>
      <c r="AR77" s="70"/>
      <c r="AS77" s="59"/>
      <c r="AT77" s="170"/>
      <c r="AU77" s="34"/>
      <c r="AV77" s="5"/>
      <c r="AW77" s="36"/>
      <c r="AX77" s="3"/>
    </row>
    <row r="78" spans="2:50" ht="21" hidden="1" customHeight="1">
      <c r="B78" s="17" t="s">
        <v>175</v>
      </c>
      <c r="C78" s="58"/>
      <c r="D78" s="157"/>
      <c r="E78" s="31"/>
      <c r="F78" s="128"/>
      <c r="G78" s="48"/>
      <c r="H78" s="47"/>
      <c r="I78" s="48"/>
      <c r="J78" s="50"/>
      <c r="K78" s="116"/>
      <c r="L78" s="59"/>
      <c r="M78" s="59"/>
      <c r="N78" s="59"/>
      <c r="O78" s="215"/>
      <c r="P78" s="214"/>
      <c r="Q78" s="72" t="s">
        <v>110</v>
      </c>
      <c r="R78" s="148"/>
      <c r="S78" s="142"/>
      <c r="T78" s="50"/>
      <c r="U78" s="128"/>
      <c r="V78" s="75"/>
      <c r="W78" s="75"/>
      <c r="X78" s="63"/>
      <c r="Y78" s="121"/>
      <c r="Z78" s="63"/>
      <c r="AA78" s="116"/>
      <c r="AB78" s="59"/>
      <c r="AC78" s="59"/>
      <c r="AD78" s="59"/>
      <c r="AE78" s="70"/>
      <c r="AF78" s="59"/>
      <c r="AG78" s="170"/>
      <c r="AH78" s="128" t="s">
        <v>112</v>
      </c>
      <c r="AI78" s="67"/>
      <c r="AJ78" s="67"/>
      <c r="AK78" s="59"/>
      <c r="AL78" s="124"/>
      <c r="AM78" s="59"/>
      <c r="AN78" s="59"/>
      <c r="AO78" s="59"/>
      <c r="AP78" s="59"/>
      <c r="AQ78" s="59"/>
      <c r="AR78" s="70"/>
      <c r="AS78" s="59"/>
      <c r="AT78" s="170"/>
      <c r="AU78" s="34"/>
      <c r="AV78" s="5"/>
      <c r="AW78" s="36"/>
      <c r="AX78" s="3"/>
    </row>
    <row r="79" spans="2:50" ht="21" hidden="1" customHeight="1">
      <c r="B79" s="17" t="s">
        <v>176</v>
      </c>
      <c r="C79" s="58"/>
      <c r="D79" s="157"/>
      <c r="E79" s="31"/>
      <c r="F79" s="128"/>
      <c r="G79" s="48"/>
      <c r="H79" s="47"/>
      <c r="I79" s="48"/>
      <c r="J79" s="50"/>
      <c r="K79" s="116"/>
      <c r="L79" s="59"/>
      <c r="M79" s="59"/>
      <c r="N79" s="59"/>
      <c r="O79" s="215"/>
      <c r="P79" s="214"/>
      <c r="Q79" s="72" t="s">
        <v>110</v>
      </c>
      <c r="R79" s="148"/>
      <c r="S79" s="142"/>
      <c r="T79" s="50"/>
      <c r="U79" s="128"/>
      <c r="V79" s="75"/>
      <c r="W79" s="75"/>
      <c r="X79" s="63"/>
      <c r="Y79" s="121"/>
      <c r="Z79" s="63"/>
      <c r="AA79" s="116"/>
      <c r="AB79" s="59"/>
      <c r="AC79" s="59"/>
      <c r="AD79" s="59"/>
      <c r="AE79" s="70"/>
      <c r="AF79" s="59"/>
      <c r="AG79" s="170"/>
      <c r="AH79" s="128" t="s">
        <v>112</v>
      </c>
      <c r="AI79" s="67"/>
      <c r="AJ79" s="67"/>
      <c r="AK79" s="59"/>
      <c r="AL79" s="124"/>
      <c r="AM79" s="59"/>
      <c r="AN79" s="59"/>
      <c r="AO79" s="59"/>
      <c r="AP79" s="59"/>
      <c r="AQ79" s="59"/>
      <c r="AR79" s="70"/>
      <c r="AS79" s="59"/>
      <c r="AT79" s="170"/>
      <c r="AU79" s="34"/>
      <c r="AV79" s="5"/>
      <c r="AW79" s="36"/>
      <c r="AX79" s="3"/>
    </row>
    <row r="80" spans="2:50" ht="21" hidden="1" customHeight="1">
      <c r="B80" s="17" t="s">
        <v>177</v>
      </c>
      <c r="C80" s="58"/>
      <c r="D80" s="157"/>
      <c r="E80" s="31"/>
      <c r="F80" s="128"/>
      <c r="G80" s="48"/>
      <c r="H80" s="47"/>
      <c r="I80" s="48"/>
      <c r="J80" s="50"/>
      <c r="K80" s="116"/>
      <c r="L80" s="59"/>
      <c r="M80" s="59"/>
      <c r="N80" s="59"/>
      <c r="O80" s="215"/>
      <c r="P80" s="214"/>
      <c r="Q80" s="72" t="s">
        <v>110</v>
      </c>
      <c r="R80" s="148"/>
      <c r="S80" s="142"/>
      <c r="T80" s="50"/>
      <c r="U80" s="128"/>
      <c r="V80" s="75"/>
      <c r="W80" s="75"/>
      <c r="X80" s="63"/>
      <c r="Y80" s="121"/>
      <c r="Z80" s="63"/>
      <c r="AA80" s="116"/>
      <c r="AB80" s="59"/>
      <c r="AC80" s="59"/>
      <c r="AD80" s="59"/>
      <c r="AE80" s="70"/>
      <c r="AF80" s="59"/>
      <c r="AG80" s="170"/>
      <c r="AH80" s="128" t="s">
        <v>112</v>
      </c>
      <c r="AI80" s="67"/>
      <c r="AJ80" s="67"/>
      <c r="AK80" s="59"/>
      <c r="AL80" s="124"/>
      <c r="AM80" s="59"/>
      <c r="AN80" s="59"/>
      <c r="AO80" s="59"/>
      <c r="AP80" s="59"/>
      <c r="AQ80" s="59"/>
      <c r="AR80" s="70"/>
      <c r="AS80" s="59"/>
      <c r="AT80" s="170"/>
      <c r="AU80" s="34"/>
      <c r="AV80" s="5"/>
      <c r="AW80" s="36"/>
      <c r="AX80" s="3"/>
    </row>
    <row r="81" spans="1:50" ht="21" hidden="1" customHeight="1">
      <c r="B81" s="17" t="s">
        <v>178</v>
      </c>
      <c r="C81" s="58"/>
      <c r="D81" s="157"/>
      <c r="E81" s="31"/>
      <c r="F81" s="128"/>
      <c r="G81" s="48"/>
      <c r="H81" s="47"/>
      <c r="I81" s="48"/>
      <c r="J81" s="50"/>
      <c r="K81" s="116"/>
      <c r="L81" s="59"/>
      <c r="M81" s="59"/>
      <c r="N81" s="59"/>
      <c r="O81" s="215"/>
      <c r="P81" s="214"/>
      <c r="Q81" s="72" t="s">
        <v>110</v>
      </c>
      <c r="R81" s="148"/>
      <c r="S81" s="142"/>
      <c r="T81" s="50"/>
      <c r="U81" s="128"/>
      <c r="V81" s="75"/>
      <c r="W81" s="75"/>
      <c r="X81" s="63"/>
      <c r="Y81" s="121"/>
      <c r="Z81" s="63"/>
      <c r="AA81" s="116"/>
      <c r="AB81" s="59"/>
      <c r="AC81" s="59"/>
      <c r="AD81" s="59"/>
      <c r="AE81" s="70"/>
      <c r="AF81" s="59"/>
      <c r="AG81" s="170"/>
      <c r="AH81" s="128" t="s">
        <v>112</v>
      </c>
      <c r="AI81" s="67"/>
      <c r="AJ81" s="67"/>
      <c r="AK81" s="59"/>
      <c r="AL81" s="124"/>
      <c r="AM81" s="59"/>
      <c r="AN81" s="59"/>
      <c r="AO81" s="59"/>
      <c r="AP81" s="59"/>
      <c r="AQ81" s="59"/>
      <c r="AR81" s="70"/>
      <c r="AS81" s="59"/>
      <c r="AT81" s="170"/>
      <c r="AU81" s="34"/>
      <c r="AV81" s="5"/>
      <c r="AW81" s="36"/>
      <c r="AX81" s="3"/>
    </row>
    <row r="82" spans="1:50" ht="21" hidden="1" customHeight="1">
      <c r="B82" s="17" t="s">
        <v>179</v>
      </c>
      <c r="C82" s="58"/>
      <c r="D82" s="157"/>
      <c r="E82" s="31"/>
      <c r="F82" s="128"/>
      <c r="G82" s="48"/>
      <c r="H82" s="47"/>
      <c r="I82" s="48"/>
      <c r="J82" s="50"/>
      <c r="K82" s="116"/>
      <c r="L82" s="59"/>
      <c r="M82" s="59"/>
      <c r="N82" s="59"/>
      <c r="O82" s="215"/>
      <c r="P82" s="214"/>
      <c r="Q82" s="72" t="s">
        <v>110</v>
      </c>
      <c r="R82" s="148"/>
      <c r="S82" s="142"/>
      <c r="T82" s="50"/>
      <c r="U82" s="128"/>
      <c r="V82" s="75"/>
      <c r="W82" s="75"/>
      <c r="X82" s="63"/>
      <c r="Y82" s="121"/>
      <c r="Z82" s="63"/>
      <c r="AA82" s="116"/>
      <c r="AB82" s="59"/>
      <c r="AC82" s="59"/>
      <c r="AD82" s="59"/>
      <c r="AE82" s="70"/>
      <c r="AF82" s="59"/>
      <c r="AG82" s="170"/>
      <c r="AH82" s="128" t="s">
        <v>112</v>
      </c>
      <c r="AI82" s="67"/>
      <c r="AJ82" s="67"/>
      <c r="AK82" s="59"/>
      <c r="AL82" s="124"/>
      <c r="AM82" s="59"/>
      <c r="AN82" s="59"/>
      <c r="AO82" s="59"/>
      <c r="AP82" s="59"/>
      <c r="AQ82" s="59"/>
      <c r="AR82" s="70"/>
      <c r="AS82" s="59"/>
      <c r="AT82" s="170"/>
      <c r="AU82" s="34"/>
      <c r="AV82" s="5"/>
      <c r="AW82" s="36"/>
      <c r="AX82" s="3"/>
    </row>
    <row r="83" spans="1:50" ht="21" hidden="1" customHeight="1">
      <c r="B83" s="17" t="s">
        <v>180</v>
      </c>
      <c r="C83" s="58"/>
      <c r="D83" s="157"/>
      <c r="E83" s="31"/>
      <c r="F83" s="128"/>
      <c r="G83" s="48"/>
      <c r="H83" s="47"/>
      <c r="I83" s="48"/>
      <c r="J83" s="50"/>
      <c r="K83" s="116"/>
      <c r="L83" s="59"/>
      <c r="M83" s="59"/>
      <c r="N83" s="59"/>
      <c r="O83" s="215"/>
      <c r="P83" s="214"/>
      <c r="Q83" s="72" t="s">
        <v>110</v>
      </c>
      <c r="R83" s="148"/>
      <c r="S83" s="142"/>
      <c r="T83" s="50"/>
      <c r="U83" s="128"/>
      <c r="V83" s="75"/>
      <c r="W83" s="75"/>
      <c r="X83" s="63"/>
      <c r="Y83" s="121"/>
      <c r="Z83" s="63"/>
      <c r="AA83" s="116"/>
      <c r="AB83" s="59"/>
      <c r="AC83" s="59"/>
      <c r="AD83" s="59"/>
      <c r="AE83" s="70"/>
      <c r="AF83" s="59"/>
      <c r="AG83" s="170"/>
      <c r="AH83" s="128" t="s">
        <v>112</v>
      </c>
      <c r="AI83" s="67"/>
      <c r="AJ83" s="67"/>
      <c r="AK83" s="59"/>
      <c r="AL83" s="124"/>
      <c r="AM83" s="59"/>
      <c r="AN83" s="59"/>
      <c r="AO83" s="59"/>
      <c r="AP83" s="59"/>
      <c r="AQ83" s="59"/>
      <c r="AR83" s="70"/>
      <c r="AS83" s="59"/>
      <c r="AT83" s="170"/>
      <c r="AU83" s="34"/>
      <c r="AV83" s="5"/>
      <c r="AW83" s="36"/>
      <c r="AX83" s="3"/>
    </row>
    <row r="84" spans="1:50" ht="21" hidden="1" customHeight="1">
      <c r="B84" s="17" t="s">
        <v>181</v>
      </c>
      <c r="C84" s="58"/>
      <c r="D84" s="157"/>
      <c r="E84" s="31"/>
      <c r="F84" s="128"/>
      <c r="G84" s="48"/>
      <c r="H84" s="47"/>
      <c r="I84" s="48"/>
      <c r="J84" s="50"/>
      <c r="K84" s="116"/>
      <c r="L84" s="59"/>
      <c r="M84" s="59"/>
      <c r="N84" s="59"/>
      <c r="O84" s="215"/>
      <c r="P84" s="214"/>
      <c r="Q84" s="72" t="s">
        <v>110</v>
      </c>
      <c r="R84" s="148"/>
      <c r="S84" s="142"/>
      <c r="T84" s="50"/>
      <c r="U84" s="128"/>
      <c r="V84" s="75"/>
      <c r="W84" s="75"/>
      <c r="X84" s="63"/>
      <c r="Y84" s="121"/>
      <c r="Z84" s="63"/>
      <c r="AA84" s="116"/>
      <c r="AB84" s="59"/>
      <c r="AC84" s="59"/>
      <c r="AD84" s="59"/>
      <c r="AE84" s="70"/>
      <c r="AF84" s="59"/>
      <c r="AG84" s="170"/>
      <c r="AH84" s="128" t="s">
        <v>112</v>
      </c>
      <c r="AI84" s="67"/>
      <c r="AJ84" s="67"/>
      <c r="AK84" s="59"/>
      <c r="AL84" s="124"/>
      <c r="AM84" s="59"/>
      <c r="AN84" s="59"/>
      <c r="AO84" s="59"/>
      <c r="AP84" s="59"/>
      <c r="AQ84" s="59"/>
      <c r="AR84" s="70"/>
      <c r="AS84" s="59"/>
      <c r="AT84" s="170"/>
      <c r="AU84" s="34"/>
      <c r="AV84" s="5"/>
      <c r="AW84" s="36"/>
      <c r="AX84" s="3"/>
    </row>
    <row r="85" spans="1:50" ht="21" hidden="1" customHeight="1">
      <c r="B85" s="17" t="s">
        <v>182</v>
      </c>
      <c r="C85" s="58"/>
      <c r="D85" s="157"/>
      <c r="E85" s="31"/>
      <c r="F85" s="128"/>
      <c r="G85" s="48"/>
      <c r="H85" s="47"/>
      <c r="I85" s="48"/>
      <c r="J85" s="50"/>
      <c r="K85" s="116"/>
      <c r="L85" s="59"/>
      <c r="M85" s="59"/>
      <c r="N85" s="59"/>
      <c r="O85" s="215"/>
      <c r="P85" s="214"/>
      <c r="Q85" s="72" t="s">
        <v>110</v>
      </c>
      <c r="R85" s="148"/>
      <c r="S85" s="142"/>
      <c r="T85" s="50"/>
      <c r="U85" s="128"/>
      <c r="V85" s="75"/>
      <c r="W85" s="75"/>
      <c r="X85" s="63"/>
      <c r="Y85" s="121"/>
      <c r="Z85" s="63"/>
      <c r="AA85" s="116"/>
      <c r="AB85" s="59"/>
      <c r="AC85" s="59"/>
      <c r="AD85" s="59"/>
      <c r="AE85" s="70"/>
      <c r="AF85" s="59"/>
      <c r="AG85" s="170"/>
      <c r="AH85" s="128" t="s">
        <v>112</v>
      </c>
      <c r="AI85" s="67"/>
      <c r="AJ85" s="67"/>
      <c r="AK85" s="59"/>
      <c r="AL85" s="124"/>
      <c r="AM85" s="59"/>
      <c r="AN85" s="59"/>
      <c r="AO85" s="59"/>
      <c r="AP85" s="59"/>
      <c r="AQ85" s="59"/>
      <c r="AR85" s="70"/>
      <c r="AS85" s="59"/>
      <c r="AT85" s="170"/>
      <c r="AU85" s="34"/>
      <c r="AV85" s="5"/>
      <c r="AW85" s="36"/>
      <c r="AX85" s="3"/>
    </row>
    <row r="86" spans="1:50" ht="21" hidden="1" customHeight="1">
      <c r="B86" s="17" t="s">
        <v>183</v>
      </c>
      <c r="C86" s="58"/>
      <c r="D86" s="157"/>
      <c r="E86" s="31"/>
      <c r="F86" s="128"/>
      <c r="G86" s="48"/>
      <c r="H86" s="47"/>
      <c r="I86" s="48"/>
      <c r="J86" s="50"/>
      <c r="K86" s="116"/>
      <c r="L86" s="59"/>
      <c r="M86" s="59"/>
      <c r="N86" s="59"/>
      <c r="O86" s="215"/>
      <c r="P86" s="214"/>
      <c r="Q86" s="72" t="s">
        <v>110</v>
      </c>
      <c r="R86" s="148"/>
      <c r="S86" s="142"/>
      <c r="T86" s="50"/>
      <c r="U86" s="128"/>
      <c r="V86" s="75"/>
      <c r="W86" s="75"/>
      <c r="X86" s="63"/>
      <c r="Y86" s="121"/>
      <c r="Z86" s="63"/>
      <c r="AA86" s="116"/>
      <c r="AB86" s="59"/>
      <c r="AC86" s="59"/>
      <c r="AD86" s="59"/>
      <c r="AE86" s="70"/>
      <c r="AF86" s="59"/>
      <c r="AG86" s="170"/>
      <c r="AH86" s="128" t="s">
        <v>112</v>
      </c>
      <c r="AI86" s="67"/>
      <c r="AJ86" s="67"/>
      <c r="AK86" s="59"/>
      <c r="AL86" s="124"/>
      <c r="AM86" s="59"/>
      <c r="AN86" s="59"/>
      <c r="AO86" s="59"/>
      <c r="AP86" s="59"/>
      <c r="AQ86" s="59"/>
      <c r="AR86" s="70"/>
      <c r="AS86" s="59"/>
      <c r="AT86" s="170"/>
      <c r="AU86" s="34"/>
      <c r="AV86" s="5"/>
      <c r="AW86" s="36"/>
      <c r="AX86" s="3"/>
    </row>
    <row r="87" spans="1:50" ht="21" hidden="1" customHeight="1">
      <c r="B87" s="17" t="s">
        <v>184</v>
      </c>
      <c r="C87" s="58"/>
      <c r="D87" s="157"/>
      <c r="E87" s="31"/>
      <c r="F87" s="128"/>
      <c r="G87" s="48"/>
      <c r="H87" s="47"/>
      <c r="I87" s="48"/>
      <c r="J87" s="50"/>
      <c r="K87" s="116"/>
      <c r="L87" s="59"/>
      <c r="M87" s="59"/>
      <c r="N87" s="59"/>
      <c r="O87" s="215"/>
      <c r="P87" s="214"/>
      <c r="Q87" s="72" t="s">
        <v>110</v>
      </c>
      <c r="R87" s="148"/>
      <c r="S87" s="142"/>
      <c r="T87" s="50"/>
      <c r="U87" s="128"/>
      <c r="V87" s="75"/>
      <c r="W87" s="75"/>
      <c r="X87" s="63"/>
      <c r="Y87" s="121"/>
      <c r="Z87" s="63"/>
      <c r="AA87" s="116"/>
      <c r="AB87" s="59"/>
      <c r="AC87" s="59"/>
      <c r="AD87" s="59"/>
      <c r="AE87" s="70"/>
      <c r="AF87" s="59"/>
      <c r="AG87" s="170"/>
      <c r="AH87" s="128" t="s">
        <v>112</v>
      </c>
      <c r="AI87" s="67"/>
      <c r="AJ87" s="67"/>
      <c r="AK87" s="59"/>
      <c r="AL87" s="124"/>
      <c r="AM87" s="59"/>
      <c r="AN87" s="59"/>
      <c r="AO87" s="59"/>
      <c r="AP87" s="59"/>
      <c r="AQ87" s="59"/>
      <c r="AR87" s="70"/>
      <c r="AS87" s="59"/>
      <c r="AT87" s="170"/>
      <c r="AU87" s="34"/>
      <c r="AV87" s="5"/>
      <c r="AW87" s="36"/>
      <c r="AX87" s="3"/>
    </row>
    <row r="88" spans="1:50" ht="21" hidden="1" customHeight="1">
      <c r="B88" s="17" t="s">
        <v>185</v>
      </c>
      <c r="C88" s="58"/>
      <c r="D88" s="157"/>
      <c r="E88" s="31"/>
      <c r="F88" s="128"/>
      <c r="G88" s="48"/>
      <c r="H88" s="47"/>
      <c r="I88" s="48"/>
      <c r="J88" s="50"/>
      <c r="K88" s="116"/>
      <c r="L88" s="59"/>
      <c r="M88" s="59"/>
      <c r="N88" s="59"/>
      <c r="O88" s="215"/>
      <c r="P88" s="214"/>
      <c r="Q88" s="72" t="s">
        <v>110</v>
      </c>
      <c r="R88" s="148"/>
      <c r="S88" s="142"/>
      <c r="T88" s="50"/>
      <c r="U88" s="128"/>
      <c r="V88" s="75"/>
      <c r="W88" s="75"/>
      <c r="X88" s="63"/>
      <c r="Y88" s="121"/>
      <c r="Z88" s="63"/>
      <c r="AA88" s="116"/>
      <c r="AB88" s="59"/>
      <c r="AC88" s="59"/>
      <c r="AD88" s="59"/>
      <c r="AE88" s="70"/>
      <c r="AF88" s="59"/>
      <c r="AG88" s="170"/>
      <c r="AH88" s="128" t="s">
        <v>112</v>
      </c>
      <c r="AI88" s="67"/>
      <c r="AJ88" s="67"/>
      <c r="AK88" s="59"/>
      <c r="AL88" s="124"/>
      <c r="AM88" s="59"/>
      <c r="AN88" s="59"/>
      <c r="AO88" s="59"/>
      <c r="AP88" s="59"/>
      <c r="AQ88" s="59"/>
      <c r="AR88" s="70"/>
      <c r="AS88" s="59"/>
      <c r="AT88" s="170"/>
      <c r="AU88" s="34"/>
      <c r="AV88" s="5"/>
      <c r="AW88" s="36"/>
      <c r="AX88" s="3"/>
    </row>
    <row r="89" spans="1:50" ht="21" hidden="1" customHeight="1">
      <c r="B89" s="17" t="s">
        <v>186</v>
      </c>
      <c r="C89" s="58"/>
      <c r="D89" s="157"/>
      <c r="E89" s="31"/>
      <c r="F89" s="128"/>
      <c r="G89" s="48"/>
      <c r="H89" s="47"/>
      <c r="I89" s="48"/>
      <c r="J89" s="50"/>
      <c r="K89" s="116"/>
      <c r="L89" s="59"/>
      <c r="M89" s="59"/>
      <c r="N89" s="59"/>
      <c r="O89" s="215"/>
      <c r="P89" s="214"/>
      <c r="Q89" s="72" t="s">
        <v>110</v>
      </c>
      <c r="R89" s="148"/>
      <c r="S89" s="142"/>
      <c r="T89" s="50"/>
      <c r="U89" s="128"/>
      <c r="V89" s="75"/>
      <c r="W89" s="75"/>
      <c r="X89" s="63"/>
      <c r="Y89" s="121"/>
      <c r="Z89" s="63"/>
      <c r="AA89" s="116"/>
      <c r="AB89" s="59"/>
      <c r="AC89" s="59"/>
      <c r="AD89" s="59"/>
      <c r="AE89" s="70"/>
      <c r="AF89" s="59"/>
      <c r="AG89" s="170"/>
      <c r="AH89" s="128" t="s">
        <v>112</v>
      </c>
      <c r="AI89" s="67"/>
      <c r="AJ89" s="67"/>
      <c r="AK89" s="59"/>
      <c r="AL89" s="124"/>
      <c r="AM89" s="59"/>
      <c r="AN89" s="59"/>
      <c r="AO89" s="59"/>
      <c r="AP89" s="59"/>
      <c r="AQ89" s="59"/>
      <c r="AR89" s="70"/>
      <c r="AS89" s="59"/>
      <c r="AT89" s="170"/>
      <c r="AU89" s="34"/>
      <c r="AV89" s="5"/>
      <c r="AW89" s="36"/>
      <c r="AX89" s="3"/>
    </row>
    <row r="90" spans="1:50" ht="21" hidden="1" customHeight="1">
      <c r="B90" s="17" t="s">
        <v>187</v>
      </c>
      <c r="C90" s="58"/>
      <c r="D90" s="157"/>
      <c r="E90" s="31"/>
      <c r="F90" s="128"/>
      <c r="G90" s="48"/>
      <c r="H90" s="47"/>
      <c r="I90" s="48"/>
      <c r="J90" s="50"/>
      <c r="K90" s="116"/>
      <c r="L90" s="59"/>
      <c r="M90" s="59"/>
      <c r="N90" s="59"/>
      <c r="O90" s="215"/>
      <c r="P90" s="214"/>
      <c r="Q90" s="72" t="s">
        <v>110</v>
      </c>
      <c r="R90" s="148"/>
      <c r="S90" s="142"/>
      <c r="T90" s="50"/>
      <c r="U90" s="128"/>
      <c r="V90" s="75"/>
      <c r="W90" s="75"/>
      <c r="X90" s="63"/>
      <c r="Y90" s="121"/>
      <c r="Z90" s="63"/>
      <c r="AA90" s="116"/>
      <c r="AB90" s="59"/>
      <c r="AC90" s="59"/>
      <c r="AD90" s="59"/>
      <c r="AE90" s="70"/>
      <c r="AF90" s="59"/>
      <c r="AG90" s="170"/>
      <c r="AH90" s="128" t="s">
        <v>112</v>
      </c>
      <c r="AI90" s="67"/>
      <c r="AJ90" s="67"/>
      <c r="AK90" s="59"/>
      <c r="AL90" s="124"/>
      <c r="AM90" s="59"/>
      <c r="AN90" s="59"/>
      <c r="AO90" s="59"/>
      <c r="AP90" s="59"/>
      <c r="AQ90" s="59"/>
      <c r="AR90" s="70"/>
      <c r="AS90" s="59"/>
      <c r="AT90" s="170"/>
      <c r="AU90" s="34"/>
      <c r="AV90" s="5"/>
      <c r="AW90" s="36"/>
      <c r="AX90" s="3"/>
    </row>
    <row r="91" spans="1:50" ht="21" hidden="1" customHeight="1">
      <c r="B91" s="17" t="s">
        <v>188</v>
      </c>
      <c r="C91" s="58"/>
      <c r="D91" s="157"/>
      <c r="E91" s="31"/>
      <c r="F91" s="128"/>
      <c r="G91" s="48"/>
      <c r="H91" s="47"/>
      <c r="I91" s="48"/>
      <c r="J91" s="50"/>
      <c r="K91" s="116"/>
      <c r="L91" s="59"/>
      <c r="M91" s="59"/>
      <c r="N91" s="59"/>
      <c r="O91" s="215"/>
      <c r="P91" s="214"/>
      <c r="Q91" s="72" t="s">
        <v>110</v>
      </c>
      <c r="R91" s="148"/>
      <c r="S91" s="142"/>
      <c r="T91" s="50"/>
      <c r="U91" s="128"/>
      <c r="V91" s="75"/>
      <c r="W91" s="75"/>
      <c r="X91" s="63"/>
      <c r="Y91" s="121"/>
      <c r="Z91" s="63"/>
      <c r="AA91" s="116"/>
      <c r="AB91" s="59"/>
      <c r="AC91" s="59"/>
      <c r="AD91" s="59"/>
      <c r="AE91" s="70"/>
      <c r="AF91" s="59"/>
      <c r="AG91" s="170"/>
      <c r="AH91" s="128" t="s">
        <v>112</v>
      </c>
      <c r="AI91" s="67"/>
      <c r="AJ91" s="67"/>
      <c r="AK91" s="59"/>
      <c r="AL91" s="124"/>
      <c r="AM91" s="59"/>
      <c r="AN91" s="59"/>
      <c r="AO91" s="59"/>
      <c r="AP91" s="59"/>
      <c r="AQ91" s="59"/>
      <c r="AR91" s="70"/>
      <c r="AS91" s="59"/>
      <c r="AT91" s="170"/>
      <c r="AU91" s="34"/>
      <c r="AV91" s="5"/>
      <c r="AW91" s="36"/>
      <c r="AX91" s="3"/>
    </row>
    <row r="92" spans="1:50" ht="21" hidden="1" customHeight="1">
      <c r="B92" s="17" t="s">
        <v>189</v>
      </c>
      <c r="C92" s="58"/>
      <c r="D92" s="157"/>
      <c r="E92" s="31"/>
      <c r="F92" s="128"/>
      <c r="G92" s="48"/>
      <c r="H92" s="47"/>
      <c r="I92" s="48"/>
      <c r="J92" s="50"/>
      <c r="K92" s="116"/>
      <c r="L92" s="59"/>
      <c r="M92" s="59"/>
      <c r="N92" s="59"/>
      <c r="O92" s="215"/>
      <c r="P92" s="214"/>
      <c r="Q92" s="72" t="s">
        <v>110</v>
      </c>
      <c r="R92" s="148"/>
      <c r="S92" s="142"/>
      <c r="T92" s="50"/>
      <c r="U92" s="128"/>
      <c r="V92" s="75"/>
      <c r="W92" s="75"/>
      <c r="X92" s="63"/>
      <c r="Y92" s="121"/>
      <c r="Z92" s="63"/>
      <c r="AA92" s="116"/>
      <c r="AB92" s="59"/>
      <c r="AC92" s="59"/>
      <c r="AD92" s="59"/>
      <c r="AE92" s="70"/>
      <c r="AF92" s="59"/>
      <c r="AG92" s="170"/>
      <c r="AH92" s="128" t="s">
        <v>112</v>
      </c>
      <c r="AI92" s="67"/>
      <c r="AJ92" s="67"/>
      <c r="AK92" s="59"/>
      <c r="AL92" s="124"/>
      <c r="AM92" s="59"/>
      <c r="AN92" s="59"/>
      <c r="AO92" s="59"/>
      <c r="AP92" s="59"/>
      <c r="AQ92" s="59"/>
      <c r="AR92" s="70"/>
      <c r="AS92" s="59"/>
      <c r="AT92" s="170"/>
      <c r="AU92" s="34"/>
      <c r="AV92" s="5"/>
      <c r="AW92" s="36"/>
      <c r="AX92" s="3"/>
    </row>
    <row r="93" spans="1:50" ht="21" hidden="1" customHeight="1">
      <c r="B93" s="17" t="s">
        <v>190</v>
      </c>
      <c r="C93" s="58"/>
      <c r="D93" s="157"/>
      <c r="E93" s="31"/>
      <c r="F93" s="128"/>
      <c r="G93" s="48"/>
      <c r="H93" s="47"/>
      <c r="I93" s="48"/>
      <c r="J93" s="50"/>
      <c r="K93" s="116"/>
      <c r="L93" s="59"/>
      <c r="M93" s="59"/>
      <c r="N93" s="59"/>
      <c r="O93" s="215"/>
      <c r="P93" s="214"/>
      <c r="Q93" s="72" t="s">
        <v>110</v>
      </c>
      <c r="R93" s="148"/>
      <c r="S93" s="142"/>
      <c r="T93" s="50"/>
      <c r="U93" s="128"/>
      <c r="V93" s="75"/>
      <c r="W93" s="75"/>
      <c r="X93" s="63"/>
      <c r="Y93" s="121"/>
      <c r="Z93" s="63"/>
      <c r="AA93" s="116"/>
      <c r="AB93" s="59"/>
      <c r="AC93" s="59"/>
      <c r="AD93" s="59"/>
      <c r="AE93" s="70"/>
      <c r="AF93" s="59"/>
      <c r="AG93" s="170"/>
      <c r="AH93" s="128" t="s">
        <v>112</v>
      </c>
      <c r="AI93" s="67"/>
      <c r="AJ93" s="67"/>
      <c r="AK93" s="59"/>
      <c r="AL93" s="124"/>
      <c r="AM93" s="59"/>
      <c r="AN93" s="59"/>
      <c r="AO93" s="59"/>
      <c r="AP93" s="59"/>
      <c r="AQ93" s="59"/>
      <c r="AR93" s="70"/>
      <c r="AS93" s="59"/>
      <c r="AT93" s="170"/>
      <c r="AU93" s="34"/>
      <c r="AV93" s="5"/>
      <c r="AW93" s="36"/>
      <c r="AX93" s="3"/>
    </row>
    <row r="94" spans="1:50" ht="21" hidden="1" customHeight="1">
      <c r="B94" s="17" t="s">
        <v>191</v>
      </c>
      <c r="C94" s="58"/>
      <c r="D94" s="157"/>
      <c r="E94" s="31"/>
      <c r="F94" s="128"/>
      <c r="G94" s="48"/>
      <c r="H94" s="47"/>
      <c r="I94" s="48"/>
      <c r="J94" s="50"/>
      <c r="K94" s="116"/>
      <c r="L94" s="59"/>
      <c r="M94" s="59"/>
      <c r="N94" s="59"/>
      <c r="O94" s="215"/>
      <c r="P94" s="214"/>
      <c r="Q94" s="72" t="s">
        <v>110</v>
      </c>
      <c r="R94" s="148"/>
      <c r="S94" s="142"/>
      <c r="T94" s="50"/>
      <c r="U94" s="128"/>
      <c r="V94" s="75"/>
      <c r="W94" s="75"/>
      <c r="X94" s="63"/>
      <c r="Y94" s="121"/>
      <c r="Z94" s="63"/>
      <c r="AA94" s="116"/>
      <c r="AB94" s="59"/>
      <c r="AC94" s="59"/>
      <c r="AD94" s="59"/>
      <c r="AE94" s="70"/>
      <c r="AF94" s="59"/>
      <c r="AG94" s="170"/>
      <c r="AH94" s="128" t="s">
        <v>112</v>
      </c>
      <c r="AI94" s="67"/>
      <c r="AJ94" s="67"/>
      <c r="AK94" s="59"/>
      <c r="AL94" s="124"/>
      <c r="AM94" s="59"/>
      <c r="AN94" s="59"/>
      <c r="AO94" s="59"/>
      <c r="AP94" s="59"/>
      <c r="AQ94" s="59"/>
      <c r="AR94" s="70"/>
      <c r="AS94" s="59"/>
      <c r="AT94" s="170"/>
      <c r="AU94" s="34"/>
      <c r="AV94" s="5"/>
      <c r="AW94" s="36"/>
      <c r="AX94" s="3"/>
    </row>
    <row r="95" spans="1:50" s="14" customFormat="1" ht="21" hidden="1" customHeight="1">
      <c r="A95" s="7"/>
      <c r="B95" s="17" t="s">
        <v>192</v>
      </c>
      <c r="C95" s="58"/>
      <c r="D95" s="157"/>
      <c r="E95" s="31"/>
      <c r="F95" s="128"/>
      <c r="G95" s="48"/>
      <c r="H95" s="47"/>
      <c r="I95" s="48"/>
      <c r="J95" s="50"/>
      <c r="K95" s="116"/>
      <c r="L95" s="59"/>
      <c r="M95" s="59"/>
      <c r="N95" s="59"/>
      <c r="O95" s="215"/>
      <c r="P95" s="214"/>
      <c r="Q95" s="72" t="s">
        <v>110</v>
      </c>
      <c r="R95" s="148"/>
      <c r="S95" s="142"/>
      <c r="T95" s="50"/>
      <c r="U95" s="128"/>
      <c r="V95" s="75"/>
      <c r="W95" s="75"/>
      <c r="X95" s="63"/>
      <c r="Y95" s="121"/>
      <c r="Z95" s="63"/>
      <c r="AA95" s="116"/>
      <c r="AB95" s="59"/>
      <c r="AC95" s="59"/>
      <c r="AD95" s="59"/>
      <c r="AE95" s="70"/>
      <c r="AF95" s="59"/>
      <c r="AG95" s="170"/>
      <c r="AH95" s="128" t="s">
        <v>112</v>
      </c>
      <c r="AI95" s="67"/>
      <c r="AJ95" s="67"/>
      <c r="AK95" s="59"/>
      <c r="AL95" s="124"/>
      <c r="AM95" s="59"/>
      <c r="AN95" s="59"/>
      <c r="AO95" s="59"/>
      <c r="AP95" s="59"/>
      <c r="AQ95" s="59"/>
      <c r="AR95" s="70"/>
      <c r="AS95" s="59"/>
      <c r="AT95" s="170"/>
      <c r="AU95" s="34"/>
      <c r="AW95" s="33"/>
      <c r="AX95" s="7"/>
    </row>
    <row r="96" spans="1:50" s="14" customFormat="1" ht="21" hidden="1" customHeight="1">
      <c r="A96" s="7"/>
      <c r="B96" s="17" t="s">
        <v>193</v>
      </c>
      <c r="C96" s="58"/>
      <c r="D96" s="157"/>
      <c r="E96" s="31"/>
      <c r="F96" s="128"/>
      <c r="G96" s="48"/>
      <c r="H96" s="47"/>
      <c r="I96" s="48"/>
      <c r="J96" s="50"/>
      <c r="K96" s="116"/>
      <c r="L96" s="59"/>
      <c r="M96" s="59"/>
      <c r="N96" s="59"/>
      <c r="O96" s="215"/>
      <c r="P96" s="214"/>
      <c r="Q96" s="72" t="s">
        <v>110</v>
      </c>
      <c r="R96" s="148"/>
      <c r="S96" s="142"/>
      <c r="T96" s="50"/>
      <c r="U96" s="128"/>
      <c r="V96" s="75"/>
      <c r="W96" s="75"/>
      <c r="X96" s="63"/>
      <c r="Y96" s="121"/>
      <c r="Z96" s="63"/>
      <c r="AA96" s="116"/>
      <c r="AB96" s="59"/>
      <c r="AC96" s="59"/>
      <c r="AD96" s="59"/>
      <c r="AE96" s="70"/>
      <c r="AF96" s="59"/>
      <c r="AG96" s="170"/>
      <c r="AH96" s="128" t="s">
        <v>112</v>
      </c>
      <c r="AI96" s="67"/>
      <c r="AJ96" s="67"/>
      <c r="AK96" s="59"/>
      <c r="AL96" s="124"/>
      <c r="AM96" s="59"/>
      <c r="AN96" s="59"/>
      <c r="AO96" s="59"/>
      <c r="AP96" s="59"/>
      <c r="AQ96" s="59"/>
      <c r="AR96" s="70"/>
      <c r="AS96" s="59"/>
      <c r="AT96" s="170"/>
      <c r="AU96" s="34"/>
      <c r="AW96" s="33"/>
      <c r="AX96" s="35"/>
    </row>
    <row r="97" spans="1:50" s="14" customFormat="1" ht="21" hidden="1" customHeight="1">
      <c r="A97" s="7"/>
      <c r="B97" s="17" t="s">
        <v>194</v>
      </c>
      <c r="C97" s="58"/>
      <c r="D97" s="157"/>
      <c r="E97" s="31"/>
      <c r="F97" s="128"/>
      <c r="G97" s="48"/>
      <c r="H97" s="47"/>
      <c r="I97" s="48"/>
      <c r="J97" s="50"/>
      <c r="K97" s="116"/>
      <c r="L97" s="59"/>
      <c r="M97" s="59"/>
      <c r="N97" s="59"/>
      <c r="O97" s="215"/>
      <c r="P97" s="214"/>
      <c r="Q97" s="72" t="s">
        <v>110</v>
      </c>
      <c r="R97" s="148"/>
      <c r="S97" s="142"/>
      <c r="T97" s="50"/>
      <c r="U97" s="128"/>
      <c r="V97" s="75"/>
      <c r="W97" s="75"/>
      <c r="X97" s="63"/>
      <c r="Y97" s="121"/>
      <c r="Z97" s="63"/>
      <c r="AA97" s="116"/>
      <c r="AB97" s="59"/>
      <c r="AC97" s="59"/>
      <c r="AD97" s="59"/>
      <c r="AE97" s="70"/>
      <c r="AF97" s="59"/>
      <c r="AG97" s="170"/>
      <c r="AH97" s="128" t="s">
        <v>112</v>
      </c>
      <c r="AI97" s="67"/>
      <c r="AJ97" s="67"/>
      <c r="AK97" s="59"/>
      <c r="AL97" s="124"/>
      <c r="AM97" s="59"/>
      <c r="AN97" s="59"/>
      <c r="AO97" s="59"/>
      <c r="AP97" s="59"/>
      <c r="AQ97" s="59"/>
      <c r="AR97" s="70"/>
      <c r="AS97" s="59"/>
      <c r="AT97" s="170"/>
      <c r="AU97" s="34"/>
      <c r="AW97" s="33"/>
      <c r="AX97" s="35"/>
    </row>
    <row r="98" spans="1:50" s="14" customFormat="1" ht="21" hidden="1" customHeight="1">
      <c r="A98" s="7"/>
      <c r="B98" s="17" t="s">
        <v>195</v>
      </c>
      <c r="C98" s="58"/>
      <c r="D98" s="157"/>
      <c r="E98" s="31"/>
      <c r="F98" s="128"/>
      <c r="G98" s="48"/>
      <c r="H98" s="47"/>
      <c r="I98" s="48"/>
      <c r="J98" s="50"/>
      <c r="K98" s="116"/>
      <c r="L98" s="59"/>
      <c r="M98" s="59"/>
      <c r="N98" s="59"/>
      <c r="O98" s="215"/>
      <c r="P98" s="214"/>
      <c r="Q98" s="72" t="s">
        <v>110</v>
      </c>
      <c r="R98" s="148"/>
      <c r="S98" s="142"/>
      <c r="T98" s="50"/>
      <c r="U98" s="128"/>
      <c r="V98" s="75"/>
      <c r="W98" s="75"/>
      <c r="X98" s="63"/>
      <c r="Y98" s="121"/>
      <c r="Z98" s="63"/>
      <c r="AA98" s="116"/>
      <c r="AB98" s="59"/>
      <c r="AC98" s="59"/>
      <c r="AD98" s="59"/>
      <c r="AE98" s="70"/>
      <c r="AF98" s="59"/>
      <c r="AG98" s="170"/>
      <c r="AH98" s="128" t="s">
        <v>112</v>
      </c>
      <c r="AI98" s="67"/>
      <c r="AJ98" s="67"/>
      <c r="AK98" s="59"/>
      <c r="AL98" s="124"/>
      <c r="AM98" s="59"/>
      <c r="AN98" s="59"/>
      <c r="AO98" s="59"/>
      <c r="AP98" s="59"/>
      <c r="AQ98" s="59"/>
      <c r="AR98" s="70"/>
      <c r="AS98" s="59"/>
      <c r="AT98" s="170"/>
      <c r="AU98" s="34"/>
      <c r="AW98" s="8"/>
      <c r="AX98" s="7"/>
    </row>
    <row r="99" spans="1:50" ht="21" hidden="1" customHeight="1">
      <c r="B99" s="17" t="s">
        <v>196</v>
      </c>
      <c r="C99" s="58"/>
      <c r="D99" s="157"/>
      <c r="E99" s="31"/>
      <c r="F99" s="128"/>
      <c r="G99" s="48"/>
      <c r="H99" s="47"/>
      <c r="I99" s="48"/>
      <c r="J99" s="50"/>
      <c r="K99" s="116"/>
      <c r="L99" s="59"/>
      <c r="M99" s="59"/>
      <c r="N99" s="59"/>
      <c r="O99" s="215"/>
      <c r="P99" s="214"/>
      <c r="Q99" s="72" t="s">
        <v>110</v>
      </c>
      <c r="R99" s="148"/>
      <c r="S99" s="142"/>
      <c r="T99" s="50"/>
      <c r="U99" s="128"/>
      <c r="V99" s="75"/>
      <c r="W99" s="75"/>
      <c r="X99" s="63"/>
      <c r="Y99" s="121"/>
      <c r="Z99" s="63"/>
      <c r="AA99" s="116"/>
      <c r="AB99" s="59"/>
      <c r="AC99" s="59"/>
      <c r="AD99" s="59"/>
      <c r="AE99" s="70"/>
      <c r="AF99" s="59"/>
      <c r="AG99" s="170"/>
      <c r="AH99" s="128" t="s">
        <v>112</v>
      </c>
      <c r="AI99" s="67"/>
      <c r="AJ99" s="67"/>
      <c r="AK99" s="59"/>
      <c r="AL99" s="124"/>
      <c r="AM99" s="59"/>
      <c r="AN99" s="59"/>
      <c r="AO99" s="59"/>
      <c r="AP99" s="59"/>
      <c r="AQ99" s="59"/>
      <c r="AR99" s="70"/>
      <c r="AS99" s="59"/>
      <c r="AT99" s="170"/>
      <c r="AU99" s="34"/>
      <c r="AV99" s="5"/>
      <c r="AW99" s="36"/>
      <c r="AX99" s="3"/>
    </row>
    <row r="100" spans="1:50" ht="21" hidden="1" customHeight="1">
      <c r="B100" s="17" t="s">
        <v>197</v>
      </c>
      <c r="C100" s="58"/>
      <c r="D100" s="157"/>
      <c r="E100" s="31"/>
      <c r="F100" s="128"/>
      <c r="G100" s="48"/>
      <c r="H100" s="47"/>
      <c r="I100" s="48"/>
      <c r="J100" s="50"/>
      <c r="K100" s="116"/>
      <c r="L100" s="59"/>
      <c r="M100" s="59"/>
      <c r="N100" s="59"/>
      <c r="O100" s="215"/>
      <c r="P100" s="214"/>
      <c r="Q100" s="72" t="s">
        <v>110</v>
      </c>
      <c r="R100" s="148"/>
      <c r="S100" s="142"/>
      <c r="T100" s="50"/>
      <c r="U100" s="128"/>
      <c r="V100" s="75"/>
      <c r="W100" s="75"/>
      <c r="X100" s="63"/>
      <c r="Y100" s="121"/>
      <c r="Z100" s="63"/>
      <c r="AA100" s="116"/>
      <c r="AB100" s="59"/>
      <c r="AC100" s="59"/>
      <c r="AD100" s="59"/>
      <c r="AE100" s="70"/>
      <c r="AF100" s="59"/>
      <c r="AG100" s="170"/>
      <c r="AH100" s="128" t="s">
        <v>112</v>
      </c>
      <c r="AI100" s="67"/>
      <c r="AJ100" s="67"/>
      <c r="AK100" s="59"/>
      <c r="AL100" s="124"/>
      <c r="AM100" s="59"/>
      <c r="AN100" s="59"/>
      <c r="AO100" s="59"/>
      <c r="AP100" s="59"/>
      <c r="AQ100" s="59"/>
      <c r="AR100" s="70"/>
      <c r="AS100" s="59"/>
      <c r="AT100" s="170"/>
      <c r="AU100" s="34"/>
      <c r="AV100" s="5"/>
      <c r="AW100" s="36"/>
      <c r="AX100" s="3"/>
    </row>
    <row r="101" spans="1:50" ht="21" hidden="1" customHeight="1">
      <c r="B101" s="17" t="s">
        <v>198</v>
      </c>
      <c r="C101" s="58"/>
      <c r="D101" s="157"/>
      <c r="E101" s="31"/>
      <c r="F101" s="128"/>
      <c r="G101" s="48"/>
      <c r="H101" s="47"/>
      <c r="I101" s="48"/>
      <c r="J101" s="50"/>
      <c r="K101" s="116"/>
      <c r="L101" s="59"/>
      <c r="M101" s="59"/>
      <c r="N101" s="59"/>
      <c r="O101" s="215"/>
      <c r="P101" s="214"/>
      <c r="Q101" s="72" t="s">
        <v>110</v>
      </c>
      <c r="R101" s="148"/>
      <c r="S101" s="142"/>
      <c r="T101" s="50"/>
      <c r="U101" s="128"/>
      <c r="V101" s="75"/>
      <c r="W101" s="75"/>
      <c r="X101" s="63"/>
      <c r="Y101" s="121"/>
      <c r="Z101" s="63"/>
      <c r="AA101" s="116"/>
      <c r="AB101" s="59"/>
      <c r="AC101" s="59"/>
      <c r="AD101" s="59"/>
      <c r="AE101" s="70"/>
      <c r="AF101" s="59"/>
      <c r="AG101" s="170"/>
      <c r="AH101" s="128" t="s">
        <v>112</v>
      </c>
      <c r="AI101" s="67"/>
      <c r="AJ101" s="67"/>
      <c r="AK101" s="59"/>
      <c r="AL101" s="124"/>
      <c r="AM101" s="59"/>
      <c r="AN101" s="59"/>
      <c r="AO101" s="59"/>
      <c r="AP101" s="59"/>
      <c r="AQ101" s="59"/>
      <c r="AR101" s="70"/>
      <c r="AS101" s="59"/>
      <c r="AT101" s="170"/>
      <c r="AU101" s="34"/>
      <c r="AV101" s="5"/>
      <c r="AW101" s="36"/>
      <c r="AX101" s="3"/>
    </row>
    <row r="102" spans="1:50" ht="21" hidden="1" customHeight="1">
      <c r="B102" s="17" t="s">
        <v>199</v>
      </c>
      <c r="C102" s="58"/>
      <c r="D102" s="157"/>
      <c r="E102" s="31"/>
      <c r="F102" s="128"/>
      <c r="G102" s="48"/>
      <c r="H102" s="47"/>
      <c r="I102" s="48"/>
      <c r="J102" s="50"/>
      <c r="K102" s="116"/>
      <c r="L102" s="59"/>
      <c r="M102" s="59"/>
      <c r="N102" s="59"/>
      <c r="O102" s="215"/>
      <c r="P102" s="214"/>
      <c r="Q102" s="72" t="s">
        <v>110</v>
      </c>
      <c r="R102" s="148"/>
      <c r="S102" s="142"/>
      <c r="T102" s="50"/>
      <c r="U102" s="128"/>
      <c r="V102" s="75"/>
      <c r="W102" s="75"/>
      <c r="X102" s="63"/>
      <c r="Y102" s="121"/>
      <c r="Z102" s="63"/>
      <c r="AA102" s="116"/>
      <c r="AB102" s="59"/>
      <c r="AC102" s="59"/>
      <c r="AD102" s="59"/>
      <c r="AE102" s="70"/>
      <c r="AF102" s="59"/>
      <c r="AG102" s="170"/>
      <c r="AH102" s="128" t="s">
        <v>112</v>
      </c>
      <c r="AI102" s="67"/>
      <c r="AJ102" s="67"/>
      <c r="AK102" s="59"/>
      <c r="AL102" s="124"/>
      <c r="AM102" s="59"/>
      <c r="AN102" s="59"/>
      <c r="AO102" s="59"/>
      <c r="AP102" s="59"/>
      <c r="AQ102" s="59"/>
      <c r="AR102" s="70"/>
      <c r="AS102" s="59"/>
      <c r="AT102" s="170"/>
      <c r="AU102" s="34"/>
      <c r="AV102" s="5"/>
      <c r="AW102" s="36"/>
      <c r="AX102" s="3"/>
    </row>
    <row r="103" spans="1:50" ht="21" hidden="1" customHeight="1">
      <c r="B103" s="17" t="s">
        <v>200</v>
      </c>
      <c r="C103" s="58"/>
      <c r="D103" s="157"/>
      <c r="E103" s="31"/>
      <c r="F103" s="128"/>
      <c r="G103" s="48"/>
      <c r="H103" s="47"/>
      <c r="I103" s="48"/>
      <c r="J103" s="50"/>
      <c r="K103" s="116"/>
      <c r="L103" s="59"/>
      <c r="M103" s="59"/>
      <c r="N103" s="59"/>
      <c r="O103" s="215"/>
      <c r="P103" s="214"/>
      <c r="Q103" s="72" t="s">
        <v>110</v>
      </c>
      <c r="R103" s="148"/>
      <c r="S103" s="142"/>
      <c r="T103" s="50"/>
      <c r="U103" s="128"/>
      <c r="V103" s="75"/>
      <c r="W103" s="75"/>
      <c r="X103" s="63"/>
      <c r="Y103" s="121"/>
      <c r="Z103" s="63"/>
      <c r="AA103" s="116"/>
      <c r="AB103" s="59"/>
      <c r="AC103" s="59"/>
      <c r="AD103" s="59"/>
      <c r="AE103" s="70"/>
      <c r="AF103" s="59"/>
      <c r="AG103" s="170"/>
      <c r="AH103" s="128" t="s">
        <v>112</v>
      </c>
      <c r="AI103" s="67"/>
      <c r="AJ103" s="67"/>
      <c r="AK103" s="59"/>
      <c r="AL103" s="124"/>
      <c r="AM103" s="59"/>
      <c r="AN103" s="59"/>
      <c r="AO103" s="59"/>
      <c r="AP103" s="59"/>
      <c r="AQ103" s="59"/>
      <c r="AR103" s="70"/>
      <c r="AS103" s="59"/>
      <c r="AT103" s="170"/>
      <c r="AU103" s="34"/>
      <c r="AV103" s="5"/>
      <c r="AW103" s="36"/>
      <c r="AX103" s="3"/>
    </row>
    <row r="104" spans="1:50" ht="21" hidden="1" customHeight="1">
      <c r="B104" s="17" t="s">
        <v>201</v>
      </c>
      <c r="C104" s="58"/>
      <c r="D104" s="157"/>
      <c r="E104" s="31"/>
      <c r="F104" s="128"/>
      <c r="G104" s="48"/>
      <c r="H104" s="47"/>
      <c r="I104" s="48"/>
      <c r="J104" s="50"/>
      <c r="K104" s="116"/>
      <c r="L104" s="59"/>
      <c r="M104" s="59"/>
      <c r="N104" s="59"/>
      <c r="O104" s="215"/>
      <c r="P104" s="214"/>
      <c r="Q104" s="72" t="s">
        <v>110</v>
      </c>
      <c r="R104" s="148"/>
      <c r="S104" s="142"/>
      <c r="T104" s="50"/>
      <c r="U104" s="128"/>
      <c r="V104" s="75"/>
      <c r="W104" s="75"/>
      <c r="X104" s="63"/>
      <c r="Y104" s="121"/>
      <c r="Z104" s="63"/>
      <c r="AA104" s="116"/>
      <c r="AB104" s="59"/>
      <c r="AC104" s="59"/>
      <c r="AD104" s="59"/>
      <c r="AE104" s="70"/>
      <c r="AF104" s="59"/>
      <c r="AG104" s="170"/>
      <c r="AH104" s="128" t="s">
        <v>112</v>
      </c>
      <c r="AI104" s="67"/>
      <c r="AJ104" s="67"/>
      <c r="AK104" s="59"/>
      <c r="AL104" s="124"/>
      <c r="AM104" s="59"/>
      <c r="AN104" s="59"/>
      <c r="AO104" s="59"/>
      <c r="AP104" s="59"/>
      <c r="AQ104" s="59"/>
      <c r="AR104" s="70"/>
      <c r="AS104" s="59"/>
      <c r="AT104" s="170"/>
      <c r="AU104" s="34"/>
      <c r="AV104" s="5"/>
      <c r="AW104" s="36"/>
      <c r="AX104" s="3"/>
    </row>
    <row r="105" spans="1:50" ht="21" hidden="1" customHeight="1">
      <c r="B105" s="17" t="s">
        <v>202</v>
      </c>
      <c r="C105" s="58"/>
      <c r="D105" s="157"/>
      <c r="E105" s="31"/>
      <c r="F105" s="128"/>
      <c r="G105" s="48"/>
      <c r="H105" s="47"/>
      <c r="I105" s="48"/>
      <c r="J105" s="50"/>
      <c r="K105" s="116"/>
      <c r="L105" s="59"/>
      <c r="M105" s="59"/>
      <c r="N105" s="59"/>
      <c r="O105" s="215"/>
      <c r="P105" s="214"/>
      <c r="Q105" s="72" t="s">
        <v>110</v>
      </c>
      <c r="R105" s="148"/>
      <c r="S105" s="142"/>
      <c r="T105" s="50"/>
      <c r="U105" s="128"/>
      <c r="V105" s="75"/>
      <c r="W105" s="75"/>
      <c r="X105" s="63"/>
      <c r="Y105" s="121"/>
      <c r="Z105" s="63"/>
      <c r="AA105" s="116"/>
      <c r="AB105" s="59"/>
      <c r="AC105" s="59"/>
      <c r="AD105" s="59"/>
      <c r="AE105" s="70"/>
      <c r="AF105" s="59"/>
      <c r="AG105" s="170"/>
      <c r="AH105" s="128" t="s">
        <v>112</v>
      </c>
      <c r="AI105" s="67"/>
      <c r="AJ105" s="67"/>
      <c r="AK105" s="59"/>
      <c r="AL105" s="124"/>
      <c r="AM105" s="59"/>
      <c r="AN105" s="59"/>
      <c r="AO105" s="59"/>
      <c r="AP105" s="59"/>
      <c r="AQ105" s="59"/>
      <c r="AR105" s="70"/>
      <c r="AS105" s="59"/>
      <c r="AT105" s="170"/>
      <c r="AU105" s="34"/>
      <c r="AV105" s="5"/>
      <c r="AW105" s="36"/>
      <c r="AX105" s="3"/>
    </row>
    <row r="106" spans="1:50" ht="21" hidden="1" customHeight="1">
      <c r="B106" s="17" t="s">
        <v>203</v>
      </c>
      <c r="C106" s="58"/>
      <c r="D106" s="157"/>
      <c r="E106" s="31"/>
      <c r="F106" s="128"/>
      <c r="G106" s="48"/>
      <c r="H106" s="47"/>
      <c r="I106" s="48"/>
      <c r="J106" s="50"/>
      <c r="K106" s="116"/>
      <c r="L106" s="59"/>
      <c r="M106" s="59"/>
      <c r="N106" s="59"/>
      <c r="O106" s="215"/>
      <c r="P106" s="214"/>
      <c r="Q106" s="72" t="s">
        <v>110</v>
      </c>
      <c r="R106" s="148"/>
      <c r="S106" s="142"/>
      <c r="T106" s="50"/>
      <c r="U106" s="128"/>
      <c r="V106" s="75"/>
      <c r="W106" s="75"/>
      <c r="X106" s="63"/>
      <c r="Y106" s="121"/>
      <c r="Z106" s="63"/>
      <c r="AA106" s="116"/>
      <c r="AB106" s="59"/>
      <c r="AC106" s="59"/>
      <c r="AD106" s="59"/>
      <c r="AE106" s="70"/>
      <c r="AF106" s="59"/>
      <c r="AG106" s="170"/>
      <c r="AH106" s="128" t="s">
        <v>112</v>
      </c>
      <c r="AI106" s="67"/>
      <c r="AJ106" s="67"/>
      <c r="AK106" s="59"/>
      <c r="AL106" s="124"/>
      <c r="AM106" s="59"/>
      <c r="AN106" s="59"/>
      <c r="AO106" s="59"/>
      <c r="AP106" s="59"/>
      <c r="AQ106" s="59"/>
      <c r="AR106" s="70"/>
      <c r="AS106" s="59"/>
      <c r="AT106" s="170"/>
      <c r="AU106" s="34"/>
      <c r="AV106" s="5"/>
      <c r="AW106" s="36"/>
      <c r="AX106" s="3"/>
    </row>
    <row r="107" spans="1:50" ht="21" hidden="1" customHeight="1">
      <c r="B107" s="17" t="s">
        <v>204</v>
      </c>
      <c r="C107" s="58"/>
      <c r="D107" s="157"/>
      <c r="E107" s="31"/>
      <c r="F107" s="128"/>
      <c r="G107" s="48"/>
      <c r="H107" s="47"/>
      <c r="I107" s="48"/>
      <c r="J107" s="50"/>
      <c r="K107" s="116"/>
      <c r="L107" s="59"/>
      <c r="M107" s="59"/>
      <c r="N107" s="59"/>
      <c r="O107" s="215"/>
      <c r="P107" s="214"/>
      <c r="Q107" s="72" t="s">
        <v>110</v>
      </c>
      <c r="R107" s="148"/>
      <c r="S107" s="142"/>
      <c r="T107" s="50"/>
      <c r="U107" s="128"/>
      <c r="V107" s="75"/>
      <c r="W107" s="75"/>
      <c r="X107" s="63"/>
      <c r="Y107" s="121"/>
      <c r="Z107" s="63"/>
      <c r="AA107" s="116"/>
      <c r="AB107" s="59"/>
      <c r="AC107" s="59"/>
      <c r="AD107" s="59"/>
      <c r="AE107" s="70"/>
      <c r="AF107" s="59"/>
      <c r="AG107" s="170"/>
      <c r="AH107" s="128" t="s">
        <v>112</v>
      </c>
      <c r="AI107" s="67"/>
      <c r="AJ107" s="67"/>
      <c r="AK107" s="59"/>
      <c r="AL107" s="124"/>
      <c r="AM107" s="59"/>
      <c r="AN107" s="59"/>
      <c r="AO107" s="59"/>
      <c r="AP107" s="59"/>
      <c r="AQ107" s="59"/>
      <c r="AR107" s="70"/>
      <c r="AS107" s="59"/>
      <c r="AT107" s="170"/>
      <c r="AU107" s="34"/>
      <c r="AV107" s="5"/>
      <c r="AW107" s="36"/>
      <c r="AX107" s="3"/>
    </row>
    <row r="108" spans="1:50" ht="21" hidden="1" customHeight="1">
      <c r="B108" s="17" t="s">
        <v>205</v>
      </c>
      <c r="C108" s="58"/>
      <c r="D108" s="157"/>
      <c r="E108" s="31"/>
      <c r="F108" s="128"/>
      <c r="G108" s="48"/>
      <c r="H108" s="47"/>
      <c r="I108" s="48"/>
      <c r="J108" s="50"/>
      <c r="K108" s="116"/>
      <c r="L108" s="59"/>
      <c r="M108" s="59"/>
      <c r="N108" s="59"/>
      <c r="O108" s="215"/>
      <c r="P108" s="214"/>
      <c r="Q108" s="72" t="s">
        <v>110</v>
      </c>
      <c r="R108" s="148"/>
      <c r="S108" s="142"/>
      <c r="T108" s="50"/>
      <c r="U108" s="128"/>
      <c r="V108" s="75"/>
      <c r="W108" s="75"/>
      <c r="X108" s="63"/>
      <c r="Y108" s="121"/>
      <c r="Z108" s="63"/>
      <c r="AA108" s="116"/>
      <c r="AB108" s="59"/>
      <c r="AC108" s="59"/>
      <c r="AD108" s="59"/>
      <c r="AE108" s="70"/>
      <c r="AF108" s="59"/>
      <c r="AG108" s="170"/>
      <c r="AH108" s="128" t="s">
        <v>112</v>
      </c>
      <c r="AI108" s="67"/>
      <c r="AJ108" s="67"/>
      <c r="AK108" s="59"/>
      <c r="AL108" s="124"/>
      <c r="AM108" s="59"/>
      <c r="AN108" s="59"/>
      <c r="AO108" s="59"/>
      <c r="AP108" s="59"/>
      <c r="AQ108" s="59"/>
      <c r="AR108" s="70"/>
      <c r="AS108" s="59"/>
      <c r="AT108" s="170"/>
      <c r="AU108" s="34"/>
      <c r="AV108" s="5"/>
      <c r="AW108" s="36"/>
      <c r="AX108" s="3"/>
    </row>
    <row r="109" spans="1:50" ht="21" hidden="1" customHeight="1">
      <c r="B109" s="17" t="s">
        <v>206</v>
      </c>
      <c r="C109" s="58"/>
      <c r="D109" s="157"/>
      <c r="E109" s="31"/>
      <c r="F109" s="128"/>
      <c r="G109" s="48"/>
      <c r="H109" s="47"/>
      <c r="I109" s="48"/>
      <c r="J109" s="50"/>
      <c r="K109" s="116"/>
      <c r="L109" s="59"/>
      <c r="M109" s="59"/>
      <c r="N109" s="59"/>
      <c r="O109" s="215"/>
      <c r="P109" s="214"/>
      <c r="Q109" s="72" t="s">
        <v>110</v>
      </c>
      <c r="R109" s="148"/>
      <c r="S109" s="142"/>
      <c r="T109" s="50"/>
      <c r="U109" s="128"/>
      <c r="V109" s="75"/>
      <c r="W109" s="75"/>
      <c r="X109" s="63"/>
      <c r="Y109" s="121"/>
      <c r="Z109" s="63"/>
      <c r="AA109" s="116"/>
      <c r="AB109" s="59"/>
      <c r="AC109" s="59"/>
      <c r="AD109" s="59"/>
      <c r="AE109" s="70"/>
      <c r="AF109" s="59"/>
      <c r="AG109" s="170"/>
      <c r="AH109" s="128" t="s">
        <v>112</v>
      </c>
      <c r="AI109" s="67"/>
      <c r="AJ109" s="67"/>
      <c r="AK109" s="59"/>
      <c r="AL109" s="124"/>
      <c r="AM109" s="59"/>
      <c r="AN109" s="59"/>
      <c r="AO109" s="59"/>
      <c r="AP109" s="59"/>
      <c r="AQ109" s="59"/>
      <c r="AR109" s="70"/>
      <c r="AS109" s="59"/>
      <c r="AT109" s="170"/>
      <c r="AU109" s="34"/>
      <c r="AV109" s="5"/>
      <c r="AW109" s="36"/>
      <c r="AX109" s="3"/>
    </row>
    <row r="110" spans="1:50" ht="21" hidden="1" customHeight="1">
      <c r="B110" s="17" t="s">
        <v>207</v>
      </c>
      <c r="C110" s="58"/>
      <c r="D110" s="157"/>
      <c r="E110" s="31"/>
      <c r="F110" s="128"/>
      <c r="G110" s="48"/>
      <c r="H110" s="47"/>
      <c r="I110" s="48"/>
      <c r="J110" s="50"/>
      <c r="K110" s="116"/>
      <c r="L110" s="59"/>
      <c r="M110" s="59"/>
      <c r="N110" s="59"/>
      <c r="O110" s="215"/>
      <c r="P110" s="214"/>
      <c r="Q110" s="72" t="s">
        <v>110</v>
      </c>
      <c r="R110" s="148"/>
      <c r="S110" s="142"/>
      <c r="T110" s="50"/>
      <c r="U110" s="128"/>
      <c r="V110" s="75"/>
      <c r="W110" s="75"/>
      <c r="X110" s="63"/>
      <c r="Y110" s="121"/>
      <c r="Z110" s="63"/>
      <c r="AA110" s="116"/>
      <c r="AB110" s="59"/>
      <c r="AC110" s="59"/>
      <c r="AD110" s="59"/>
      <c r="AE110" s="70"/>
      <c r="AF110" s="59"/>
      <c r="AG110" s="170"/>
      <c r="AH110" s="128" t="s">
        <v>112</v>
      </c>
      <c r="AI110" s="67"/>
      <c r="AJ110" s="67"/>
      <c r="AK110" s="59"/>
      <c r="AL110" s="124"/>
      <c r="AM110" s="59"/>
      <c r="AN110" s="59"/>
      <c r="AO110" s="59"/>
      <c r="AP110" s="59"/>
      <c r="AQ110" s="59"/>
      <c r="AR110" s="70"/>
      <c r="AS110" s="59"/>
      <c r="AT110" s="170"/>
      <c r="AU110" s="34"/>
      <c r="AV110" s="5"/>
      <c r="AW110" s="36"/>
      <c r="AX110" s="3"/>
    </row>
    <row r="111" spans="1:50" ht="21" hidden="1" customHeight="1">
      <c r="B111" s="17" t="s">
        <v>208</v>
      </c>
      <c r="C111" s="58"/>
      <c r="D111" s="157"/>
      <c r="E111" s="31"/>
      <c r="F111" s="128"/>
      <c r="G111" s="48"/>
      <c r="H111" s="47"/>
      <c r="I111" s="48"/>
      <c r="J111" s="50"/>
      <c r="K111" s="116"/>
      <c r="L111" s="59"/>
      <c r="M111" s="59"/>
      <c r="N111" s="59"/>
      <c r="O111" s="215"/>
      <c r="P111" s="214"/>
      <c r="Q111" s="72" t="s">
        <v>110</v>
      </c>
      <c r="R111" s="148"/>
      <c r="S111" s="142"/>
      <c r="T111" s="50"/>
      <c r="U111" s="128"/>
      <c r="V111" s="75"/>
      <c r="W111" s="75"/>
      <c r="X111" s="63"/>
      <c r="Y111" s="121"/>
      <c r="Z111" s="63"/>
      <c r="AA111" s="116"/>
      <c r="AB111" s="59"/>
      <c r="AC111" s="59"/>
      <c r="AD111" s="59"/>
      <c r="AE111" s="70"/>
      <c r="AF111" s="59"/>
      <c r="AG111" s="170"/>
      <c r="AH111" s="128" t="s">
        <v>112</v>
      </c>
      <c r="AI111" s="67"/>
      <c r="AJ111" s="67"/>
      <c r="AK111" s="59"/>
      <c r="AL111" s="124"/>
      <c r="AM111" s="59"/>
      <c r="AN111" s="59"/>
      <c r="AO111" s="59"/>
      <c r="AP111" s="59"/>
      <c r="AQ111" s="59"/>
      <c r="AR111" s="70"/>
      <c r="AS111" s="59"/>
      <c r="AT111" s="170"/>
      <c r="AU111" s="34"/>
      <c r="AV111" s="5"/>
      <c r="AW111" s="36"/>
      <c r="AX111" s="3"/>
    </row>
    <row r="112" spans="1:50" ht="21" hidden="1" customHeight="1">
      <c r="B112" s="17" t="s">
        <v>209</v>
      </c>
      <c r="C112" s="58"/>
      <c r="D112" s="157"/>
      <c r="E112" s="31"/>
      <c r="F112" s="128"/>
      <c r="G112" s="48"/>
      <c r="H112" s="47"/>
      <c r="I112" s="48"/>
      <c r="J112" s="50"/>
      <c r="K112" s="116"/>
      <c r="L112" s="59"/>
      <c r="M112" s="59"/>
      <c r="N112" s="59"/>
      <c r="O112" s="215"/>
      <c r="P112" s="214"/>
      <c r="Q112" s="72" t="s">
        <v>110</v>
      </c>
      <c r="R112" s="148"/>
      <c r="S112" s="142"/>
      <c r="T112" s="50"/>
      <c r="U112" s="128"/>
      <c r="V112" s="75"/>
      <c r="W112" s="75"/>
      <c r="X112" s="63"/>
      <c r="Y112" s="121"/>
      <c r="Z112" s="63"/>
      <c r="AA112" s="116"/>
      <c r="AB112" s="59"/>
      <c r="AC112" s="59"/>
      <c r="AD112" s="59"/>
      <c r="AE112" s="70"/>
      <c r="AF112" s="59"/>
      <c r="AG112" s="170"/>
      <c r="AH112" s="128" t="s">
        <v>112</v>
      </c>
      <c r="AI112" s="67"/>
      <c r="AJ112" s="67"/>
      <c r="AK112" s="59"/>
      <c r="AL112" s="124"/>
      <c r="AM112" s="59"/>
      <c r="AN112" s="59"/>
      <c r="AO112" s="59"/>
      <c r="AP112" s="59"/>
      <c r="AQ112" s="59"/>
      <c r="AR112" s="70"/>
      <c r="AS112" s="59"/>
      <c r="AT112" s="170"/>
      <c r="AU112" s="34"/>
      <c r="AV112" s="5"/>
      <c r="AW112" s="36"/>
      <c r="AX112" s="3"/>
    </row>
    <row r="113" spans="2:50" ht="21" hidden="1" customHeight="1">
      <c r="B113" s="17" t="s">
        <v>210</v>
      </c>
      <c r="C113" s="58"/>
      <c r="D113" s="157"/>
      <c r="E113" s="31"/>
      <c r="F113" s="128"/>
      <c r="G113" s="48"/>
      <c r="H113" s="47"/>
      <c r="I113" s="48"/>
      <c r="J113" s="50"/>
      <c r="K113" s="116"/>
      <c r="L113" s="59"/>
      <c r="M113" s="59"/>
      <c r="N113" s="59"/>
      <c r="O113" s="215"/>
      <c r="P113" s="214"/>
      <c r="Q113" s="72" t="s">
        <v>110</v>
      </c>
      <c r="R113" s="148"/>
      <c r="S113" s="142"/>
      <c r="T113" s="50"/>
      <c r="U113" s="128"/>
      <c r="V113" s="75"/>
      <c r="W113" s="75"/>
      <c r="X113" s="63"/>
      <c r="Y113" s="121"/>
      <c r="Z113" s="63"/>
      <c r="AA113" s="116"/>
      <c r="AB113" s="59"/>
      <c r="AC113" s="59"/>
      <c r="AD113" s="59"/>
      <c r="AE113" s="70"/>
      <c r="AF113" s="59"/>
      <c r="AG113" s="170"/>
      <c r="AH113" s="128" t="s">
        <v>112</v>
      </c>
      <c r="AI113" s="67"/>
      <c r="AJ113" s="67"/>
      <c r="AK113" s="59"/>
      <c r="AL113" s="124"/>
      <c r="AM113" s="59"/>
      <c r="AN113" s="59"/>
      <c r="AO113" s="59"/>
      <c r="AP113" s="59"/>
      <c r="AQ113" s="59"/>
      <c r="AR113" s="70"/>
      <c r="AS113" s="59"/>
      <c r="AT113" s="170"/>
      <c r="AU113" s="34"/>
      <c r="AV113" s="5"/>
      <c r="AW113" s="36"/>
      <c r="AX113" s="3"/>
    </row>
    <row r="114" spans="2:50" ht="21" hidden="1" customHeight="1">
      <c r="B114" s="18" t="s">
        <v>211</v>
      </c>
      <c r="C114" s="60"/>
      <c r="D114" s="158"/>
      <c r="E114" s="37"/>
      <c r="F114" s="129"/>
      <c r="G114" s="52"/>
      <c r="H114" s="51"/>
      <c r="I114" s="52"/>
      <c r="J114" s="54"/>
      <c r="K114" s="117"/>
      <c r="L114" s="61"/>
      <c r="M114" s="61"/>
      <c r="N114" s="61"/>
      <c r="O114" s="216"/>
      <c r="P114" s="151"/>
      <c r="Q114" s="73" t="s">
        <v>110</v>
      </c>
      <c r="R114" s="171"/>
      <c r="S114" s="145"/>
      <c r="T114" s="38"/>
      <c r="U114" s="129"/>
      <c r="V114" s="76"/>
      <c r="W114" s="76"/>
      <c r="X114" s="64"/>
      <c r="Y114" s="122"/>
      <c r="Z114" s="64"/>
      <c r="AA114" s="117"/>
      <c r="AB114" s="61"/>
      <c r="AC114" s="61"/>
      <c r="AD114" s="61"/>
      <c r="AE114" s="61"/>
      <c r="AF114" s="61"/>
      <c r="AG114" s="125"/>
      <c r="AH114" s="129" t="s">
        <v>112</v>
      </c>
      <c r="AI114" s="68"/>
      <c r="AJ114" s="68"/>
      <c r="AK114" s="61"/>
      <c r="AL114" s="125"/>
      <c r="AM114" s="61"/>
      <c r="AN114" s="61"/>
      <c r="AO114" s="61"/>
      <c r="AP114" s="61"/>
      <c r="AQ114" s="61"/>
      <c r="AR114" s="61"/>
      <c r="AS114" s="61"/>
      <c r="AT114" s="125"/>
      <c r="AU114" s="38"/>
      <c r="AV114" s="5"/>
      <c r="AW114" s="36"/>
      <c r="AX114" s="3"/>
    </row>
    <row r="115" spans="2:50" s="3" customForma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row>
    <row r="371" spans="72:72" hidden="1">
      <c r="BT371" s="20" t="s">
        <v>212</v>
      </c>
    </row>
    <row r="372" spans="72:72" hidden="1">
      <c r="BT372" s="20" t="s">
        <v>213</v>
      </c>
    </row>
    <row r="373" spans="72:72" hidden="1">
      <c r="BT373" s="20" t="s">
        <v>214</v>
      </c>
    </row>
    <row r="374" spans="72:72" hidden="1">
      <c r="BT374" s="20" t="s">
        <v>215</v>
      </c>
    </row>
    <row r="375" spans="72:72" hidden="1">
      <c r="BT375" s="20" t="s">
        <v>216</v>
      </c>
    </row>
    <row r="376" spans="72:72" hidden="1">
      <c r="BT376" s="20" t="s">
        <v>217</v>
      </c>
    </row>
    <row r="377" spans="72:72" hidden="1">
      <c r="BT377" s="20" t="s">
        <v>218</v>
      </c>
    </row>
    <row r="378" spans="72:72" hidden="1">
      <c r="BT378" s="20" t="s">
        <v>219</v>
      </c>
    </row>
    <row r="379" spans="72:72" hidden="1">
      <c r="BT379" s="20"/>
    </row>
    <row r="380" spans="72:72" hidden="1">
      <c r="BT380" s="20" t="s">
        <v>212</v>
      </c>
    </row>
    <row r="381" spans="72:72" hidden="1">
      <c r="BT381" s="20" t="s">
        <v>220</v>
      </c>
    </row>
    <row r="382" spans="72:72" hidden="1">
      <c r="BT382" s="20" t="s">
        <v>221</v>
      </c>
    </row>
    <row r="383" spans="72:72" hidden="1">
      <c r="BT383" s="20"/>
    </row>
    <row r="384" spans="72:72" hidden="1">
      <c r="BT384" s="20" t="s">
        <v>212</v>
      </c>
    </row>
    <row r="385" spans="72:72" hidden="1">
      <c r="BT385" s="20" t="s">
        <v>222</v>
      </c>
    </row>
    <row r="386" spans="72:72" hidden="1">
      <c r="BT386" s="20" t="s">
        <v>223</v>
      </c>
    </row>
    <row r="387" spans="72:72" hidden="1">
      <c r="BT387" s="20"/>
    </row>
    <row r="388" spans="72:72" hidden="1">
      <c r="BT388" s="20" t="s">
        <v>212</v>
      </c>
    </row>
    <row r="389" spans="72:72" hidden="1">
      <c r="BT389" s="20" t="s">
        <v>224</v>
      </c>
    </row>
    <row r="390" spans="72:72" hidden="1">
      <c r="BT390" s="20" t="s">
        <v>225</v>
      </c>
    </row>
    <row r="391" spans="72:72" hidden="1">
      <c r="BT391" s="20"/>
    </row>
    <row r="392" spans="72:72" hidden="1">
      <c r="BT392" s="20" t="s">
        <v>212</v>
      </c>
    </row>
    <row r="393" spans="72:72" hidden="1">
      <c r="BT393" s="20" t="s">
        <v>226</v>
      </c>
    </row>
    <row r="394" spans="72:72" hidden="1">
      <c r="BT394" s="20" t="s">
        <v>227</v>
      </c>
    </row>
    <row r="395" spans="72:72" hidden="1">
      <c r="BT395" s="20" t="s">
        <v>228</v>
      </c>
    </row>
    <row r="396" spans="72:72" hidden="1">
      <c r="BT396" s="20" t="s">
        <v>229</v>
      </c>
    </row>
    <row r="397" spans="72:72" hidden="1">
      <c r="BT397" s="21"/>
    </row>
    <row r="398" spans="72:72" hidden="1">
      <c r="BT398" s="20" t="s">
        <v>212</v>
      </c>
    </row>
    <row r="399" spans="72:72" hidden="1">
      <c r="BT399" s="20" t="s">
        <v>230</v>
      </c>
    </row>
    <row r="400" spans="72:72" hidden="1">
      <c r="BT400" s="20" t="s">
        <v>231</v>
      </c>
    </row>
    <row r="401" spans="72:72" hidden="1">
      <c r="BT401" s="20" t="s">
        <v>232</v>
      </c>
    </row>
    <row r="402" spans="72:72" hidden="1">
      <c r="BT402" s="21"/>
    </row>
    <row r="403" spans="72:72" hidden="1">
      <c r="BT403" s="20" t="s">
        <v>212</v>
      </c>
    </row>
    <row r="404" spans="72:72" hidden="1">
      <c r="BT404" s="20" t="s">
        <v>233</v>
      </c>
    </row>
    <row r="405" spans="72:72" hidden="1">
      <c r="BT405" s="20" t="s">
        <v>234</v>
      </c>
    </row>
    <row r="406" spans="72:72" hidden="1">
      <c r="BT406" s="21"/>
    </row>
    <row r="407" spans="72:72" hidden="1">
      <c r="BT407" s="20"/>
    </row>
    <row r="408" spans="72:72" hidden="1">
      <c r="BT408" s="20"/>
    </row>
    <row r="409" spans="72:72" hidden="1">
      <c r="BT409" s="20" t="s">
        <v>94</v>
      </c>
    </row>
    <row r="410" spans="72:72" hidden="1">
      <c r="BT410" s="20" t="s">
        <v>235</v>
      </c>
    </row>
    <row r="411" spans="72:72" hidden="1">
      <c r="BT411" s="20" t="s">
        <v>236</v>
      </c>
    </row>
    <row r="412" spans="72:72" hidden="1">
      <c r="BT412" s="20" t="s">
        <v>237</v>
      </c>
    </row>
    <row r="413" spans="72:72" hidden="1">
      <c r="BT413" s="20" t="s">
        <v>238</v>
      </c>
    </row>
    <row r="414" spans="72:72" hidden="1">
      <c r="BT414" s="20" t="s">
        <v>239</v>
      </c>
    </row>
    <row r="415" spans="72:72" hidden="1">
      <c r="BT415" s="20" t="s">
        <v>240</v>
      </c>
    </row>
    <row r="416" spans="72:72" hidden="1">
      <c r="BT416" s="20" t="s">
        <v>241</v>
      </c>
    </row>
    <row r="417" spans="47:73" hidden="1">
      <c r="BT417" s="20"/>
    </row>
    <row r="418" spans="47:73" hidden="1">
      <c r="BT418" s="20"/>
    </row>
    <row r="419" spans="47:73" hidden="1">
      <c r="BT419" s="20"/>
    </row>
    <row r="420" spans="47:73" hidden="1">
      <c r="BT420" s="20"/>
    </row>
    <row r="421" spans="47:73" hidden="1">
      <c r="BT421" s="20"/>
    </row>
    <row r="422" spans="47:73" hidden="1">
      <c r="BT422" s="79" t="s">
        <v>242</v>
      </c>
      <c r="BU422" s="79" t="s">
        <v>243</v>
      </c>
    </row>
    <row r="423" spans="47:73" hidden="1">
      <c r="AU423" s="3"/>
      <c r="AW423" s="5"/>
      <c r="BT423" s="79" t="s">
        <v>242</v>
      </c>
      <c r="BU423" s="79" t="s">
        <v>244</v>
      </c>
    </row>
    <row r="424" spans="47:73" hidden="1">
      <c r="AU424" s="3"/>
      <c r="AW424" s="5"/>
      <c r="BT424" s="79" t="s">
        <v>242</v>
      </c>
      <c r="BU424" s="79" t="s">
        <v>245</v>
      </c>
    </row>
    <row r="425" spans="47:73" hidden="1">
      <c r="AU425" s="3"/>
      <c r="AW425" s="5"/>
      <c r="BT425" s="79" t="s">
        <v>242</v>
      </c>
      <c r="BU425" s="79" t="s">
        <v>246</v>
      </c>
    </row>
    <row r="426" spans="47:73" hidden="1">
      <c r="AU426" s="3"/>
      <c r="AW426" s="5"/>
      <c r="BT426" s="79" t="s">
        <v>242</v>
      </c>
      <c r="BU426" s="79" t="s">
        <v>247</v>
      </c>
    </row>
    <row r="427" spans="47:73" hidden="1">
      <c r="AU427" s="3"/>
      <c r="AW427" s="5"/>
      <c r="BT427" s="79" t="s">
        <v>242</v>
      </c>
      <c r="BU427" s="79" t="s">
        <v>248</v>
      </c>
    </row>
    <row r="428" spans="47:73" hidden="1">
      <c r="AU428" s="3"/>
      <c r="AW428" s="5"/>
      <c r="BT428" s="79" t="s">
        <v>242</v>
      </c>
      <c r="BU428" s="79" t="s">
        <v>249</v>
      </c>
    </row>
    <row r="429" spans="47:73" hidden="1">
      <c r="AU429" s="3"/>
      <c r="AW429" s="5"/>
      <c r="BT429" s="79" t="s">
        <v>242</v>
      </c>
      <c r="BU429" s="79" t="s">
        <v>250</v>
      </c>
    </row>
    <row r="430" spans="47:73" hidden="1">
      <c r="AU430" s="3"/>
      <c r="AW430" s="5"/>
      <c r="BT430" s="79" t="s">
        <v>242</v>
      </c>
      <c r="BU430" s="79" t="s">
        <v>705</v>
      </c>
    </row>
    <row r="431" spans="47:73" hidden="1">
      <c r="AU431" s="3"/>
      <c r="AW431" s="5"/>
      <c r="BT431" s="79" t="s">
        <v>242</v>
      </c>
      <c r="BU431" s="79" t="s">
        <v>706</v>
      </c>
    </row>
    <row r="432" spans="47:73" hidden="1">
      <c r="AU432" s="3"/>
      <c r="AW432" s="5"/>
      <c r="BT432" s="79" t="s">
        <v>242</v>
      </c>
      <c r="BU432" s="79" t="s">
        <v>707</v>
      </c>
    </row>
    <row r="433" spans="47:73" hidden="1">
      <c r="AU433" s="3"/>
      <c r="AW433" s="5"/>
      <c r="BT433" s="79" t="s">
        <v>242</v>
      </c>
      <c r="BU433" s="79" t="s">
        <v>708</v>
      </c>
    </row>
    <row r="434" spans="47:73" hidden="1">
      <c r="AU434" s="3"/>
      <c r="AW434" s="5"/>
      <c r="BT434" s="79" t="s">
        <v>242</v>
      </c>
      <c r="BU434" s="79" t="s">
        <v>709</v>
      </c>
    </row>
    <row r="435" spans="47:73" hidden="1">
      <c r="AU435" s="3"/>
      <c r="AW435" s="5"/>
      <c r="BT435" s="79" t="s">
        <v>242</v>
      </c>
      <c r="BU435" s="79" t="s">
        <v>710</v>
      </c>
    </row>
    <row r="436" spans="47:73" hidden="1">
      <c r="AU436" s="3"/>
      <c r="AW436" s="5"/>
      <c r="BT436" s="79" t="s">
        <v>242</v>
      </c>
      <c r="BU436" s="79" t="s">
        <v>711</v>
      </c>
    </row>
    <row r="437" spans="47:73" hidden="1">
      <c r="AU437" s="3"/>
      <c r="AW437" s="5"/>
      <c r="BT437" s="79" t="s">
        <v>242</v>
      </c>
      <c r="BU437" s="79" t="s">
        <v>712</v>
      </c>
    </row>
    <row r="438" spans="47:73" hidden="1">
      <c r="AU438" s="3"/>
      <c r="AW438" s="5"/>
      <c r="BT438" s="79" t="s">
        <v>242</v>
      </c>
      <c r="BU438" s="79" t="s">
        <v>713</v>
      </c>
    </row>
    <row r="439" spans="47:73" hidden="1">
      <c r="AU439" s="3"/>
      <c r="AW439" s="5"/>
      <c r="BT439" s="79" t="s">
        <v>242</v>
      </c>
      <c r="BU439" s="79" t="s">
        <v>714</v>
      </c>
    </row>
    <row r="440" spans="47:73" hidden="1">
      <c r="AU440" s="3"/>
      <c r="AW440" s="5"/>
      <c r="BT440" s="79" t="s">
        <v>242</v>
      </c>
      <c r="BU440" s="79" t="s">
        <v>715</v>
      </c>
    </row>
    <row r="441" spans="47:73" hidden="1">
      <c r="AU441" s="3"/>
      <c r="AW441" s="5"/>
      <c r="BT441" s="79" t="s">
        <v>242</v>
      </c>
      <c r="BU441" s="79" t="s">
        <v>716</v>
      </c>
    </row>
    <row r="442" spans="47:73" hidden="1">
      <c r="AU442" s="3"/>
      <c r="AW442" s="5"/>
      <c r="BT442" s="79" t="s">
        <v>242</v>
      </c>
      <c r="BU442" s="79" t="s">
        <v>717</v>
      </c>
    </row>
    <row r="443" spans="47:73" hidden="1">
      <c r="AU443" s="3"/>
      <c r="AW443" s="5"/>
      <c r="BT443" s="79" t="s">
        <v>267</v>
      </c>
      <c r="BU443" s="79" t="s">
        <v>268</v>
      </c>
    </row>
    <row r="444" spans="47:73" hidden="1">
      <c r="AU444" s="3"/>
      <c r="AW444" s="5"/>
      <c r="BT444" s="79" t="s">
        <v>267</v>
      </c>
      <c r="BU444" s="79" t="s">
        <v>269</v>
      </c>
    </row>
    <row r="445" spans="47:73" hidden="1">
      <c r="AU445" s="3"/>
      <c r="AW445" s="5"/>
      <c r="BT445" s="79" t="s">
        <v>267</v>
      </c>
      <c r="BU445" s="79" t="s">
        <v>270</v>
      </c>
    </row>
    <row r="446" spans="47:73" hidden="1">
      <c r="AU446" s="3"/>
      <c r="AW446" s="5"/>
      <c r="BT446" s="79" t="s">
        <v>267</v>
      </c>
      <c r="BU446" s="79" t="s">
        <v>271</v>
      </c>
    </row>
    <row r="447" spans="47:73" hidden="1">
      <c r="AU447" s="3"/>
      <c r="AW447" s="5"/>
      <c r="BT447" s="79" t="s">
        <v>267</v>
      </c>
      <c r="BU447" s="79" t="s">
        <v>718</v>
      </c>
    </row>
    <row r="448" spans="47:73" hidden="1">
      <c r="AU448" s="3"/>
      <c r="AW448" s="5"/>
      <c r="BT448" s="79" t="s">
        <v>267</v>
      </c>
      <c r="BU448" s="79" t="s">
        <v>719</v>
      </c>
    </row>
    <row r="449" spans="47:73" hidden="1">
      <c r="AU449" s="3"/>
      <c r="AW449" s="5"/>
      <c r="BT449" s="79" t="s">
        <v>275</v>
      </c>
      <c r="BU449" s="79" t="s">
        <v>276</v>
      </c>
    </row>
    <row r="450" spans="47:73" hidden="1">
      <c r="AU450" s="3"/>
      <c r="AW450" s="5"/>
      <c r="BT450" s="79" t="s">
        <v>275</v>
      </c>
      <c r="BU450" s="79" t="s">
        <v>277</v>
      </c>
    </row>
    <row r="451" spans="47:73" hidden="1">
      <c r="AU451" s="3"/>
      <c r="AW451" s="5"/>
      <c r="BT451" s="79" t="s">
        <v>275</v>
      </c>
      <c r="BU451" s="79" t="s">
        <v>278</v>
      </c>
    </row>
    <row r="452" spans="47:73" hidden="1">
      <c r="AU452" s="3"/>
      <c r="AW452" s="5"/>
      <c r="BT452" s="79" t="s">
        <v>275</v>
      </c>
      <c r="BU452" s="79" t="s">
        <v>279</v>
      </c>
    </row>
    <row r="453" spans="47:73" hidden="1">
      <c r="AU453" s="3"/>
      <c r="AW453" s="5"/>
      <c r="BT453" s="79" t="s">
        <v>275</v>
      </c>
      <c r="BU453" s="79" t="s">
        <v>281</v>
      </c>
    </row>
    <row r="454" spans="47:73" hidden="1">
      <c r="AU454" s="3"/>
      <c r="AW454" s="5"/>
      <c r="BT454" s="79" t="s">
        <v>275</v>
      </c>
      <c r="BU454" s="79" t="s">
        <v>282</v>
      </c>
    </row>
    <row r="455" spans="47:73" hidden="1">
      <c r="AU455" s="3"/>
      <c r="AW455" s="5"/>
      <c r="BT455" s="79" t="s">
        <v>275</v>
      </c>
      <c r="BU455" s="79" t="s">
        <v>283</v>
      </c>
    </row>
    <row r="456" spans="47:73" hidden="1">
      <c r="AU456" s="3"/>
      <c r="AW456" s="5"/>
      <c r="BT456" s="79" t="s">
        <v>275</v>
      </c>
      <c r="BU456" s="79" t="s">
        <v>284</v>
      </c>
    </row>
    <row r="457" spans="47:73" hidden="1">
      <c r="AU457" s="3"/>
      <c r="AW457" s="5"/>
      <c r="BT457" s="79" t="s">
        <v>275</v>
      </c>
      <c r="BU457" s="79" t="s">
        <v>285</v>
      </c>
    </row>
    <row r="458" spans="47:73" hidden="1">
      <c r="AU458" s="3"/>
      <c r="AW458" s="5"/>
      <c r="BT458" s="79" t="s">
        <v>286</v>
      </c>
      <c r="BU458" s="79" t="s">
        <v>287</v>
      </c>
    </row>
    <row r="459" spans="47:73" hidden="1">
      <c r="AU459" s="3"/>
      <c r="AW459" s="5"/>
      <c r="BT459" s="79" t="s">
        <v>286</v>
      </c>
      <c r="BU459" s="79" t="s">
        <v>288</v>
      </c>
    </row>
    <row r="460" spans="47:73" hidden="1">
      <c r="AU460" s="3"/>
      <c r="AW460" s="5"/>
      <c r="BT460" s="79" t="s">
        <v>286</v>
      </c>
      <c r="BU460" s="79" t="s">
        <v>289</v>
      </c>
    </row>
    <row r="461" spans="47:73" hidden="1">
      <c r="AU461" s="3"/>
      <c r="AW461" s="5"/>
      <c r="BT461" s="79" t="s">
        <v>286</v>
      </c>
      <c r="BU461" s="79" t="s">
        <v>290</v>
      </c>
    </row>
    <row r="462" spans="47:73" hidden="1">
      <c r="AU462" s="3"/>
      <c r="AW462" s="5"/>
      <c r="BT462" s="79" t="s">
        <v>286</v>
      </c>
      <c r="BU462" s="79" t="s">
        <v>291</v>
      </c>
    </row>
    <row r="463" spans="47:73" hidden="1">
      <c r="AU463" s="3"/>
      <c r="AW463" s="5"/>
      <c r="BT463" s="79" t="s">
        <v>286</v>
      </c>
      <c r="BU463" s="79" t="s">
        <v>292</v>
      </c>
    </row>
    <row r="464" spans="47:73" hidden="1">
      <c r="AU464" s="3"/>
      <c r="AW464" s="5"/>
      <c r="BT464" s="79" t="s">
        <v>286</v>
      </c>
      <c r="BU464" s="79" t="s">
        <v>293</v>
      </c>
    </row>
    <row r="465" spans="47:73" hidden="1">
      <c r="AU465" s="3"/>
      <c r="AW465" s="5"/>
      <c r="BT465" s="79" t="s">
        <v>286</v>
      </c>
      <c r="BU465" s="79" t="s">
        <v>294</v>
      </c>
    </row>
    <row r="466" spans="47:73" hidden="1">
      <c r="AU466" s="3"/>
      <c r="AW466" s="5"/>
      <c r="BT466" s="79" t="s">
        <v>286</v>
      </c>
      <c r="BU466" s="79" t="s">
        <v>295</v>
      </c>
    </row>
    <row r="467" spans="47:73" hidden="1">
      <c r="AU467" s="3"/>
      <c r="AW467" s="5"/>
      <c r="BT467" s="79" t="s">
        <v>296</v>
      </c>
      <c r="BU467" s="79" t="s">
        <v>297</v>
      </c>
    </row>
    <row r="468" spans="47:73" hidden="1">
      <c r="AU468" s="3"/>
      <c r="AW468" s="5"/>
      <c r="BT468" s="79" t="s">
        <v>296</v>
      </c>
      <c r="BU468" s="79" t="s">
        <v>298</v>
      </c>
    </row>
    <row r="469" spans="47:73" hidden="1">
      <c r="AU469" s="3"/>
      <c r="AW469" s="5"/>
      <c r="BT469" s="79" t="s">
        <v>296</v>
      </c>
      <c r="BU469" s="79" t="s">
        <v>299</v>
      </c>
    </row>
    <row r="470" spans="47:73" hidden="1">
      <c r="AU470" s="3"/>
      <c r="AW470" s="5"/>
      <c r="BT470" s="79" t="s">
        <v>296</v>
      </c>
      <c r="BU470" s="79" t="s">
        <v>300</v>
      </c>
    </row>
    <row r="471" spans="47:73" hidden="1">
      <c r="AU471" s="3"/>
      <c r="AW471" s="5"/>
      <c r="BT471" s="79" t="s">
        <v>296</v>
      </c>
      <c r="BU471" s="79" t="s">
        <v>301</v>
      </c>
    </row>
    <row r="472" spans="47:73" hidden="1">
      <c r="AU472" s="3"/>
      <c r="AW472" s="5"/>
      <c r="BT472" s="79" t="s">
        <v>296</v>
      </c>
      <c r="BU472" s="79" t="s">
        <v>302</v>
      </c>
    </row>
    <row r="473" spans="47:73" hidden="1">
      <c r="AU473" s="3"/>
      <c r="AW473" s="5"/>
      <c r="BT473" s="79" t="s">
        <v>296</v>
      </c>
      <c r="BU473" s="79" t="s">
        <v>303</v>
      </c>
    </row>
    <row r="474" spans="47:73" hidden="1">
      <c r="AU474" s="3"/>
      <c r="AW474" s="5"/>
      <c r="BT474" s="79" t="s">
        <v>296</v>
      </c>
      <c r="BU474" s="79" t="s">
        <v>304</v>
      </c>
    </row>
    <row r="475" spans="47:73" hidden="1">
      <c r="AU475" s="3"/>
      <c r="AW475" s="5"/>
      <c r="BT475" s="79" t="s">
        <v>296</v>
      </c>
      <c r="BU475" s="79" t="s">
        <v>305</v>
      </c>
    </row>
    <row r="476" spans="47:73" hidden="1">
      <c r="AU476" s="3"/>
      <c r="AW476" s="5"/>
      <c r="BT476" s="79" t="s">
        <v>296</v>
      </c>
      <c r="BU476" s="79" t="s">
        <v>306</v>
      </c>
    </row>
    <row r="477" spans="47:73" hidden="1">
      <c r="AU477" s="3"/>
      <c r="AW477" s="5"/>
      <c r="BT477" s="79" t="s">
        <v>296</v>
      </c>
      <c r="BU477" s="79" t="s">
        <v>307</v>
      </c>
    </row>
    <row r="478" spans="47:73" hidden="1">
      <c r="AU478" s="3"/>
      <c r="AW478" s="5"/>
      <c r="BT478" s="79" t="s">
        <v>296</v>
      </c>
      <c r="BU478" s="79" t="s">
        <v>308</v>
      </c>
    </row>
    <row r="479" spans="47:73" hidden="1">
      <c r="AU479" s="3"/>
      <c r="AW479" s="5"/>
      <c r="BT479" s="79" t="s">
        <v>296</v>
      </c>
      <c r="BU479" s="79" t="s">
        <v>309</v>
      </c>
    </row>
    <row r="480" spans="47:73" hidden="1">
      <c r="AU480" s="3"/>
      <c r="AW480" s="5"/>
      <c r="BT480" s="79" t="s">
        <v>296</v>
      </c>
      <c r="BU480" s="79" t="s">
        <v>310</v>
      </c>
    </row>
    <row r="481" spans="47:73" hidden="1">
      <c r="AU481" s="3"/>
      <c r="AW481" s="5"/>
      <c r="BT481" s="79" t="s">
        <v>296</v>
      </c>
      <c r="BU481" s="79" t="s">
        <v>311</v>
      </c>
    </row>
    <row r="482" spans="47:73" hidden="1">
      <c r="AU482" s="3"/>
      <c r="AW482" s="5"/>
      <c r="BT482" s="79" t="s">
        <v>296</v>
      </c>
      <c r="BU482" s="79" t="s">
        <v>312</v>
      </c>
    </row>
    <row r="483" spans="47:73" hidden="1">
      <c r="AU483" s="3"/>
      <c r="AW483" s="5"/>
      <c r="BT483" s="79" t="s">
        <v>296</v>
      </c>
      <c r="BU483" s="79" t="s">
        <v>313</v>
      </c>
    </row>
    <row r="484" spans="47:73" hidden="1">
      <c r="AU484" s="3"/>
      <c r="AW484" s="5"/>
      <c r="BT484" s="79" t="s">
        <v>296</v>
      </c>
      <c r="BU484" s="79" t="s">
        <v>314</v>
      </c>
    </row>
    <row r="485" spans="47:73" hidden="1">
      <c r="AU485" s="3"/>
      <c r="AW485" s="5"/>
      <c r="BT485" s="79" t="s">
        <v>296</v>
      </c>
      <c r="BU485" s="79" t="s">
        <v>315</v>
      </c>
    </row>
    <row r="486" spans="47:73" hidden="1">
      <c r="AU486" s="3"/>
      <c r="AW486" s="5"/>
      <c r="BT486" s="79" t="s">
        <v>296</v>
      </c>
      <c r="BU486" s="79" t="s">
        <v>316</v>
      </c>
    </row>
    <row r="487" spans="47:73" hidden="1">
      <c r="AU487" s="3"/>
      <c r="AW487" s="5"/>
      <c r="BT487" s="79" t="s">
        <v>319</v>
      </c>
      <c r="BU487" s="79" t="s">
        <v>720</v>
      </c>
    </row>
    <row r="488" spans="47:73" hidden="1">
      <c r="AU488" s="3"/>
      <c r="AW488" s="5"/>
      <c r="BT488" s="79" t="s">
        <v>319</v>
      </c>
      <c r="BU488" s="79" t="s">
        <v>320</v>
      </c>
    </row>
    <row r="489" spans="47:73" hidden="1">
      <c r="AU489" s="3"/>
      <c r="AW489" s="5"/>
      <c r="BT489" s="79" t="s">
        <v>319</v>
      </c>
      <c r="BU489" s="79" t="s">
        <v>321</v>
      </c>
    </row>
    <row r="490" spans="47:73" hidden="1">
      <c r="AU490" s="3"/>
      <c r="AW490" s="5"/>
      <c r="BT490" s="79" t="s">
        <v>319</v>
      </c>
      <c r="BU490" s="79" t="s">
        <v>322</v>
      </c>
    </row>
    <row r="491" spans="47:73" hidden="1">
      <c r="AU491" s="3"/>
      <c r="AW491" s="5"/>
      <c r="BT491" s="79" t="s">
        <v>319</v>
      </c>
      <c r="BU491" s="79" t="s">
        <v>323</v>
      </c>
    </row>
    <row r="492" spans="47:73" hidden="1">
      <c r="AU492" s="3"/>
      <c r="AW492" s="5"/>
      <c r="BT492" s="79" t="s">
        <v>319</v>
      </c>
      <c r="BU492" s="79" t="s">
        <v>324</v>
      </c>
    </row>
    <row r="493" spans="47:73" hidden="1">
      <c r="AU493" s="3"/>
      <c r="AW493" s="5"/>
      <c r="BT493" s="79" t="s">
        <v>319</v>
      </c>
      <c r="BU493" s="79" t="s">
        <v>325</v>
      </c>
    </row>
    <row r="494" spans="47:73" hidden="1">
      <c r="AU494" s="3"/>
      <c r="AW494" s="5"/>
      <c r="BT494" s="79" t="s">
        <v>319</v>
      </c>
      <c r="BU494" s="79" t="s">
        <v>326</v>
      </c>
    </row>
    <row r="495" spans="47:73" hidden="1">
      <c r="AU495" s="3"/>
      <c r="AW495" s="5"/>
      <c r="BT495" s="79" t="s">
        <v>319</v>
      </c>
      <c r="BU495" s="79" t="s">
        <v>327</v>
      </c>
    </row>
    <row r="496" spans="47:73" hidden="1">
      <c r="AU496" s="3"/>
      <c r="AW496" s="5"/>
      <c r="BT496" s="79" t="s">
        <v>319</v>
      </c>
      <c r="BU496" s="79" t="s">
        <v>328</v>
      </c>
    </row>
    <row r="497" spans="47:73" hidden="1">
      <c r="AU497" s="3"/>
      <c r="AW497" s="5"/>
      <c r="BT497" s="79" t="s">
        <v>319</v>
      </c>
      <c r="BU497" s="79" t="s">
        <v>329</v>
      </c>
    </row>
    <row r="498" spans="47:73" hidden="1">
      <c r="AU498" s="3"/>
      <c r="AW498" s="5"/>
      <c r="BT498" s="79" t="s">
        <v>319</v>
      </c>
      <c r="BU498" s="79" t="s">
        <v>330</v>
      </c>
    </row>
    <row r="499" spans="47:73" hidden="1">
      <c r="AU499" s="3"/>
      <c r="AW499" s="5"/>
      <c r="BT499" s="79" t="s">
        <v>331</v>
      </c>
      <c r="BU499" s="79" t="s">
        <v>332</v>
      </c>
    </row>
    <row r="500" spans="47:73" hidden="1">
      <c r="AU500" s="3"/>
      <c r="AW500" s="5"/>
      <c r="BT500" s="79" t="s">
        <v>331</v>
      </c>
      <c r="BU500" s="79" t="s">
        <v>334</v>
      </c>
    </row>
    <row r="501" spans="47:73" hidden="1">
      <c r="AU501" s="3"/>
      <c r="AW501" s="5"/>
      <c r="BT501" s="79" t="s">
        <v>331</v>
      </c>
      <c r="BU501" s="79" t="s">
        <v>335</v>
      </c>
    </row>
    <row r="502" spans="47:73" hidden="1">
      <c r="AU502" s="3"/>
      <c r="AW502" s="5"/>
      <c r="BT502" s="79" t="s">
        <v>331</v>
      </c>
      <c r="BU502" s="79" t="s">
        <v>336</v>
      </c>
    </row>
    <row r="503" spans="47:73" hidden="1">
      <c r="AU503" s="3"/>
      <c r="AW503" s="5"/>
      <c r="BT503" s="79" t="s">
        <v>331</v>
      </c>
      <c r="BU503" s="79" t="s">
        <v>337</v>
      </c>
    </row>
    <row r="504" spans="47:73" hidden="1">
      <c r="AU504" s="3"/>
      <c r="AW504" s="5"/>
      <c r="BT504" s="79" t="s">
        <v>331</v>
      </c>
      <c r="BU504" s="79" t="s">
        <v>338</v>
      </c>
    </row>
    <row r="505" spans="47:73" hidden="1">
      <c r="AU505" s="3"/>
      <c r="AW505" s="5"/>
      <c r="BT505" s="79" t="s">
        <v>331</v>
      </c>
      <c r="BU505" s="79" t="s">
        <v>339</v>
      </c>
    </row>
    <row r="506" spans="47:73" hidden="1">
      <c r="AU506" s="3"/>
      <c r="AW506" s="5"/>
      <c r="BT506" s="79" t="s">
        <v>331</v>
      </c>
      <c r="BU506" s="79" t="s">
        <v>340</v>
      </c>
    </row>
    <row r="507" spans="47:73" hidden="1">
      <c r="AU507" s="3"/>
      <c r="AW507" s="5"/>
      <c r="BT507" s="79" t="s">
        <v>331</v>
      </c>
      <c r="BU507" s="79" t="s">
        <v>341</v>
      </c>
    </row>
    <row r="508" spans="47:73" hidden="1">
      <c r="AU508" s="3"/>
      <c r="AW508" s="5"/>
      <c r="BT508" s="79" t="s">
        <v>331</v>
      </c>
      <c r="BU508" s="79" t="s">
        <v>342</v>
      </c>
    </row>
    <row r="509" spans="47:73" hidden="1">
      <c r="AU509" s="3"/>
      <c r="AW509" s="5"/>
      <c r="BT509" s="79" t="s">
        <v>343</v>
      </c>
      <c r="BU509" s="79" t="s">
        <v>344</v>
      </c>
    </row>
    <row r="510" spans="47:73" hidden="1">
      <c r="AU510" s="3"/>
      <c r="AW510" s="5"/>
      <c r="BT510" s="79" t="s">
        <v>343</v>
      </c>
      <c r="BU510" s="79" t="s">
        <v>345</v>
      </c>
    </row>
    <row r="511" spans="47:73" hidden="1">
      <c r="AU511" s="3"/>
      <c r="AW511" s="5"/>
      <c r="BT511" s="79" t="s">
        <v>343</v>
      </c>
      <c r="BU511" s="79" t="s">
        <v>346</v>
      </c>
    </row>
    <row r="512" spans="47:73" hidden="1">
      <c r="AU512" s="3"/>
      <c r="AW512" s="5"/>
      <c r="BT512" s="79" t="s">
        <v>343</v>
      </c>
      <c r="BU512" s="79" t="s">
        <v>347</v>
      </c>
    </row>
    <row r="513" spans="47:73" hidden="1">
      <c r="AU513" s="3"/>
      <c r="AW513" s="5"/>
      <c r="BT513" s="79" t="s">
        <v>343</v>
      </c>
      <c r="BU513" s="79" t="s">
        <v>348</v>
      </c>
    </row>
    <row r="514" spans="47:73" hidden="1">
      <c r="AU514" s="3"/>
      <c r="AW514" s="5"/>
      <c r="BT514" s="79" t="s">
        <v>343</v>
      </c>
      <c r="BU514" s="79" t="s">
        <v>349</v>
      </c>
    </row>
    <row r="515" spans="47:73" hidden="1">
      <c r="AU515" s="3"/>
      <c r="AW515" s="5"/>
      <c r="BT515" s="79" t="s">
        <v>343</v>
      </c>
      <c r="BU515" s="79" t="s">
        <v>350</v>
      </c>
    </row>
    <row r="516" spans="47:73" hidden="1">
      <c r="AU516" s="3"/>
      <c r="AW516" s="5"/>
      <c r="BT516" s="79" t="s">
        <v>343</v>
      </c>
      <c r="BU516" s="79" t="s">
        <v>351</v>
      </c>
    </row>
    <row r="517" spans="47:73" hidden="1">
      <c r="AU517" s="3"/>
      <c r="AW517" s="5"/>
      <c r="BT517" s="79" t="s">
        <v>343</v>
      </c>
      <c r="BU517" s="79" t="s">
        <v>352</v>
      </c>
    </row>
    <row r="518" spans="47:73" hidden="1">
      <c r="AU518" s="3"/>
      <c r="AW518" s="5"/>
      <c r="BT518" s="79" t="s">
        <v>343</v>
      </c>
      <c r="BU518" s="79" t="s">
        <v>353</v>
      </c>
    </row>
    <row r="519" spans="47:73" hidden="1">
      <c r="AU519" s="3"/>
      <c r="AW519" s="5"/>
      <c r="BT519" s="79" t="s">
        <v>343</v>
      </c>
      <c r="BU519" s="79" t="s">
        <v>354</v>
      </c>
    </row>
    <row r="520" spans="47:73" hidden="1">
      <c r="AU520" s="3"/>
      <c r="AW520" s="5"/>
      <c r="BT520" s="79" t="s">
        <v>343</v>
      </c>
      <c r="BU520" s="79" t="s">
        <v>355</v>
      </c>
    </row>
    <row r="521" spans="47:73" hidden="1">
      <c r="AU521" s="3"/>
      <c r="AW521" s="5"/>
      <c r="BT521" s="79" t="s">
        <v>343</v>
      </c>
      <c r="BU521" s="79" t="s">
        <v>356</v>
      </c>
    </row>
    <row r="522" spans="47:73" hidden="1">
      <c r="AU522" s="3"/>
      <c r="AW522" s="5"/>
    </row>
    <row r="523" spans="47:73" hidden="1"/>
    <row r="524" spans="47:73" hidden="1"/>
    <row r="525" spans="47:73" hidden="1"/>
    <row r="526" spans="47:73" hidden="1"/>
    <row r="527" spans="47:73" hidden="1"/>
    <row r="528" spans="47:73" hidden="1"/>
    <row r="529" hidden="1"/>
    <row r="530" hidden="1"/>
    <row r="531" hidden="1"/>
    <row r="532" hidden="1"/>
    <row r="533" hidden="1"/>
    <row r="534" hidden="1"/>
    <row r="535" hidden="1"/>
    <row r="536" hidden="1"/>
    <row r="537" hidden="1"/>
    <row r="538" hidden="1"/>
    <row r="539" hidden="1"/>
    <row r="540" hidden="1"/>
  </sheetData>
  <mergeCells count="41">
    <mergeCell ref="B11:B13"/>
    <mergeCell ref="C11:D11"/>
    <mergeCell ref="E11:E13"/>
    <mergeCell ref="F11:J11"/>
    <mergeCell ref="K11:Q11"/>
    <mergeCell ref="K12:K13"/>
    <mergeCell ref="L12:L13"/>
    <mergeCell ref="M12:M13"/>
    <mergeCell ref="N12:N13"/>
    <mergeCell ref="O12:P12"/>
    <mergeCell ref="U11:AG11"/>
    <mergeCell ref="AH11:AT11"/>
    <mergeCell ref="AU11:AU13"/>
    <mergeCell ref="C12:C13"/>
    <mergeCell ref="D12:D13"/>
    <mergeCell ref="F12:F13"/>
    <mergeCell ref="G12:G13"/>
    <mergeCell ref="H12:H13"/>
    <mergeCell ref="I12:I13"/>
    <mergeCell ref="J12:J13"/>
    <mergeCell ref="R11:S11"/>
    <mergeCell ref="AB12:AG12"/>
    <mergeCell ref="Q12:Q13"/>
    <mergeCell ref="R12:R13"/>
    <mergeCell ref="S12:S13"/>
    <mergeCell ref="T12:T13"/>
    <mergeCell ref="U12:U13"/>
    <mergeCell ref="V12:V13"/>
    <mergeCell ref="W12:W13"/>
    <mergeCell ref="X12:X13"/>
    <mergeCell ref="Y12:Y13"/>
    <mergeCell ref="Z12:Z13"/>
    <mergeCell ref="AA12:AA13"/>
    <mergeCell ref="AN12:AN13"/>
    <mergeCell ref="AO12:AT12"/>
    <mergeCell ref="AH12:AH13"/>
    <mergeCell ref="AI12:AI13"/>
    <mergeCell ref="AJ12:AJ13"/>
    <mergeCell ref="AK12:AK13"/>
    <mergeCell ref="AL12:AL13"/>
    <mergeCell ref="AM12:AM13"/>
  </mergeCells>
  <phoneticPr fontId="6"/>
  <conditionalFormatting sqref="E15:E114">
    <cfRule type="expression" dxfId="12" priority="10">
      <formula>$AH15="ルーター"</formula>
    </cfRule>
  </conditionalFormatting>
  <conditionalFormatting sqref="L15:L114">
    <cfRule type="expression" dxfId="11" priority="9">
      <formula>OR($K15="インターネット",$K15="インターネットVPN")</formula>
    </cfRule>
  </conditionalFormatting>
  <conditionalFormatting sqref="M15:M114 Q15:Q114">
    <cfRule type="expression" dxfId="10" priority="7">
      <formula>$L15="あり"</formula>
    </cfRule>
  </conditionalFormatting>
  <conditionalFormatting sqref="N15:N114">
    <cfRule type="expression" dxfId="9" priority="1">
      <formula>AND($L15="あり",$M15="固定IP")</formula>
    </cfRule>
  </conditionalFormatting>
  <conditionalFormatting sqref="O15:O114">
    <cfRule type="expression" dxfId="8" priority="3">
      <formula>AND($L15="あり",$M15="動的IP")</formula>
    </cfRule>
  </conditionalFormatting>
  <conditionalFormatting sqref="P15:P114">
    <cfRule type="expression" dxfId="7" priority="2">
      <formula>AND($M15="動的IP",$O15="確認実施済み")</formula>
    </cfRule>
  </conditionalFormatting>
  <conditionalFormatting sqref="R15:S114">
    <cfRule type="expression" dxfId="6" priority="8">
      <formula>AND($L15="あり",$Q15&lt;&gt;"ー")</formula>
    </cfRule>
  </conditionalFormatting>
  <conditionalFormatting sqref="U15:U114">
    <cfRule type="expression" dxfId="5" priority="12">
      <formula>$L15="あり"</formula>
    </cfRule>
  </conditionalFormatting>
  <conditionalFormatting sqref="AB15:AG114">
    <cfRule type="expression" dxfId="4" priority="6">
      <formula>$AA15="確認済み"</formula>
    </cfRule>
  </conditionalFormatting>
  <conditionalFormatting sqref="AH15:AH114">
    <cfRule type="expression" dxfId="3" priority="11">
      <formula>$K15="あり"</formula>
    </cfRule>
  </conditionalFormatting>
  <conditionalFormatting sqref="AI15:AN114">
    <cfRule type="expression" dxfId="2" priority="5">
      <formula>$AH15&lt;&gt;"ー"</formula>
    </cfRule>
  </conditionalFormatting>
  <conditionalFormatting sqref="AO15:AT114">
    <cfRule type="expression" dxfId="1" priority="4">
      <formula>AND($AH15&lt;&gt;"ー",$AN15="確認済み")</formula>
    </cfRule>
  </conditionalFormatting>
  <dataValidations count="24">
    <dataValidation type="list" allowBlank="1" showInputMessage="1" showErrorMessage="1" sqref="AD14:AD114 AQ14:AQ114" xr:uid="{E919609D-9B99-4C2E-A9A3-A25E8F800BC0}">
      <formula1>"はい,いいえ"</formula1>
    </dataValidation>
    <dataValidation type="list" allowBlank="1" showInputMessage="1" showErrorMessage="1" sqref="L14:L114" xr:uid="{85983185-AE4F-41D5-B46C-25E84DFA6AAA}">
      <formula1>"あり,なし,わからない"</formula1>
    </dataValidation>
    <dataValidation type="list" allowBlank="1" showInputMessage="1" sqref="E14:E114" xr:uid="{FC61FE84-E12A-4EDF-A6D5-1A6B60587E19}">
      <formula1>"あり"</formula1>
    </dataValidation>
    <dataValidation type="list" allowBlank="1" showInputMessage="1" showErrorMessage="1" sqref="AB14:AB114 AO14:AO114" xr:uid="{E6F7B875-F673-4DD9-9E8E-A798D82F407D}">
      <formula1>"13桁以上,8-12桁,8桁未満"</formula1>
    </dataValidation>
    <dataValidation type="list" allowBlank="1" showInputMessage="1" showErrorMessage="1" sqref="AC14:AC114 AP14:AP114" xr:uid="{D1334850-565E-4705-8CB6-76800268D5D0}">
      <formula1>"混在あり,混在なし"</formula1>
    </dataValidation>
    <dataValidation type="list" allowBlank="1" showInputMessage="1" showErrorMessage="1" sqref="AE14:AE114 AR14:AR114" xr:uid="{00FC7DDF-4081-4C58-9E30-B2012CA1DACE}">
      <formula1>"はい,工場出荷時のパスワードを利用,わからない"</formula1>
    </dataValidation>
    <dataValidation type="list" allowBlank="1" showInputMessage="1" showErrorMessage="1" sqref="AG114 AT114" xr:uid="{248C8E94-BCFD-4D7B-9B4F-CCFCECB5FB61}">
      <formula1>"なし,2ヶ月以内,6ヶ月以内,1年以内,1年以上,その他"</formula1>
    </dataValidation>
    <dataValidation type="list" allowBlank="1" showInputMessage="1" showErrorMessage="1" sqref="AG14:AG113 AT14:AT113" xr:uid="{3ACCA770-9165-4B98-B367-04E441EFF31E}">
      <formula1>"なし,2ヶ月以内,6ヶ月以内,,1年以内,1年以上,不定期,わからない"</formula1>
    </dataValidation>
    <dataValidation type="list" allowBlank="1" showInputMessage="1" showErrorMessage="1" sqref="K14:K114" xr:uid="{67D62DAD-017B-4CF9-BE10-562778459097}">
      <formula1>"インターネット,インターネットVPN,閉域網,電話回線のみ"</formula1>
    </dataValidation>
    <dataValidation type="list" allowBlank="1" showInputMessage="1" showErrorMessage="1" sqref="C14:D114" xr:uid="{490C2C59-9D96-4C24-94EB-861E813D4CA7}">
      <formula1>"設定済み,未設定,わからない"</formula1>
    </dataValidation>
    <dataValidation type="list" allowBlank="1" showInputMessage="1" showErrorMessage="1" sqref="M14:M114" xr:uid="{D169E7AE-C6A3-4546-AC93-B8B87A9A71F7}">
      <formula1>"固定IP,動的IP"</formula1>
    </dataValidation>
    <dataValidation type="list" allowBlank="1" showInputMessage="1" showErrorMessage="1" sqref="AK14:AK114 X14:X114 AS14:AS114 AF14:AF114" xr:uid="{DB47809A-F92D-4889-8FC2-8DB048B22CA2}">
      <formula1>"はい,いいえ,わからない"</formula1>
    </dataValidation>
    <dataValidation type="list" errorStyle="information" allowBlank="1" showInputMessage="1" sqref="V14:V114" xr:uid="{770E72DA-9372-493C-9433-1C20B08E61E1}">
      <formula1>INDIRECT($U14)</formula1>
    </dataValidation>
    <dataValidation type="list" allowBlank="1" showInputMessage="1" sqref="W14:W26 W29:W114" xr:uid="{2A6E88A5-9B2F-43E2-B083-713326EEABEB}">
      <formula1>INDIRECT($V14)</formula1>
    </dataValidation>
    <dataValidation type="list" allowBlank="1" showInputMessage="1" sqref="W28" xr:uid="{67EB52AD-7E89-4091-A809-9AC8B69E7646}">
      <formula1>INDIRECT($V27)</formula1>
    </dataValidation>
    <dataValidation type="list" allowBlank="1" showInputMessage="1" sqref="W27" xr:uid="{D540FD2C-FA93-4599-980E-DBEC320AE1FE}">
      <formula1>INDIRECT(#REF!)</formula1>
    </dataValidation>
    <dataValidation type="list" allowBlank="1" showInputMessage="1" sqref="F14:F114" xr:uid="{F210CF57-CD8D-47E4-8395-99F8E369E38C}">
      <formula1>"電子カルテ,医事,薬剤,検査,放射線"</formula1>
    </dataValidation>
    <dataValidation type="list" allowBlank="1" showInputMessage="1" showErrorMessage="1" sqref="AA14:AA114 AN14:AN114" xr:uid="{113A5D36-5433-4AAA-A783-7A89F4DF327C}">
      <formula1>"未確認,確認済み"</formula1>
    </dataValidation>
    <dataValidation type="list" allowBlank="1" sqref="U14:U114" xr:uid="{663C7E92-40B3-41DB-8042-200B6F23AF31}">
      <formula1>"ルーター,ファイアウォール/UTM,"</formula1>
    </dataValidation>
    <dataValidation type="list" allowBlank="1" sqref="AH14:AH114" xr:uid="{AAF4D75D-5105-4C5D-90F6-CA753D122B8D}">
      <formula1>"ルーター,ファイアウォール/UTM,ー"</formula1>
    </dataValidation>
    <dataValidation type="list" allowBlank="1" showInputMessage="1" sqref="AI14:AI114" xr:uid="{AAE9AAE7-0F5C-4F51-8627-0AC6963A0D96}">
      <formula1>INDIRECT($AH14)</formula1>
    </dataValidation>
    <dataValidation type="list" allowBlank="1" showInputMessage="1" sqref="AJ14:AJ114" xr:uid="{03AD8C67-6CFB-4ED3-B5F1-48B67E2B2858}">
      <formula1>INDIRECT($AI14)</formula1>
    </dataValidation>
    <dataValidation type="list" allowBlank="1" showInputMessage="1" showErrorMessage="1" errorTitle="入力内容を見直してください。" error="固定IPである場合、この欄に記入は不要です。" sqref="O14:O114" xr:uid="{084B80F5-AF95-489B-ACE3-E0803C3F56D2}">
      <formula1>INDIRECT($M14)</formula1>
    </dataValidation>
    <dataValidation allowBlank="1" showInputMessage="1" errorTitle="入力内容を見直してください。" error="以下のいずれかの理由によって、入力を制限しています。_x000a_・記入していただいたIPアドレスがグローバルIPアドレスではない_x000a_・グローバルIP利用にて”なし”を選択している_x000a_・通信形態にて”閉域網”か&quot;電話回線のみ&quot;を選択している" sqref="P14:P114" xr:uid="{7150A068-1932-420C-9759-094A28796F16}"/>
  </dataValidations>
  <printOptions horizontalCentered="1" verticalCentered="1"/>
  <pageMargins left="0.39370078740157483" right="0.39370078740157483" top="0.39370078740157483" bottom="0.39370078740157483" header="0.31496062992125984" footer="0.31496062992125984"/>
  <pageSetup paperSize="8" scale="19"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BB33-F9F2-4B61-B376-A3847F776109}">
  <sheetPr codeName="Sheet7">
    <pageSetUpPr fitToPage="1"/>
  </sheetPr>
  <dimension ref="A1:AA173"/>
  <sheetViews>
    <sheetView view="pageBreakPreview" zoomScale="45" zoomScaleNormal="100" zoomScaleSheetLayoutView="45" workbookViewId="0"/>
  </sheetViews>
  <sheetFormatPr defaultColWidth="8.125" defaultRowHeight="15.95"/>
  <cols>
    <col min="1" max="1" width="0.875" style="3" customWidth="1"/>
    <col min="2" max="2" width="9.625" style="21" customWidth="1"/>
    <col min="3" max="3" width="20" style="5" customWidth="1"/>
    <col min="4" max="4" width="9.375" style="5" bestFit="1" customWidth="1"/>
    <col min="5" max="5" width="20" style="5" customWidth="1"/>
    <col min="6" max="7" width="18.5" style="5" customWidth="1"/>
    <col min="8" max="8" width="20" style="5" customWidth="1"/>
    <col min="9" max="9" width="18.5" style="5" customWidth="1"/>
    <col min="10" max="10" width="31.375" style="5" customWidth="1"/>
    <col min="11" max="11" width="31.375" style="5" bestFit="1" customWidth="1"/>
    <col min="12" max="12" width="29.625" style="5" customWidth="1"/>
    <col min="13" max="13" width="23" style="3" customWidth="1"/>
    <col min="14" max="14" width="8" style="3" customWidth="1"/>
    <col min="15" max="26" width="8.125" style="5"/>
    <col min="27" max="27" width="28.125" style="5" hidden="1" customWidth="1"/>
    <col min="28" max="16384" width="8.125" style="5"/>
  </cols>
  <sheetData>
    <row r="1" spans="1:27" s="2" customFormat="1" ht="24" customHeight="1">
      <c r="A1" s="1"/>
      <c r="B1" s="22" t="s">
        <v>365</v>
      </c>
      <c r="C1" s="1"/>
      <c r="D1" s="1"/>
      <c r="E1" s="1"/>
      <c r="F1" s="1"/>
      <c r="G1" s="1"/>
      <c r="H1" s="1"/>
      <c r="I1" s="1"/>
      <c r="J1" s="1"/>
      <c r="K1" s="1"/>
      <c r="L1" s="1"/>
      <c r="M1" s="1"/>
      <c r="N1" s="1"/>
      <c r="AA1" s="84" t="s">
        <v>366</v>
      </c>
    </row>
    <row r="2" spans="1:27" ht="24.6">
      <c r="B2" s="22"/>
      <c r="C2" s="22"/>
      <c r="D2" s="22"/>
      <c r="E2" s="22"/>
      <c r="F2" s="22"/>
      <c r="G2" s="22"/>
      <c r="H2" s="22"/>
      <c r="I2" s="22"/>
      <c r="J2" s="22"/>
      <c r="K2" s="22"/>
      <c r="L2" s="22"/>
      <c r="M2" s="4"/>
      <c r="N2" s="1"/>
      <c r="AA2" s="85" t="s">
        <v>367</v>
      </c>
    </row>
    <row r="3" spans="1:27" ht="20.25" customHeight="1">
      <c r="B3" s="86"/>
      <c r="C3" s="26"/>
      <c r="D3" s="26"/>
      <c r="E3" s="26"/>
      <c r="F3" s="26"/>
      <c r="G3" s="3"/>
      <c r="H3" s="26"/>
      <c r="I3" s="26"/>
      <c r="J3" s="23"/>
      <c r="K3" s="23"/>
      <c r="L3" s="24"/>
      <c r="M3" s="6"/>
      <c r="N3" s="1"/>
      <c r="AA3" s="85" t="s">
        <v>368</v>
      </c>
    </row>
    <row r="4" spans="1:27" ht="24.6">
      <c r="A4" s="25"/>
      <c r="B4" s="39" t="s">
        <v>31</v>
      </c>
      <c r="C4" s="22"/>
      <c r="D4" s="22"/>
      <c r="E4" s="22"/>
      <c r="F4" s="22"/>
      <c r="G4" s="22"/>
      <c r="H4" s="22"/>
      <c r="I4" s="22"/>
      <c r="J4" s="22"/>
      <c r="K4" s="22"/>
      <c r="L4" s="22"/>
      <c r="M4" s="22"/>
      <c r="N4" s="1"/>
      <c r="O4" s="4"/>
      <c r="P4" s="3"/>
      <c r="AA4" s="85" t="s">
        <v>369</v>
      </c>
    </row>
    <row r="5" spans="1:27" ht="24.6">
      <c r="B5" s="29" t="s">
        <v>577</v>
      </c>
      <c r="C5" s="22"/>
      <c r="D5" s="22"/>
      <c r="E5" s="22"/>
      <c r="F5" s="22"/>
      <c r="G5" s="22"/>
      <c r="H5" s="22"/>
      <c r="I5" s="22"/>
      <c r="J5" s="22"/>
      <c r="K5" s="22"/>
      <c r="L5" s="22"/>
      <c r="M5" s="22"/>
      <c r="N5" s="1"/>
      <c r="O5" s="4"/>
      <c r="P5" s="3"/>
      <c r="AA5" s="85" t="s">
        <v>370</v>
      </c>
    </row>
    <row r="6" spans="1:27" ht="24.6">
      <c r="B6" s="29" t="s">
        <v>34</v>
      </c>
      <c r="C6" s="22"/>
      <c r="D6" s="22"/>
      <c r="E6" s="22"/>
      <c r="F6" s="22"/>
      <c r="G6" s="22"/>
      <c r="H6" s="22"/>
      <c r="I6" s="22"/>
      <c r="J6" s="22"/>
      <c r="K6" s="22"/>
      <c r="L6" s="22"/>
      <c r="M6" s="22"/>
      <c r="N6" s="22"/>
      <c r="O6" s="4"/>
      <c r="P6" s="3"/>
      <c r="AA6" s="85" t="s">
        <v>371</v>
      </c>
    </row>
    <row r="7" spans="1:27" ht="24.6">
      <c r="B7" s="29" t="s">
        <v>35</v>
      </c>
      <c r="C7" s="22"/>
      <c r="D7" s="22"/>
      <c r="E7" s="22"/>
      <c r="F7" s="22"/>
      <c r="G7" s="22"/>
      <c r="H7" s="22"/>
      <c r="I7" s="22"/>
      <c r="J7" s="22"/>
      <c r="K7" s="22"/>
      <c r="L7" s="22"/>
      <c r="M7" s="22"/>
      <c r="N7" s="22"/>
      <c r="O7" s="4"/>
      <c r="P7" s="3"/>
      <c r="AA7" s="85" t="s">
        <v>372</v>
      </c>
    </row>
    <row r="8" spans="1:27" ht="11.45" customHeight="1">
      <c r="B8" s="29"/>
      <c r="C8" s="26"/>
      <c r="D8" s="26"/>
      <c r="E8" s="26"/>
      <c r="F8" s="26"/>
      <c r="G8" s="23"/>
      <c r="H8" s="26"/>
      <c r="I8" s="26"/>
      <c r="J8" s="23"/>
      <c r="K8" s="23"/>
      <c r="L8" s="24"/>
      <c r="M8" s="6"/>
      <c r="AA8" s="85" t="s">
        <v>373</v>
      </c>
    </row>
    <row r="9" spans="1:27" s="3" customFormat="1" ht="21.95">
      <c r="B9" s="10" t="s">
        <v>374</v>
      </c>
      <c r="AA9" s="85" t="s">
        <v>375</v>
      </c>
    </row>
    <row r="10" spans="1:27" s="3" customFormat="1" ht="21.6" customHeight="1">
      <c r="B10" s="88"/>
      <c r="C10" s="89"/>
      <c r="D10" s="89"/>
      <c r="E10" s="90" t="s">
        <v>376</v>
      </c>
      <c r="F10" s="90"/>
      <c r="G10" s="90"/>
      <c r="H10" s="90" t="s">
        <v>377</v>
      </c>
      <c r="I10" s="90"/>
      <c r="J10" s="353"/>
      <c r="K10" s="380"/>
      <c r="L10" s="81"/>
      <c r="AA10" s="85" t="s">
        <v>378</v>
      </c>
    </row>
    <row r="11" spans="1:27" s="3" customFormat="1" ht="63.75" customHeight="1">
      <c r="B11" s="91"/>
      <c r="C11" s="83" t="s">
        <v>379</v>
      </c>
      <c r="D11" s="82" t="s">
        <v>380</v>
      </c>
      <c r="E11" s="92" t="s">
        <v>381</v>
      </c>
      <c r="F11" s="92" t="s">
        <v>382</v>
      </c>
      <c r="G11" s="92" t="s">
        <v>383</v>
      </c>
      <c r="H11" s="92" t="s">
        <v>384</v>
      </c>
      <c r="I11" s="92" t="s">
        <v>385</v>
      </c>
      <c r="J11" s="362" t="s">
        <v>386</v>
      </c>
      <c r="K11" s="381"/>
      <c r="L11" s="82" t="s">
        <v>45</v>
      </c>
      <c r="AA11" s="85" t="s">
        <v>378</v>
      </c>
    </row>
    <row r="12" spans="1:27" ht="62.25" customHeight="1">
      <c r="B12" s="93" t="s">
        <v>78</v>
      </c>
      <c r="C12" s="13" t="s">
        <v>387</v>
      </c>
      <c r="D12" s="30" t="s">
        <v>96</v>
      </c>
      <c r="E12" s="13" t="s">
        <v>388</v>
      </c>
      <c r="F12" s="94" t="s">
        <v>389</v>
      </c>
      <c r="G12" s="106" t="s">
        <v>390</v>
      </c>
      <c r="H12" s="13" t="s">
        <v>388</v>
      </c>
      <c r="I12" s="94" t="s">
        <v>389</v>
      </c>
      <c r="J12" s="104" t="s">
        <v>391</v>
      </c>
      <c r="K12" s="104"/>
      <c r="L12" s="13"/>
      <c r="M12" s="5"/>
      <c r="N12" s="11"/>
      <c r="O12" s="3"/>
      <c r="AA12" s="85" t="s">
        <v>392</v>
      </c>
    </row>
    <row r="13" spans="1:27" s="14" customFormat="1" ht="62.25" customHeight="1">
      <c r="A13" s="7"/>
      <c r="B13" s="95" t="s">
        <v>393</v>
      </c>
      <c r="C13" s="96" t="s">
        <v>81</v>
      </c>
      <c r="D13" s="97" t="s">
        <v>102</v>
      </c>
      <c r="E13" s="96" t="s">
        <v>721</v>
      </c>
      <c r="F13" s="98" t="s">
        <v>722</v>
      </c>
      <c r="G13" s="107" t="s">
        <v>723</v>
      </c>
      <c r="H13" s="100" t="s">
        <v>724</v>
      </c>
      <c r="I13" s="101" t="s">
        <v>725</v>
      </c>
      <c r="J13" s="105" t="s">
        <v>367</v>
      </c>
      <c r="K13" s="105"/>
      <c r="L13" s="99"/>
      <c r="N13" s="15"/>
      <c r="O13" s="7"/>
      <c r="AA13" s="85" t="s">
        <v>394</v>
      </c>
    </row>
    <row r="14" spans="1:27" s="14" customFormat="1" ht="62.25" customHeight="1">
      <c r="A14" s="7"/>
      <c r="B14" s="95" t="s">
        <v>395</v>
      </c>
      <c r="C14" s="96" t="s">
        <v>726</v>
      </c>
      <c r="D14" s="97" t="s">
        <v>96</v>
      </c>
      <c r="E14" s="96" t="s">
        <v>727</v>
      </c>
      <c r="F14" s="96" t="s">
        <v>728</v>
      </c>
      <c r="G14" s="108" t="s">
        <v>729</v>
      </c>
      <c r="H14" s="100"/>
      <c r="I14" s="100"/>
      <c r="J14" s="105" t="s">
        <v>370</v>
      </c>
      <c r="K14" s="105"/>
      <c r="L14" s="99"/>
      <c r="N14" s="15"/>
      <c r="O14" s="7"/>
      <c r="AA14" s="87" t="s">
        <v>396</v>
      </c>
    </row>
    <row r="15" spans="1:27" s="14" customFormat="1" ht="62.25" customHeight="1">
      <c r="A15" s="7"/>
      <c r="B15" s="95" t="s">
        <v>397</v>
      </c>
      <c r="C15" s="96" t="s">
        <v>634</v>
      </c>
      <c r="D15" s="97" t="s">
        <v>730</v>
      </c>
      <c r="E15" s="96" t="s">
        <v>731</v>
      </c>
      <c r="F15" s="96" t="s">
        <v>732</v>
      </c>
      <c r="G15" s="108" t="s">
        <v>733</v>
      </c>
      <c r="H15" s="100"/>
      <c r="I15" s="100"/>
      <c r="J15" s="105" t="s">
        <v>734</v>
      </c>
      <c r="K15" s="105"/>
      <c r="L15" s="99" t="s">
        <v>735</v>
      </c>
      <c r="N15" s="15"/>
      <c r="O15" s="102"/>
      <c r="AA15" s="87"/>
    </row>
    <row r="16" spans="1:27" s="14" customFormat="1" ht="62.25" customHeight="1">
      <c r="A16" s="7"/>
      <c r="B16" s="95" t="s">
        <v>398</v>
      </c>
      <c r="C16" s="96" t="s">
        <v>660</v>
      </c>
      <c r="D16" s="97" t="s">
        <v>96</v>
      </c>
      <c r="E16" s="96" t="s">
        <v>736</v>
      </c>
      <c r="F16" s="96" t="s">
        <v>737</v>
      </c>
      <c r="G16" s="108" t="s">
        <v>738</v>
      </c>
      <c r="H16" s="100"/>
      <c r="I16" s="100"/>
      <c r="J16" s="105" t="s">
        <v>371</v>
      </c>
      <c r="K16" s="105" t="s">
        <v>739</v>
      </c>
      <c r="L16" s="99" t="s">
        <v>740</v>
      </c>
      <c r="N16" s="15"/>
      <c r="O16" s="102"/>
    </row>
    <row r="17" spans="1:27" s="14" customFormat="1" ht="62.25" customHeight="1">
      <c r="A17" s="7"/>
      <c r="B17" s="95" t="s">
        <v>399</v>
      </c>
      <c r="C17" s="96" t="s">
        <v>669</v>
      </c>
      <c r="D17" s="97" t="s">
        <v>96</v>
      </c>
      <c r="E17" s="96" t="s">
        <v>741</v>
      </c>
      <c r="F17" s="96" t="s">
        <v>742</v>
      </c>
      <c r="G17" s="108" t="s">
        <v>743</v>
      </c>
      <c r="H17" s="100"/>
      <c r="I17" s="100"/>
      <c r="J17" s="105" t="s">
        <v>369</v>
      </c>
      <c r="K17" s="105"/>
      <c r="L17" s="99"/>
      <c r="N17" s="103"/>
      <c r="O17" s="7"/>
    </row>
    <row r="18" spans="1:27">
      <c r="B18" s="19"/>
      <c r="C18" s="3"/>
      <c r="D18" s="3"/>
      <c r="E18" s="3"/>
      <c r="F18" s="3"/>
      <c r="G18" s="3"/>
      <c r="H18" s="3"/>
      <c r="I18" s="3"/>
      <c r="J18" s="3"/>
      <c r="K18" s="3"/>
      <c r="L18" s="3"/>
    </row>
    <row r="19" spans="1:27">
      <c r="B19" s="19"/>
      <c r="C19" s="3"/>
      <c r="D19" s="3"/>
      <c r="E19" s="3"/>
      <c r="F19" s="3"/>
      <c r="G19" s="3"/>
      <c r="H19" s="3"/>
      <c r="I19" s="3"/>
      <c r="J19" s="3"/>
      <c r="K19" s="3"/>
      <c r="L19" s="3"/>
    </row>
    <row r="20" spans="1:27">
      <c r="B20" s="19"/>
      <c r="C20" s="3"/>
      <c r="D20" s="3"/>
      <c r="E20" s="3"/>
      <c r="F20" s="3"/>
      <c r="G20" s="3"/>
      <c r="H20" s="3"/>
      <c r="I20" s="3"/>
      <c r="J20" s="3"/>
      <c r="K20" s="3"/>
      <c r="L20" s="3"/>
    </row>
    <row r="21" spans="1:27">
      <c r="B21" s="19"/>
      <c r="C21" s="3"/>
      <c r="D21" s="3"/>
      <c r="E21" s="3"/>
      <c r="F21" s="3"/>
      <c r="G21" s="3"/>
      <c r="H21" s="3"/>
      <c r="I21" s="3"/>
      <c r="J21" s="3"/>
      <c r="K21" s="3"/>
      <c r="L21" s="3"/>
    </row>
    <row r="22" spans="1:27">
      <c r="B22" s="19"/>
      <c r="C22" s="3"/>
      <c r="D22" s="3"/>
      <c r="E22" s="3"/>
      <c r="F22" s="3"/>
      <c r="G22" s="3"/>
      <c r="H22" s="3"/>
      <c r="I22" s="3"/>
      <c r="J22" s="3"/>
      <c r="K22" s="3"/>
      <c r="L22" s="3"/>
    </row>
    <row r="23" spans="1:27">
      <c r="B23" s="19"/>
      <c r="C23" s="3"/>
      <c r="D23" s="3"/>
      <c r="E23" s="3"/>
      <c r="F23" s="3"/>
      <c r="G23" s="3"/>
      <c r="H23" s="3"/>
      <c r="I23" s="3"/>
      <c r="J23" s="3"/>
      <c r="K23" s="3"/>
      <c r="L23" s="3"/>
    </row>
    <row r="24" spans="1:27">
      <c r="B24" s="19"/>
      <c r="C24" s="3"/>
      <c r="D24" s="3"/>
      <c r="E24" s="3"/>
      <c r="F24" s="3"/>
      <c r="G24" s="3"/>
      <c r="H24" s="3"/>
      <c r="I24" s="3"/>
      <c r="J24" s="3"/>
      <c r="K24" s="3"/>
      <c r="L24" s="3"/>
    </row>
    <row r="25" spans="1:27">
      <c r="B25" s="19"/>
      <c r="C25" s="3"/>
      <c r="D25" s="3"/>
      <c r="E25" s="3"/>
      <c r="F25" s="3"/>
      <c r="G25" s="3"/>
      <c r="H25" s="3"/>
      <c r="I25" s="3"/>
      <c r="J25" s="3"/>
      <c r="K25" s="3"/>
      <c r="L25" s="3"/>
    </row>
    <row r="26" spans="1:27">
      <c r="B26" s="19"/>
      <c r="C26" s="3"/>
      <c r="D26" s="3"/>
      <c r="E26" s="3"/>
      <c r="F26" s="3"/>
      <c r="G26" s="3"/>
      <c r="H26" s="3"/>
      <c r="I26" s="3"/>
      <c r="J26" s="3"/>
      <c r="K26" s="3"/>
      <c r="L26" s="3"/>
      <c r="AA26" s="87"/>
    </row>
    <row r="27" spans="1:27">
      <c r="B27" s="19"/>
      <c r="C27" s="3"/>
      <c r="D27" s="3"/>
      <c r="E27" s="3"/>
      <c r="F27" s="3"/>
      <c r="G27" s="3"/>
      <c r="H27" s="3"/>
      <c r="I27" s="3"/>
      <c r="J27" s="3"/>
      <c r="K27" s="3"/>
      <c r="L27" s="3"/>
    </row>
    <row r="28" spans="1:27">
      <c r="B28" s="19"/>
      <c r="C28" s="3"/>
      <c r="D28" s="3"/>
      <c r="E28" s="3"/>
      <c r="F28" s="3"/>
      <c r="G28" s="3"/>
      <c r="H28" s="3"/>
      <c r="I28" s="3"/>
      <c r="J28" s="3"/>
      <c r="K28" s="3"/>
      <c r="L28" s="3"/>
    </row>
    <row r="29" spans="1:27" s="3" customFormat="1">
      <c r="B29" s="19"/>
      <c r="O29" s="5"/>
      <c r="P29" s="5"/>
      <c r="Q29" s="5"/>
      <c r="R29" s="5"/>
      <c r="S29" s="5"/>
      <c r="T29" s="5"/>
      <c r="U29" s="5"/>
      <c r="V29" s="5"/>
      <c r="W29" s="5"/>
      <c r="X29" s="5"/>
      <c r="Y29" s="5"/>
      <c r="Z29" s="5"/>
      <c r="AA29" s="5"/>
    </row>
    <row r="30" spans="1:27" s="3" customFormat="1">
      <c r="B30" s="19"/>
      <c r="O30" s="5"/>
      <c r="P30" s="5"/>
      <c r="Q30" s="5"/>
      <c r="R30" s="5"/>
      <c r="S30" s="5"/>
      <c r="T30" s="5"/>
      <c r="U30" s="5"/>
      <c r="V30" s="5"/>
      <c r="W30" s="5"/>
      <c r="X30" s="5"/>
      <c r="Y30" s="5"/>
      <c r="Z30" s="5"/>
      <c r="AA30" s="5"/>
    </row>
    <row r="31" spans="1:27" s="3" customFormat="1">
      <c r="B31" s="19"/>
      <c r="O31" s="5"/>
      <c r="P31" s="5"/>
      <c r="Q31" s="5"/>
      <c r="R31" s="5"/>
      <c r="S31" s="5"/>
      <c r="T31" s="5"/>
      <c r="U31" s="5"/>
      <c r="V31" s="5"/>
      <c r="W31" s="5"/>
      <c r="X31" s="5"/>
      <c r="Y31" s="5"/>
      <c r="Z31" s="5"/>
      <c r="AA31" s="5"/>
    </row>
    <row r="32" spans="1:27" s="3" customFormat="1">
      <c r="B32" s="19"/>
      <c r="O32" s="5"/>
      <c r="P32" s="5"/>
      <c r="Q32" s="5"/>
      <c r="R32" s="5"/>
      <c r="S32" s="5"/>
      <c r="T32" s="5"/>
      <c r="U32" s="5"/>
      <c r="V32" s="5"/>
      <c r="W32" s="5"/>
      <c r="X32" s="5"/>
      <c r="Y32" s="5"/>
      <c r="Z32" s="5"/>
      <c r="AA32" s="5"/>
    </row>
    <row r="33" spans="2:27" s="3" customFormat="1">
      <c r="B33" s="19"/>
      <c r="O33" s="5"/>
      <c r="P33" s="5"/>
      <c r="Q33" s="5"/>
      <c r="R33" s="5"/>
      <c r="S33" s="5"/>
      <c r="T33" s="5"/>
      <c r="U33" s="5"/>
      <c r="V33" s="5"/>
      <c r="W33" s="5"/>
      <c r="X33" s="5"/>
      <c r="Y33" s="5"/>
      <c r="Z33" s="5"/>
      <c r="AA33" s="5"/>
    </row>
    <row r="34" spans="2:27" s="3" customFormat="1">
      <c r="B34" s="19"/>
      <c r="O34" s="5"/>
      <c r="P34" s="5"/>
      <c r="Q34" s="5"/>
      <c r="R34" s="5"/>
      <c r="S34" s="5"/>
      <c r="T34" s="5"/>
      <c r="U34" s="5"/>
      <c r="V34" s="5"/>
      <c r="W34" s="5"/>
      <c r="X34" s="5"/>
      <c r="Y34" s="5"/>
      <c r="Z34" s="5"/>
      <c r="AA34" s="5"/>
    </row>
    <row r="35" spans="2:27" s="3" customFormat="1">
      <c r="B35" s="19"/>
      <c r="O35" s="5"/>
      <c r="P35" s="5"/>
      <c r="Q35" s="5"/>
      <c r="R35" s="5"/>
      <c r="S35" s="5"/>
      <c r="T35" s="5"/>
      <c r="U35" s="5"/>
      <c r="V35" s="5"/>
      <c r="W35" s="5"/>
      <c r="X35" s="5"/>
      <c r="Y35" s="5"/>
      <c r="Z35" s="5"/>
      <c r="AA35" s="5"/>
    </row>
    <row r="36" spans="2:27" s="3" customFormat="1">
      <c r="B36" s="19"/>
      <c r="O36" s="5"/>
      <c r="P36" s="5"/>
      <c r="Q36" s="5"/>
      <c r="R36" s="5"/>
      <c r="S36" s="5"/>
      <c r="T36" s="5"/>
      <c r="U36" s="5"/>
      <c r="V36" s="5"/>
      <c r="W36" s="5"/>
      <c r="X36" s="5"/>
      <c r="Y36" s="5"/>
      <c r="Z36" s="5"/>
      <c r="AA36" s="5"/>
    </row>
    <row r="37" spans="2:27" s="3" customFormat="1">
      <c r="B37" s="19"/>
      <c r="O37" s="5"/>
      <c r="P37" s="5"/>
      <c r="Q37" s="5"/>
      <c r="R37" s="5"/>
      <c r="S37" s="5"/>
      <c r="T37" s="5"/>
      <c r="U37" s="5"/>
      <c r="V37" s="5"/>
      <c r="W37" s="5"/>
      <c r="X37" s="5"/>
      <c r="Y37" s="5"/>
      <c r="Z37" s="5"/>
      <c r="AA37" s="5"/>
    </row>
    <row r="67" spans="2:2">
      <c r="B67" s="20" t="s">
        <v>212</v>
      </c>
    </row>
    <row r="68" spans="2:2">
      <c r="B68" s="20" t="s">
        <v>213</v>
      </c>
    </row>
    <row r="69" spans="2:2">
      <c r="B69" s="20" t="s">
        <v>214</v>
      </c>
    </row>
    <row r="70" spans="2:2">
      <c r="B70" s="20" t="s">
        <v>215</v>
      </c>
    </row>
    <row r="71" spans="2:2">
      <c r="B71" s="20" t="s">
        <v>216</v>
      </c>
    </row>
    <row r="72" spans="2:2">
      <c r="B72" s="20" t="s">
        <v>217</v>
      </c>
    </row>
    <row r="73" spans="2:2">
      <c r="B73" s="20" t="s">
        <v>218</v>
      </c>
    </row>
    <row r="74" spans="2:2">
      <c r="B74" s="20" t="s">
        <v>219</v>
      </c>
    </row>
    <row r="75" spans="2:2">
      <c r="B75" s="20"/>
    </row>
    <row r="76" spans="2:2">
      <c r="B76" s="20" t="s">
        <v>212</v>
      </c>
    </row>
    <row r="77" spans="2:2">
      <c r="B77" s="20" t="s">
        <v>220</v>
      </c>
    </row>
    <row r="78" spans="2:2">
      <c r="B78" s="20" t="s">
        <v>221</v>
      </c>
    </row>
    <row r="79" spans="2:2">
      <c r="B79" s="20"/>
    </row>
    <row r="80" spans="2:2">
      <c r="B80" s="20" t="s">
        <v>212</v>
      </c>
    </row>
    <row r="81" spans="2:2">
      <c r="B81" s="20" t="s">
        <v>222</v>
      </c>
    </row>
    <row r="82" spans="2:2">
      <c r="B82" s="20" t="s">
        <v>223</v>
      </c>
    </row>
    <row r="83" spans="2:2">
      <c r="B83" s="20"/>
    </row>
    <row r="84" spans="2:2">
      <c r="B84" s="20" t="s">
        <v>212</v>
      </c>
    </row>
    <row r="85" spans="2:2">
      <c r="B85" s="20" t="s">
        <v>224</v>
      </c>
    </row>
    <row r="86" spans="2:2">
      <c r="B86" s="20" t="s">
        <v>225</v>
      </c>
    </row>
    <row r="87" spans="2:2">
      <c r="B87" s="20"/>
    </row>
    <row r="88" spans="2:2">
      <c r="B88" s="20" t="s">
        <v>212</v>
      </c>
    </row>
    <row r="89" spans="2:2">
      <c r="B89" s="20" t="s">
        <v>226</v>
      </c>
    </row>
    <row r="90" spans="2:2">
      <c r="B90" s="20" t="s">
        <v>227</v>
      </c>
    </row>
    <row r="91" spans="2:2">
      <c r="B91" s="20" t="s">
        <v>228</v>
      </c>
    </row>
    <row r="92" spans="2:2">
      <c r="B92" s="20" t="s">
        <v>229</v>
      </c>
    </row>
    <row r="94" spans="2:2">
      <c r="B94" s="20" t="s">
        <v>212</v>
      </c>
    </row>
    <row r="95" spans="2:2">
      <c r="B95" s="20" t="s">
        <v>230</v>
      </c>
    </row>
    <row r="96" spans="2:2">
      <c r="B96" s="20" t="s">
        <v>231</v>
      </c>
    </row>
    <row r="97" spans="2:2">
      <c r="B97" s="20" t="s">
        <v>232</v>
      </c>
    </row>
    <row r="99" spans="2:2">
      <c r="B99" s="20" t="s">
        <v>212</v>
      </c>
    </row>
    <row r="100" spans="2:2">
      <c r="B100" s="20" t="s">
        <v>233</v>
      </c>
    </row>
    <row r="101" spans="2:2">
      <c r="B101" s="20" t="s">
        <v>234</v>
      </c>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20"/>
    </row>
    <row r="114" spans="2:2">
      <c r="B114" s="20"/>
    </row>
    <row r="115" spans="2:2">
      <c r="B115" s="20"/>
    </row>
    <row r="116" spans="2:2">
      <c r="B116" s="20"/>
    </row>
    <row r="117" spans="2:2">
      <c r="B117" s="20"/>
    </row>
    <row r="118" spans="2:2">
      <c r="B118" s="20"/>
    </row>
    <row r="119" spans="2:2">
      <c r="B119" s="20"/>
    </row>
    <row r="120" spans="2:2">
      <c r="B120" s="20"/>
    </row>
    <row r="121" spans="2:2">
      <c r="B121" s="20"/>
    </row>
    <row r="122" spans="2:2">
      <c r="B122" s="20"/>
    </row>
    <row r="123" spans="2:2">
      <c r="B123" s="20"/>
    </row>
    <row r="124" spans="2:2">
      <c r="B124" s="20"/>
    </row>
    <row r="125" spans="2:2">
      <c r="B125" s="20"/>
    </row>
    <row r="126" spans="2:2">
      <c r="B126" s="20"/>
    </row>
    <row r="127" spans="2:2">
      <c r="B127" s="20"/>
    </row>
    <row r="128" spans="2:2">
      <c r="B128" s="20"/>
    </row>
    <row r="129" spans="2:2">
      <c r="B129" s="20"/>
    </row>
    <row r="130" spans="2:2">
      <c r="B130" s="20"/>
    </row>
    <row r="131" spans="2:2">
      <c r="B131" s="20"/>
    </row>
    <row r="132" spans="2:2">
      <c r="B132" s="20"/>
    </row>
    <row r="133" spans="2:2">
      <c r="B133" s="20"/>
    </row>
    <row r="134" spans="2:2">
      <c r="B134" s="20"/>
    </row>
    <row r="135" spans="2:2">
      <c r="B135" s="20"/>
    </row>
    <row r="136" spans="2:2">
      <c r="B136" s="20"/>
    </row>
    <row r="137" spans="2:2">
      <c r="B137" s="20"/>
    </row>
    <row r="138" spans="2:2">
      <c r="B138" s="20"/>
    </row>
    <row r="139" spans="2:2">
      <c r="B139" s="20"/>
    </row>
    <row r="140" spans="2:2">
      <c r="B140" s="20"/>
    </row>
    <row r="141" spans="2:2">
      <c r="B141" s="20"/>
    </row>
    <row r="142" spans="2:2">
      <c r="B142" s="20"/>
    </row>
    <row r="143" spans="2:2">
      <c r="B143" s="20"/>
    </row>
    <row r="144" spans="2:2">
      <c r="B144" s="20"/>
    </row>
    <row r="145" spans="2:2">
      <c r="B145" s="20"/>
    </row>
    <row r="146" spans="2:2">
      <c r="B146" s="20"/>
    </row>
    <row r="147" spans="2:2">
      <c r="B147" s="20"/>
    </row>
    <row r="148" spans="2:2">
      <c r="B148" s="20"/>
    </row>
    <row r="149" spans="2:2">
      <c r="B149" s="20"/>
    </row>
    <row r="150" spans="2:2">
      <c r="B150" s="20"/>
    </row>
    <row r="151" spans="2:2">
      <c r="B151" s="20"/>
    </row>
    <row r="152" spans="2:2">
      <c r="B152" s="20"/>
    </row>
    <row r="153" spans="2:2">
      <c r="B153" s="20"/>
    </row>
    <row r="154" spans="2:2">
      <c r="B154" s="20"/>
    </row>
    <row r="155" spans="2:2">
      <c r="B155" s="20"/>
    </row>
    <row r="156" spans="2:2">
      <c r="B156" s="20"/>
    </row>
    <row r="157" spans="2:2">
      <c r="B157" s="20"/>
    </row>
    <row r="158" spans="2:2">
      <c r="B158" s="20"/>
    </row>
    <row r="159" spans="2:2">
      <c r="B159" s="20"/>
    </row>
    <row r="160" spans="2:2">
      <c r="B160" s="20"/>
    </row>
    <row r="161" spans="2:2">
      <c r="B161" s="20"/>
    </row>
    <row r="162" spans="2:2">
      <c r="B162" s="20"/>
    </row>
    <row r="163" spans="2:2">
      <c r="B163" s="20"/>
    </row>
    <row r="164" spans="2:2">
      <c r="B164" s="20"/>
    </row>
    <row r="165" spans="2:2">
      <c r="B165" s="20"/>
    </row>
    <row r="166" spans="2:2">
      <c r="B166" s="20"/>
    </row>
    <row r="167" spans="2:2">
      <c r="B167" s="20"/>
    </row>
    <row r="168" spans="2:2">
      <c r="B168" s="20"/>
    </row>
    <row r="169" spans="2:2">
      <c r="B169" s="20"/>
    </row>
    <row r="170" spans="2:2">
      <c r="B170" s="20"/>
    </row>
    <row r="171" spans="2:2">
      <c r="B171" s="20"/>
    </row>
    <row r="172" spans="2:2">
      <c r="B172" s="20"/>
    </row>
    <row r="173" spans="2:2">
      <c r="B173" s="20"/>
    </row>
  </sheetData>
  <mergeCells count="2">
    <mergeCell ref="J10:K10"/>
    <mergeCell ref="J11:K11"/>
  </mergeCells>
  <phoneticPr fontId="6"/>
  <conditionalFormatting sqref="H13:I17">
    <cfRule type="expression" dxfId="0" priority="1">
      <formula>$D13="はい"</formula>
    </cfRule>
  </conditionalFormatting>
  <dataValidations count="4">
    <dataValidation type="list" allowBlank="1" showInputMessage="1" sqref="J12:K17" xr:uid="{CD7F4311-C742-489E-823B-4EE8C586440A}">
      <formula1>$AA:$AA</formula1>
    </dataValidation>
    <dataValidation type="list" allowBlank="1" showInputMessage="1" showErrorMessage="1" sqref="D12:D17" xr:uid="{1A20EEB4-7CB7-4849-A98D-9E15F636E07B}">
      <formula1>"はい,いいえ,わからない"</formula1>
    </dataValidation>
    <dataValidation type="list" allowBlank="1" showInputMessage="1" showErrorMessage="1" sqref="C12" xr:uid="{E8F295E7-FA3F-4332-A2C5-5226824D785E}">
      <formula1>"電子カルテ,医事,薬剤,検査,放射線"</formula1>
    </dataValidation>
    <dataValidation type="list" errorStyle="information" allowBlank="1" showInputMessage="1" sqref="C13:C17" xr:uid="{FC18380E-071C-46DD-95A0-1DE2346033D7}">
      <formula1>"電子カルテ,医事,薬剤,検査,放射線"</formula1>
    </dataValidation>
  </dataValidations>
  <printOptions horizontalCentered="1" verticalCentered="1"/>
  <pageMargins left="0.39370078740157483" right="0.39370078740157483" top="0.39370078740157483" bottom="0.39370078740157483" header="0.31496062992125984" footer="0.31496062992125984"/>
  <pageSetup paperSize="9" scale="5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BDBA0-452F-4EC8-8369-6E80670D2E43}">
  <sheetPr codeName="Sheet8"/>
  <dimension ref="A1:DT586"/>
  <sheetViews>
    <sheetView showGridLines="0" showZeros="0" zoomScale="40" zoomScaleNormal="40" zoomScaleSheetLayoutView="40" workbookViewId="0">
      <pane xSplit="23" ySplit="1" topLeftCell="X2" activePane="bottomRight" state="frozen"/>
      <selection pane="bottomRight"/>
      <selection pane="bottomLeft" activeCell="A41" sqref="A41:W79"/>
      <selection pane="topRight" activeCell="A41" sqref="A41:W79"/>
    </sheetView>
  </sheetViews>
  <sheetFormatPr defaultColWidth="3.375" defaultRowHeight="18"/>
  <cols>
    <col min="1" max="24" width="7.625" customWidth="1"/>
    <col min="25" max="99" width="3.375" customWidth="1"/>
    <col min="100" max="100" width="3.125" customWidth="1"/>
    <col min="101" max="101" width="24.375" customWidth="1"/>
    <col min="102" max="102" width="9.875" style="223" hidden="1" customWidth="1"/>
    <col min="103" max="103" width="9.375" style="223" hidden="1" customWidth="1"/>
    <col min="104" max="104" width="18.375" style="223" hidden="1" customWidth="1"/>
    <col min="105" max="105" width="39.125" style="223" hidden="1" customWidth="1"/>
    <col min="106" max="106" width="26.5" style="223" hidden="1" customWidth="1"/>
    <col min="107" max="108" width="40.25" style="223" hidden="1" customWidth="1"/>
    <col min="109" max="109" width="26.5" style="223" hidden="1" customWidth="1"/>
    <col min="110" max="110" width="40.25" style="223" hidden="1" customWidth="1"/>
    <col min="111" max="111" width="11.25" style="223" hidden="1" customWidth="1"/>
    <col min="112" max="112" width="10.375" style="223" hidden="1" customWidth="1"/>
    <col min="113" max="113" width="17.625" style="223" hidden="1" customWidth="1"/>
    <col min="114" max="114" width="35.125" style="223" hidden="1" customWidth="1"/>
    <col min="115" max="115" width="20.125" style="223" hidden="1" customWidth="1"/>
    <col min="116" max="116" width="9.75" style="223" hidden="1" customWidth="1"/>
    <col min="117" max="117" width="20.125" style="223" hidden="1" customWidth="1"/>
    <col min="118" max="118" width="43.875" style="223" hidden="1" customWidth="1"/>
    <col min="119" max="119" width="19.5" style="223" hidden="1" customWidth="1"/>
    <col min="120" max="120" width="60.125" style="223" hidden="1" customWidth="1"/>
    <col min="121" max="121" width="20.875" style="223" hidden="1" customWidth="1"/>
    <col min="122" max="122" width="82.375" style="223" hidden="1" customWidth="1"/>
    <col min="123" max="123" width="20.875" style="223" hidden="1" customWidth="1"/>
    <col min="124" max="124" width="82.375" style="223" hidden="1" customWidth="1"/>
    <col min="125" max="158" width="3.375" customWidth="1"/>
  </cols>
  <sheetData>
    <row r="1" spans="1:124" ht="24.95" thickBot="1">
      <c r="A1" s="22" t="s">
        <v>400</v>
      </c>
      <c r="R1" s="432" t="s">
        <v>401</v>
      </c>
      <c r="S1" s="432"/>
      <c r="T1" s="432"/>
      <c r="U1" s="432"/>
      <c r="V1" s="432"/>
      <c r="W1" s="432"/>
    </row>
    <row r="2" spans="1:124" ht="20.100000000000001" customHeight="1" thickBot="1">
      <c r="A2" s="383" t="e" vm="1">
        <v>#VALUE!</v>
      </c>
      <c r="B2" s="384"/>
      <c r="C2" s="384"/>
      <c r="D2" s="384"/>
      <c r="E2" s="384"/>
      <c r="F2" s="384"/>
      <c r="G2" s="384"/>
      <c r="H2" s="384"/>
      <c r="I2" s="384"/>
      <c r="J2" s="384"/>
      <c r="K2" s="384"/>
      <c r="L2" s="384"/>
      <c r="M2" s="384"/>
      <c r="N2" s="384"/>
      <c r="O2" s="384"/>
      <c r="P2" s="384"/>
      <c r="Q2" s="384"/>
      <c r="R2" s="384"/>
      <c r="S2" s="384"/>
      <c r="T2" s="384"/>
      <c r="U2" s="384"/>
      <c r="V2" s="384"/>
      <c r="W2" s="385"/>
      <c r="CX2" s="392" t="s">
        <v>744</v>
      </c>
      <c r="CY2" s="393"/>
      <c r="CZ2" s="394"/>
      <c r="DA2" s="224" t="s">
        <v>404</v>
      </c>
      <c r="DB2" s="225"/>
      <c r="DC2" s="225"/>
      <c r="DD2" s="225"/>
      <c r="DE2" s="225"/>
      <c r="DF2" s="225"/>
      <c r="DH2" s="395" t="s">
        <v>745</v>
      </c>
      <c r="DI2" s="396"/>
      <c r="DJ2" s="226" t="s">
        <v>404</v>
      </c>
      <c r="DM2" s="227" t="s">
        <v>406</v>
      </c>
      <c r="DN2" s="228" t="str">
        <f>IF(DH4=0,"",DH4)&amp;" "&amp;IF(DI4=0,"",DI4)&amp;CHAR(10)&amp;IF(DJ4=0,"",DJ4)&amp;CHAR(10)&amp;IF(DK4=0,"",DK4)</f>
        <v>端末1 PCXXXX01
電子カルテ
1F 眼科診察室</v>
      </c>
      <c r="DO2" s="229" t="s">
        <v>407</v>
      </c>
      <c r="DP2" s="228" t="str">
        <f t="shared" ref="DP2:DP65" si="0">IF(CX4=0,"",CX4)&amp;" "&amp;IF(CY4=0,"",CY4)&amp;CHAR(10)&amp;IF(CZ4=0,"",CZ4)&amp;CHAR(10)&amp;IF(DA4=0,"",DA4)</f>
        <v>回線1 CAFXX01
電子カルテ
2F サーバー室A Bラック</v>
      </c>
      <c r="DQ2" s="230" t="s">
        <v>408</v>
      </c>
      <c r="DR2" s="228" t="str">
        <f t="shared" ref="DR2:DR65" si="1">IF(CX4=0,"",CX4)&amp;" "&amp;IF(CY4=0,"",CY4)&amp;CHAR(10)&amp;IF(DB4=0,"",DB4)&amp;CHAR(10)&amp;IF(DC4=0,"",DC4)</f>
        <v>回線1 CAFXX01
XG-100NE
2F　サーバー室A Aラック</v>
      </c>
      <c r="DS2" s="231" t="s">
        <v>409</v>
      </c>
      <c r="DT2" s="228" t="str">
        <f t="shared" ref="DT2:DT65" si="2">IF(CX4=0,"",CX4)&amp;" "&amp;IF(CY4=0,"",CY4)&amp;CHAR(10)&amp;IF(DD4="ー","装置②なし",IF(DE4=0,"",DE4)&amp;CHAR(10)&amp;IF(DF4=0,"",DF4))</f>
        <v>回線1 CAFXX01
PA-3410
2F　サーバー室A Aラック</v>
      </c>
    </row>
    <row r="3" spans="1:124" ht="18.600000000000001" customHeight="1" thickBot="1">
      <c r="A3" s="386"/>
      <c r="B3" s="387"/>
      <c r="C3" s="387"/>
      <c r="D3" s="387"/>
      <c r="E3" s="387"/>
      <c r="F3" s="387"/>
      <c r="G3" s="387"/>
      <c r="H3" s="387"/>
      <c r="I3" s="387"/>
      <c r="J3" s="387"/>
      <c r="K3" s="387"/>
      <c r="L3" s="387"/>
      <c r="M3" s="387"/>
      <c r="N3" s="387"/>
      <c r="O3" s="387"/>
      <c r="P3" s="387"/>
      <c r="Q3" s="387"/>
      <c r="R3" s="387"/>
      <c r="S3" s="387"/>
      <c r="T3" s="387"/>
      <c r="U3" s="387"/>
      <c r="V3" s="387"/>
      <c r="W3" s="388"/>
      <c r="CX3" s="232" t="s">
        <v>410</v>
      </c>
      <c r="CY3" s="233" t="s">
        <v>411</v>
      </c>
      <c r="CZ3" s="233" t="s">
        <v>412</v>
      </c>
      <c r="DA3" s="233" t="s">
        <v>413</v>
      </c>
      <c r="DB3" s="234" t="s">
        <v>414</v>
      </c>
      <c r="DC3" s="234" t="s">
        <v>415</v>
      </c>
      <c r="DD3" s="235" t="s">
        <v>416</v>
      </c>
      <c r="DE3" s="235" t="s">
        <v>417</v>
      </c>
      <c r="DF3" s="235" t="s">
        <v>418</v>
      </c>
      <c r="DH3" s="236" t="s">
        <v>419</v>
      </c>
      <c r="DI3" s="236" t="s">
        <v>420</v>
      </c>
      <c r="DJ3" s="236" t="s">
        <v>421</v>
      </c>
      <c r="DK3" s="237" t="s">
        <v>422</v>
      </c>
      <c r="DL3" s="238"/>
      <c r="DM3" s="238"/>
      <c r="DN3" s="239" t="str">
        <f>IF(DH5=0,"",DH5)&amp;" "&amp;IF(DI5=0,"",DI5)&amp;CHAR(10)&amp;IF(DJ5=0,"",DJ5)&amp;CHAR(10)&amp;IF(DK5=0,"",DK5)</f>
        <v>端末2 PCXXXX02
受付システム
1F 受付</v>
      </c>
      <c r="DP3" s="239" t="str">
        <f t="shared" si="0"/>
        <v>回線2 CAFXX02
電子カルテ
2F サーバー室A Bラック</v>
      </c>
      <c r="DR3" s="239" t="str">
        <f t="shared" si="1"/>
        <v>回線2 CAFXX02
ISR 921
2F　サーバー室A Bラック</v>
      </c>
      <c r="DT3" s="239" t="str">
        <f t="shared" si="2"/>
        <v>回線2 CAFXX02
Firepower3110
2F　サーバー室A Bラック</v>
      </c>
    </row>
    <row r="4" spans="1:124" ht="18" customHeight="1">
      <c r="A4" s="386"/>
      <c r="B4" s="387"/>
      <c r="C4" s="387"/>
      <c r="D4" s="387"/>
      <c r="E4" s="387"/>
      <c r="F4" s="387"/>
      <c r="G4" s="387"/>
      <c r="H4" s="387"/>
      <c r="I4" s="387"/>
      <c r="J4" s="387"/>
      <c r="K4" s="387"/>
      <c r="L4" s="387"/>
      <c r="M4" s="387"/>
      <c r="N4" s="387"/>
      <c r="O4" s="387"/>
      <c r="P4" s="387"/>
      <c r="Q4" s="387"/>
      <c r="R4" s="387"/>
      <c r="S4" s="387"/>
      <c r="T4" s="387"/>
      <c r="U4" s="387"/>
      <c r="V4" s="387"/>
      <c r="W4" s="388"/>
      <c r="CX4" s="240" t="str" cm="1">
        <f t="array" ref="CX4:CX103">【記入例】回線・機器情報記入シート!B15:B114</f>
        <v>回線1</v>
      </c>
      <c r="CY4" s="243" t="str" cm="1">
        <f t="array" ref="CY4:CY103">【記入例】回線・機器情報記入シート!H15:H114</f>
        <v>CAFXX01</v>
      </c>
      <c r="CZ4" s="243" t="str" cm="1">
        <f t="array" ref="CZ4:CZ103">【記入例】回線・機器情報記入シート!F15:F114</f>
        <v>電子カルテ</v>
      </c>
      <c r="DA4" s="246" t="str" cm="1">
        <f t="array" ref="DA4:DA103">【記入例】回線・機器情報記入シート!T15:T114</f>
        <v>2F サーバー室A Bラック</v>
      </c>
      <c r="DB4" s="243" t="str" cm="1">
        <f t="array" ref="DB4:DB103">【記入例】回線・機器情報記入シート!W15:W114</f>
        <v>XG-100NE</v>
      </c>
      <c r="DC4" s="243" t="str" cm="1">
        <f t="array" ref="DC4:DC103">【記入例】回線・機器情報記入シート!Z15:Z114</f>
        <v>2F　サーバー室A Aラック</v>
      </c>
      <c r="DD4" s="243" t="str" cm="1">
        <f t="array" ref="DD4:DD103">【記入例】回線・機器情報記入シート!AH15:AH114</f>
        <v>ファイアウォール/UTM</v>
      </c>
      <c r="DE4" s="243" t="str" cm="1">
        <f t="array" ref="DE4:DE103">【記入例】回線・機器情報記入シート!AJ15:AJ114</f>
        <v>PA-3410</v>
      </c>
      <c r="DF4" s="243" t="str" cm="1">
        <f t="array" ref="DF4:DF103">【記入例】回線・機器情報記入シート!AM15:AM114</f>
        <v>2F　サーバー室A Aラック</v>
      </c>
      <c r="DH4" s="246" t="str" cm="1">
        <f t="array" ref="DH4:DH8">【記入例】調査端末情報記入シート!B13:B17</f>
        <v>端末1</v>
      </c>
      <c r="DI4" s="246" t="str" cm="1">
        <f t="array" ref="DI4:DI8">【記入例】調査端末情報記入シート!E13:E17</f>
        <v>PCXXXX01</v>
      </c>
      <c r="DJ4" s="246" t="str" cm="1">
        <f t="array" ref="DJ4:DJ8">【記入例】調査端末情報記入シート!C13:C17</f>
        <v>電子カルテ</v>
      </c>
      <c r="DK4" s="243" t="str" cm="1">
        <f t="array" ref="DK4:DK8">【記入例】調査端末情報記入シート!G13:G17</f>
        <v>1F 眼科診察室</v>
      </c>
      <c r="DL4" s="247"/>
      <c r="DM4" s="247"/>
      <c r="DN4" s="239" t="str">
        <f>IF(DH6=0,"",DH6)&amp;" "&amp;IF(DI6=0,"",DI6)&amp;CHAR(10)&amp;IF(DJ6=0,"",DJ6)&amp;CHAR(10)&amp;IF(DK6=0,"",DK6)</f>
        <v>端末3 PCXXXX03
薬剤
1F 内科診察室</v>
      </c>
      <c r="DP4" s="239" t="str">
        <f t="shared" si="0"/>
        <v>回線3 CAFXX03
医事
2F サーバー室A Bラック</v>
      </c>
      <c r="DR4" s="239" t="str">
        <f t="shared" si="1"/>
        <v>回線3 CAFXX03
ISR 1120
2F　サーバー室A Bラック</v>
      </c>
      <c r="DT4" s="239" t="str">
        <f t="shared" si="2"/>
        <v>回線3 CAFXX03
装置②なし</v>
      </c>
    </row>
    <row r="5" spans="1:124" ht="18" customHeight="1">
      <c r="A5" s="386"/>
      <c r="B5" s="387"/>
      <c r="C5" s="387"/>
      <c r="D5" s="387"/>
      <c r="E5" s="387"/>
      <c r="F5" s="387"/>
      <c r="G5" s="387"/>
      <c r="H5" s="387"/>
      <c r="I5" s="387"/>
      <c r="J5" s="387"/>
      <c r="K5" s="387"/>
      <c r="L5" s="387"/>
      <c r="M5" s="387"/>
      <c r="N5" s="387"/>
      <c r="O5" s="387"/>
      <c r="P5" s="387"/>
      <c r="Q5" s="387"/>
      <c r="R5" s="387"/>
      <c r="S5" s="387"/>
      <c r="T5" s="387"/>
      <c r="U5" s="387"/>
      <c r="V5" s="387"/>
      <c r="W5" s="388"/>
      <c r="CX5" s="241" t="str">
        <v>回線2</v>
      </c>
      <c r="CY5" s="244" t="str">
        <v>CAFXX02</v>
      </c>
      <c r="CZ5" s="244" t="str">
        <v>電子カルテ</v>
      </c>
      <c r="DA5" s="244" t="str">
        <v>2F サーバー室A Bラック</v>
      </c>
      <c r="DB5" s="244" t="str">
        <v>ISR 921</v>
      </c>
      <c r="DC5" s="244" t="str">
        <v>2F　サーバー室A Bラック</v>
      </c>
      <c r="DD5" s="244" t="str">
        <v>ファイアウォール/UTM</v>
      </c>
      <c r="DE5" s="244" t="str">
        <v>Firepower3110</v>
      </c>
      <c r="DF5" s="244" t="str">
        <v>2F　サーバー室A Bラック</v>
      </c>
      <c r="DH5" s="244" t="str">
        <v>端末2</v>
      </c>
      <c r="DI5" s="244" t="str">
        <v>PCXXXX02</v>
      </c>
      <c r="DJ5" s="244" t="str">
        <v>受付システム</v>
      </c>
      <c r="DK5" s="244" t="str">
        <v>1F 受付</v>
      </c>
      <c r="DN5" s="239" t="str">
        <f>IF(DH7=0,"",DH7)&amp;" "&amp;IF(DI7=0,"",DI7)&amp;CHAR(10)&amp;IF(DJ7=0,"",DJ7)&amp;CHAR(10)&amp;IF(DK7=0,"",DK7)</f>
        <v>端末4 PCXXXX04
検査
1F 検査室</v>
      </c>
      <c r="DP5" s="239" t="str">
        <f t="shared" si="0"/>
        <v>回線4 CAFXX04
電子カルテ
2F</v>
      </c>
      <c r="DR5" s="239" t="str">
        <f t="shared" si="1"/>
        <v>回線4 CAFXX04
IX 2215
1F　医事科/事務室</v>
      </c>
      <c r="DT5" s="239" t="str">
        <f t="shared" si="2"/>
        <v>回線4 CAFXX04
FortiGate90F
1F　情報管理室</v>
      </c>
    </row>
    <row r="6" spans="1:124" ht="18" customHeight="1" thickBot="1">
      <c r="A6" s="386"/>
      <c r="B6" s="387"/>
      <c r="C6" s="387"/>
      <c r="D6" s="387"/>
      <c r="E6" s="387"/>
      <c r="F6" s="387"/>
      <c r="G6" s="387"/>
      <c r="H6" s="387"/>
      <c r="I6" s="387"/>
      <c r="J6" s="387"/>
      <c r="K6" s="387"/>
      <c r="L6" s="387"/>
      <c r="M6" s="387"/>
      <c r="N6" s="387"/>
      <c r="O6" s="387"/>
      <c r="P6" s="387"/>
      <c r="Q6" s="387"/>
      <c r="R6" s="387"/>
      <c r="S6" s="387"/>
      <c r="T6" s="387"/>
      <c r="U6" s="387"/>
      <c r="V6" s="387"/>
      <c r="W6" s="388"/>
      <c r="CX6" s="241" t="str">
        <v>回線3</v>
      </c>
      <c r="CY6" s="244" t="str">
        <v>CAFXX03</v>
      </c>
      <c r="CZ6" s="244" t="str">
        <v>医事</v>
      </c>
      <c r="DA6" s="244" t="str">
        <v>2F サーバー室A Bラック</v>
      </c>
      <c r="DB6" s="244" t="str">
        <v>ISR 1120</v>
      </c>
      <c r="DC6" s="244" t="str">
        <v>2F　サーバー室A Bラック</v>
      </c>
      <c r="DD6" s="244" t="str">
        <v>ー</v>
      </c>
      <c r="DE6" s="244">
        <v>0</v>
      </c>
      <c r="DF6" s="244">
        <v>0</v>
      </c>
      <c r="DH6" s="244" t="str">
        <v>端末3</v>
      </c>
      <c r="DI6" s="244" t="str">
        <v>PCXXXX03</v>
      </c>
      <c r="DJ6" s="244" t="str">
        <v>薬剤</v>
      </c>
      <c r="DK6" s="244" t="str">
        <v>1F 内科診察室</v>
      </c>
      <c r="DN6" s="248" t="str">
        <f>IF(DH8=0,"",DH8)&amp;" "&amp;IF(DI8=0,"",DI8)&amp;CHAR(10)&amp;IF(DJ8=0,"",DJ8)&amp;CHAR(10)&amp;IF(DK8=0,"",DK8)</f>
        <v>端末5 PCXXXX05
放射線
2F 放射線科診察室</v>
      </c>
      <c r="DP6" s="239" t="str">
        <f t="shared" si="0"/>
        <v>回線5 CAFXX05
電子カルテ
1F 医事科/事務室 机上</v>
      </c>
      <c r="DR6" s="239" t="str">
        <f t="shared" si="1"/>
        <v>回線5 CAFXX05
RTX 1220
2F　サーバー室A Aラック</v>
      </c>
      <c r="DT6" s="239" t="str">
        <f t="shared" si="2"/>
        <v>回線5 CAFXX05
FortiGate200F
2F　サーバー室A Bラック</v>
      </c>
    </row>
    <row r="7" spans="1:124" ht="18" customHeight="1">
      <c r="A7" s="386"/>
      <c r="B7" s="387"/>
      <c r="C7" s="387"/>
      <c r="D7" s="387"/>
      <c r="E7" s="387"/>
      <c r="F7" s="387"/>
      <c r="G7" s="387"/>
      <c r="H7" s="387"/>
      <c r="I7" s="387"/>
      <c r="J7" s="387"/>
      <c r="K7" s="387"/>
      <c r="L7" s="387"/>
      <c r="M7" s="387"/>
      <c r="N7" s="387"/>
      <c r="O7" s="387"/>
      <c r="P7" s="387"/>
      <c r="Q7" s="387"/>
      <c r="R7" s="387"/>
      <c r="S7" s="387"/>
      <c r="T7" s="387"/>
      <c r="U7" s="387"/>
      <c r="V7" s="387"/>
      <c r="W7" s="388"/>
      <c r="Y7" s="397" t="s">
        <v>423</v>
      </c>
      <c r="Z7" s="398"/>
      <c r="AA7" s="398"/>
      <c r="AB7" s="398"/>
      <c r="AC7" s="398"/>
      <c r="AD7" s="398"/>
      <c r="AE7" s="398"/>
      <c r="AF7" s="398"/>
      <c r="AG7" s="398"/>
      <c r="AH7" s="398"/>
      <c r="AI7" s="398"/>
      <c r="AJ7" s="398"/>
      <c r="AK7" s="398"/>
      <c r="AL7" s="398"/>
      <c r="AM7" s="398"/>
      <c r="AN7" s="398"/>
      <c r="AO7" s="398"/>
      <c r="AP7" s="398"/>
      <c r="AQ7" s="398"/>
      <c r="AR7" s="398"/>
      <c r="AS7" s="398"/>
      <c r="AT7" s="398"/>
      <c r="AU7" s="399"/>
      <c r="CX7" s="241" t="str">
        <v>回線4</v>
      </c>
      <c r="CY7" s="244" t="str">
        <v>CAFXX04</v>
      </c>
      <c r="CZ7" s="244" t="str">
        <v>電子カルテ</v>
      </c>
      <c r="DA7" s="244" t="str">
        <v>2F</v>
      </c>
      <c r="DB7" s="244" t="str">
        <v>IX 2215</v>
      </c>
      <c r="DC7" s="244" t="str">
        <v>1F　医事科/事務室</v>
      </c>
      <c r="DD7" s="244" t="str">
        <v>ファイアウォール/UTM</v>
      </c>
      <c r="DE7" s="244" t="str">
        <v>FortiGate90F</v>
      </c>
      <c r="DF7" s="244" t="str">
        <v>1F　情報管理室</v>
      </c>
      <c r="DH7" s="244" t="str">
        <v>端末4</v>
      </c>
      <c r="DI7" s="244" t="str">
        <v>PCXXXX04</v>
      </c>
      <c r="DJ7" s="244" t="str">
        <v>検査</v>
      </c>
      <c r="DK7" s="244" t="str">
        <v>1F 検査室</v>
      </c>
      <c r="DP7" s="239" t="str">
        <f t="shared" si="0"/>
        <v>回線6 CAFXX06
薬剤
不明</v>
      </c>
      <c r="DR7" s="239" t="str">
        <f t="shared" si="1"/>
        <v>回線6 CAFXX06
AT-NFV-APL-GT
1F　薬剤室</v>
      </c>
      <c r="DT7" s="239" t="str">
        <f t="shared" si="2"/>
        <v>回線6 CAFXX06
装置②なし</v>
      </c>
    </row>
    <row r="8" spans="1:124" ht="18.600000000000001" customHeight="1" thickBot="1">
      <c r="A8" s="386"/>
      <c r="B8" s="387"/>
      <c r="C8" s="387"/>
      <c r="D8" s="387"/>
      <c r="E8" s="387"/>
      <c r="F8" s="387"/>
      <c r="G8" s="387"/>
      <c r="H8" s="387"/>
      <c r="I8" s="387"/>
      <c r="J8" s="387"/>
      <c r="K8" s="387"/>
      <c r="L8" s="387"/>
      <c r="M8" s="387"/>
      <c r="N8" s="387"/>
      <c r="O8" s="387"/>
      <c r="P8" s="387"/>
      <c r="Q8" s="387"/>
      <c r="R8" s="387"/>
      <c r="S8" s="387"/>
      <c r="T8" s="387"/>
      <c r="U8" s="387"/>
      <c r="V8" s="387"/>
      <c r="W8" s="388"/>
      <c r="Y8" s="400"/>
      <c r="Z8" s="401"/>
      <c r="AA8" s="401"/>
      <c r="AB8" s="401"/>
      <c r="AC8" s="401"/>
      <c r="AD8" s="401"/>
      <c r="AE8" s="401"/>
      <c r="AF8" s="401"/>
      <c r="AG8" s="401"/>
      <c r="AH8" s="401"/>
      <c r="AI8" s="401"/>
      <c r="AJ8" s="401"/>
      <c r="AK8" s="401"/>
      <c r="AL8" s="401"/>
      <c r="AM8" s="401"/>
      <c r="AN8" s="401"/>
      <c r="AO8" s="401"/>
      <c r="AP8" s="401"/>
      <c r="AQ8" s="401"/>
      <c r="AR8" s="401"/>
      <c r="AS8" s="401"/>
      <c r="AT8" s="401"/>
      <c r="AU8" s="402"/>
      <c r="CX8" s="241" t="str">
        <v>回線5</v>
      </c>
      <c r="CY8" s="244" t="str">
        <v>CAFXX05</v>
      </c>
      <c r="CZ8" s="244" t="str">
        <v>電子カルテ</v>
      </c>
      <c r="DA8" s="244" t="str">
        <v>1F 医事科/事務室 机上</v>
      </c>
      <c r="DB8" s="244" t="str">
        <v>RTX 1220</v>
      </c>
      <c r="DC8" s="244" t="str">
        <v>2F　サーバー室A Aラック</v>
      </c>
      <c r="DD8" s="244" t="str">
        <v>ファイアウォール/UTM</v>
      </c>
      <c r="DE8" s="244" t="str">
        <v>FortiGate200F</v>
      </c>
      <c r="DF8" s="244" t="str">
        <v>2F　サーバー室A Bラック</v>
      </c>
      <c r="DH8" s="245" t="str">
        <v>端末5</v>
      </c>
      <c r="DI8" s="245" t="str">
        <v>PCXXXX05</v>
      </c>
      <c r="DJ8" s="245" t="str">
        <v>放射線</v>
      </c>
      <c r="DK8" s="245" t="str">
        <v>2F 放射線科診察室</v>
      </c>
      <c r="DP8" s="239" t="str">
        <f t="shared" si="0"/>
        <v>回線7 CAFXX07
拠点間通信
2F サーバー室B Cラック</v>
      </c>
      <c r="DR8" s="239" t="str">
        <f t="shared" si="1"/>
        <v>回線7 CAFXX07
WSR-3200AX4Sシリーズ
2F　サーバー室B　Cラック</v>
      </c>
      <c r="DT8" s="239" t="str">
        <f t="shared" si="2"/>
        <v>回線7 CAFXX07
FortiGate60F
2F　サーバー室B　Cラック</v>
      </c>
    </row>
    <row r="9" spans="1:124" ht="18" customHeight="1">
      <c r="A9" s="386"/>
      <c r="B9" s="387"/>
      <c r="C9" s="387"/>
      <c r="D9" s="387"/>
      <c r="E9" s="387"/>
      <c r="F9" s="387"/>
      <c r="G9" s="387"/>
      <c r="H9" s="387"/>
      <c r="I9" s="387"/>
      <c r="J9" s="387"/>
      <c r="K9" s="387"/>
      <c r="L9" s="387"/>
      <c r="M9" s="387"/>
      <c r="N9" s="387"/>
      <c r="O9" s="387"/>
      <c r="P9" s="387"/>
      <c r="Q9" s="387"/>
      <c r="R9" s="387"/>
      <c r="S9" s="387"/>
      <c r="T9" s="387"/>
      <c r="U9" s="387"/>
      <c r="V9" s="387"/>
      <c r="W9" s="388"/>
      <c r="Y9" s="400"/>
      <c r="Z9" s="401"/>
      <c r="AA9" s="401"/>
      <c r="AB9" s="401"/>
      <c r="AC9" s="401"/>
      <c r="AD9" s="401"/>
      <c r="AE9" s="401"/>
      <c r="AF9" s="401"/>
      <c r="AG9" s="401"/>
      <c r="AH9" s="401"/>
      <c r="AI9" s="401"/>
      <c r="AJ9" s="401"/>
      <c r="AK9" s="401"/>
      <c r="AL9" s="401"/>
      <c r="AM9" s="401"/>
      <c r="AN9" s="401"/>
      <c r="AO9" s="401"/>
      <c r="AP9" s="401"/>
      <c r="AQ9" s="401"/>
      <c r="AR9" s="401"/>
      <c r="AS9" s="401"/>
      <c r="AT9" s="401"/>
      <c r="AU9" s="402"/>
      <c r="CX9" s="241" t="str">
        <v>回線6</v>
      </c>
      <c r="CY9" s="244" t="str">
        <v>CAFXX06</v>
      </c>
      <c r="CZ9" s="244" t="str">
        <v>薬剤</v>
      </c>
      <c r="DA9" s="244" t="str">
        <v>不明</v>
      </c>
      <c r="DB9" s="244" t="str">
        <v>AT-NFV-APL-GT</v>
      </c>
      <c r="DC9" s="244" t="str">
        <v>1F　薬剤室</v>
      </c>
      <c r="DD9" s="244" t="str">
        <v>ー</v>
      </c>
      <c r="DE9" s="244">
        <v>0</v>
      </c>
      <c r="DF9" s="244">
        <v>0</v>
      </c>
      <c r="DP9" s="239" t="str">
        <f t="shared" si="0"/>
        <v>回線8 CAFXX08
薬剤
1F 薬剤室 PC横</v>
      </c>
      <c r="DR9" s="239" t="str">
        <f t="shared" si="1"/>
        <v>回線8 CAFXX08
ISR 1109
不明</v>
      </c>
      <c r="DT9" s="239" t="str">
        <f t="shared" si="2"/>
        <v>回線8 CAFXX08
FortiGate120F
不明</v>
      </c>
    </row>
    <row r="10" spans="1:124" ht="18" customHeight="1" thickBot="1">
      <c r="A10" s="386"/>
      <c r="B10" s="387"/>
      <c r="C10" s="387"/>
      <c r="D10" s="387"/>
      <c r="E10" s="387"/>
      <c r="F10" s="387"/>
      <c r="G10" s="387"/>
      <c r="H10" s="387"/>
      <c r="I10" s="387"/>
      <c r="J10" s="387"/>
      <c r="K10" s="387"/>
      <c r="L10" s="387"/>
      <c r="M10" s="387"/>
      <c r="N10" s="387"/>
      <c r="O10" s="387"/>
      <c r="P10" s="387"/>
      <c r="Q10" s="387"/>
      <c r="R10" s="387"/>
      <c r="S10" s="387"/>
      <c r="T10" s="387"/>
      <c r="U10" s="387"/>
      <c r="V10" s="387"/>
      <c r="W10" s="388"/>
      <c r="Y10" s="403"/>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5"/>
      <c r="CX10" s="241" t="str">
        <v>回線7</v>
      </c>
      <c r="CY10" s="244" t="str">
        <v>CAFXX07</v>
      </c>
      <c r="CZ10" s="244" t="str">
        <v>拠点間通信</v>
      </c>
      <c r="DA10" s="244" t="str">
        <v>2F サーバー室B Cラック</v>
      </c>
      <c r="DB10" s="244" t="str">
        <v>WSR-3200AX4Sシリーズ</v>
      </c>
      <c r="DC10" s="244" t="str">
        <v>2F　サーバー室B　Cラック</v>
      </c>
      <c r="DD10" s="244" t="str">
        <v>ファイアウォール/UTM</v>
      </c>
      <c r="DE10" s="244" t="str">
        <v>FortiGate60F</v>
      </c>
      <c r="DF10" s="244" t="str">
        <v>2F　サーバー室B　Cラック</v>
      </c>
      <c r="DP10" s="239" t="str">
        <f t="shared" si="0"/>
        <v>回線9 CAFXX09
検査
1F 検査室 壁掛け</v>
      </c>
      <c r="DR10" s="239" t="str">
        <f t="shared" si="1"/>
        <v>回線9 CAFXX09
IX3315df
2F　サーバー室A　Aラック</v>
      </c>
      <c r="DT10" s="239" t="str">
        <f t="shared" si="2"/>
        <v>回線9 CAFXX09
装置②なし</v>
      </c>
    </row>
    <row r="11" spans="1:124" ht="18" customHeight="1" thickBot="1">
      <c r="A11" s="386"/>
      <c r="B11" s="387"/>
      <c r="C11" s="387"/>
      <c r="D11" s="387"/>
      <c r="E11" s="387"/>
      <c r="F11" s="387"/>
      <c r="G11" s="387"/>
      <c r="H11" s="387"/>
      <c r="I11" s="387"/>
      <c r="J11" s="387"/>
      <c r="K11" s="387"/>
      <c r="L11" s="387"/>
      <c r="M11" s="387"/>
      <c r="N11" s="387"/>
      <c r="O11" s="387"/>
      <c r="P11" s="387"/>
      <c r="Q11" s="387"/>
      <c r="R11" s="387"/>
      <c r="S11" s="387"/>
      <c r="T11" s="387"/>
      <c r="U11" s="387"/>
      <c r="V11" s="387"/>
      <c r="W11" s="388"/>
      <c r="CX11" s="241" t="str">
        <v>回線8</v>
      </c>
      <c r="CY11" s="244" t="str">
        <v>CAFXX08</v>
      </c>
      <c r="CZ11" s="244" t="str">
        <v>薬剤</v>
      </c>
      <c r="DA11" s="244" t="str">
        <v>1F 薬剤室 PC横</v>
      </c>
      <c r="DB11" s="244" t="str">
        <v>ISR 1109</v>
      </c>
      <c r="DC11" s="244" t="str">
        <v>不明</v>
      </c>
      <c r="DD11" s="244" t="str">
        <v>ファイアウォール/UTM</v>
      </c>
      <c r="DE11" s="244" t="str">
        <v>FortiGate120F</v>
      </c>
      <c r="DF11" s="244" t="str">
        <v>不明</v>
      </c>
      <c r="DP11" s="239" t="str">
        <f t="shared" si="0"/>
        <v>回線10 CAFXX10
放射線
2F 放射線科診察室 床</v>
      </c>
      <c r="DR11" s="239" t="str">
        <f t="shared" si="1"/>
        <v>回線10 CAFXX10
RTX3510
不明</v>
      </c>
      <c r="DT11" s="239" t="str">
        <f t="shared" si="2"/>
        <v>回線10 CAFXX10
装置②なし</v>
      </c>
    </row>
    <row r="12" spans="1:124" ht="18" customHeight="1">
      <c r="A12" s="386"/>
      <c r="B12" s="387"/>
      <c r="C12" s="387"/>
      <c r="D12" s="387"/>
      <c r="E12" s="387"/>
      <c r="F12" s="387"/>
      <c r="G12" s="387"/>
      <c r="H12" s="387"/>
      <c r="I12" s="387"/>
      <c r="J12" s="387"/>
      <c r="K12" s="387"/>
      <c r="L12" s="387"/>
      <c r="M12" s="387"/>
      <c r="N12" s="387"/>
      <c r="O12" s="387"/>
      <c r="P12" s="387"/>
      <c r="Q12" s="387"/>
      <c r="R12" s="387"/>
      <c r="S12" s="387"/>
      <c r="T12" s="387"/>
      <c r="U12" s="387"/>
      <c r="V12" s="387"/>
      <c r="W12" s="388"/>
      <c r="Y12" s="397" t="s">
        <v>424</v>
      </c>
      <c r="Z12" s="406"/>
      <c r="AA12" s="406"/>
      <c r="AB12" s="406"/>
      <c r="AC12" s="406"/>
      <c r="AD12" s="406"/>
      <c r="AE12" s="406"/>
      <c r="AF12" s="406"/>
      <c r="AG12" s="406"/>
      <c r="AH12" s="406"/>
      <c r="AI12" s="406"/>
      <c r="AJ12" s="406"/>
      <c r="AK12" s="406"/>
      <c r="AL12" s="406"/>
      <c r="AM12" s="406"/>
      <c r="AN12" s="406"/>
      <c r="AO12" s="406"/>
      <c r="AP12" s="406"/>
      <c r="AQ12" s="406"/>
      <c r="AR12" s="406"/>
      <c r="AS12" s="406"/>
      <c r="AT12" s="406"/>
      <c r="AU12" s="407"/>
      <c r="AW12" s="397" t="s">
        <v>425</v>
      </c>
      <c r="AX12" s="406"/>
      <c r="AY12" s="406"/>
      <c r="AZ12" s="406"/>
      <c r="BA12" s="406"/>
      <c r="BB12" s="406"/>
      <c r="BC12" s="406"/>
      <c r="BD12" s="406"/>
      <c r="BE12" s="406"/>
      <c r="BF12" s="406"/>
      <c r="BG12" s="406"/>
      <c r="BH12" s="406"/>
      <c r="BI12" s="406"/>
      <c r="BJ12" s="406"/>
      <c r="BK12" s="406"/>
      <c r="BL12" s="406"/>
      <c r="BM12" s="406"/>
      <c r="BN12" s="406"/>
      <c r="BO12" s="406"/>
      <c r="BP12" s="406"/>
      <c r="BQ12" s="406"/>
      <c r="BR12" s="406"/>
      <c r="BS12" s="407"/>
      <c r="BU12" s="397" t="s">
        <v>426</v>
      </c>
      <c r="BV12" s="406"/>
      <c r="BW12" s="406"/>
      <c r="BX12" s="406"/>
      <c r="BY12" s="406"/>
      <c r="BZ12" s="406"/>
      <c r="CA12" s="406"/>
      <c r="CB12" s="406"/>
      <c r="CC12" s="406"/>
      <c r="CD12" s="406"/>
      <c r="CE12" s="406"/>
      <c r="CF12" s="406"/>
      <c r="CG12" s="406"/>
      <c r="CH12" s="406"/>
      <c r="CI12" s="406"/>
      <c r="CJ12" s="406"/>
      <c r="CK12" s="406"/>
      <c r="CL12" s="406"/>
      <c r="CM12" s="406"/>
      <c r="CN12" s="406"/>
      <c r="CO12" s="406"/>
      <c r="CP12" s="406"/>
      <c r="CQ12" s="407"/>
      <c r="CX12" s="241" t="str">
        <v>回線9</v>
      </c>
      <c r="CY12" s="244" t="str">
        <v>CAFXX09</v>
      </c>
      <c r="CZ12" s="244" t="str">
        <v>検査</v>
      </c>
      <c r="DA12" s="244" t="str">
        <v>1F 検査室 壁掛け</v>
      </c>
      <c r="DB12" s="244" t="str">
        <v>IX3315df</v>
      </c>
      <c r="DC12" s="244" t="str">
        <v>2F　サーバー室A　Aラック</v>
      </c>
      <c r="DD12" s="244" t="str">
        <v>ー</v>
      </c>
      <c r="DE12" s="244">
        <v>0</v>
      </c>
      <c r="DF12" s="244">
        <v>0</v>
      </c>
      <c r="DP12" s="239" t="str">
        <f t="shared" si="0"/>
        <v>回線11 CAFXX11
電子カルテ
2F サーバー室B Cラック</v>
      </c>
      <c r="DR12" s="239" t="str">
        <f t="shared" si="1"/>
        <v>回線11 CAFXX11
ISR 1120
2F　サーバー室B　Cラック</v>
      </c>
      <c r="DT12" s="239" t="str">
        <f t="shared" si="2"/>
        <v>回線11 CAFXX11
装置②なし</v>
      </c>
    </row>
    <row r="13" spans="1:124" ht="18" customHeight="1">
      <c r="A13" s="386"/>
      <c r="B13" s="387"/>
      <c r="C13" s="387"/>
      <c r="D13" s="387"/>
      <c r="E13" s="387"/>
      <c r="F13" s="387"/>
      <c r="G13" s="387"/>
      <c r="H13" s="387"/>
      <c r="I13" s="387"/>
      <c r="J13" s="387"/>
      <c r="K13" s="387"/>
      <c r="L13" s="387"/>
      <c r="M13" s="387"/>
      <c r="N13" s="387"/>
      <c r="O13" s="387"/>
      <c r="P13" s="387"/>
      <c r="Q13" s="387"/>
      <c r="R13" s="387"/>
      <c r="S13" s="387"/>
      <c r="T13" s="387"/>
      <c r="U13" s="387"/>
      <c r="V13" s="387"/>
      <c r="W13" s="388"/>
      <c r="Y13" s="408"/>
      <c r="Z13" s="409"/>
      <c r="AA13" s="409"/>
      <c r="AB13" s="409"/>
      <c r="AC13" s="409"/>
      <c r="AD13" s="409"/>
      <c r="AE13" s="409"/>
      <c r="AF13" s="409"/>
      <c r="AG13" s="409"/>
      <c r="AH13" s="409"/>
      <c r="AI13" s="409"/>
      <c r="AJ13" s="409"/>
      <c r="AK13" s="409"/>
      <c r="AL13" s="409"/>
      <c r="AM13" s="409"/>
      <c r="AN13" s="409"/>
      <c r="AO13" s="409"/>
      <c r="AP13" s="409"/>
      <c r="AQ13" s="409"/>
      <c r="AR13" s="409"/>
      <c r="AS13" s="409"/>
      <c r="AT13" s="409"/>
      <c r="AU13" s="410"/>
      <c r="AW13" s="408"/>
      <c r="AX13" s="409"/>
      <c r="AY13" s="409"/>
      <c r="AZ13" s="409"/>
      <c r="BA13" s="409"/>
      <c r="BB13" s="409"/>
      <c r="BC13" s="409"/>
      <c r="BD13" s="409"/>
      <c r="BE13" s="409"/>
      <c r="BF13" s="409"/>
      <c r="BG13" s="409"/>
      <c r="BH13" s="409"/>
      <c r="BI13" s="409"/>
      <c r="BJ13" s="409"/>
      <c r="BK13" s="409"/>
      <c r="BL13" s="409"/>
      <c r="BM13" s="409"/>
      <c r="BN13" s="409"/>
      <c r="BO13" s="409"/>
      <c r="BP13" s="409"/>
      <c r="BQ13" s="409"/>
      <c r="BR13" s="409"/>
      <c r="BS13" s="410"/>
      <c r="BU13" s="408"/>
      <c r="BV13" s="409"/>
      <c r="BW13" s="409"/>
      <c r="BX13" s="409"/>
      <c r="BY13" s="409"/>
      <c r="BZ13" s="409"/>
      <c r="CA13" s="409"/>
      <c r="CB13" s="409"/>
      <c r="CC13" s="409"/>
      <c r="CD13" s="409"/>
      <c r="CE13" s="409"/>
      <c r="CF13" s="409"/>
      <c r="CG13" s="409"/>
      <c r="CH13" s="409"/>
      <c r="CI13" s="409"/>
      <c r="CJ13" s="409"/>
      <c r="CK13" s="409"/>
      <c r="CL13" s="409"/>
      <c r="CM13" s="409"/>
      <c r="CN13" s="409"/>
      <c r="CO13" s="409"/>
      <c r="CP13" s="409"/>
      <c r="CQ13" s="410"/>
      <c r="CX13" s="241" t="str">
        <v>回線10</v>
      </c>
      <c r="CY13" s="244" t="str">
        <v>CAFXX10</v>
      </c>
      <c r="CZ13" s="244" t="str">
        <v>放射線</v>
      </c>
      <c r="DA13" s="244" t="str">
        <v>2F 放射線科診察室 床</v>
      </c>
      <c r="DB13" s="244" t="str">
        <v>RTX3510</v>
      </c>
      <c r="DC13" s="244" t="str">
        <v>不明</v>
      </c>
      <c r="DD13" s="244" t="str">
        <v>ー</v>
      </c>
      <c r="DE13" s="244">
        <v>0</v>
      </c>
      <c r="DF13" s="244">
        <v>0</v>
      </c>
      <c r="DP13" s="239" t="str">
        <f t="shared" si="0"/>
        <v>回線12 CAFXX12
薬剤
2F サーバー室B Cラック</v>
      </c>
      <c r="DR13" s="239" t="str">
        <f t="shared" si="1"/>
        <v>回線12 CAFXX12
Si-R G110B
2F　サーバー室A　Aラック</v>
      </c>
      <c r="DT13" s="239" t="str">
        <f t="shared" si="2"/>
        <v>回線12 CAFXX12
装置②なし</v>
      </c>
    </row>
    <row r="14" spans="1:124" ht="18" customHeight="1">
      <c r="A14" s="386"/>
      <c r="B14" s="387"/>
      <c r="C14" s="387"/>
      <c r="D14" s="387"/>
      <c r="E14" s="387"/>
      <c r="F14" s="387"/>
      <c r="G14" s="387"/>
      <c r="H14" s="387"/>
      <c r="I14" s="387"/>
      <c r="J14" s="387"/>
      <c r="K14" s="387"/>
      <c r="L14" s="387"/>
      <c r="M14" s="387"/>
      <c r="N14" s="387"/>
      <c r="O14" s="387"/>
      <c r="P14" s="387"/>
      <c r="Q14" s="387"/>
      <c r="R14" s="387"/>
      <c r="S14" s="387"/>
      <c r="T14" s="387"/>
      <c r="U14" s="387"/>
      <c r="V14" s="387"/>
      <c r="W14" s="388"/>
      <c r="Y14" s="408"/>
      <c r="Z14" s="409"/>
      <c r="AA14" s="409"/>
      <c r="AB14" s="409"/>
      <c r="AC14" s="409"/>
      <c r="AD14" s="409"/>
      <c r="AE14" s="409"/>
      <c r="AF14" s="409"/>
      <c r="AG14" s="409"/>
      <c r="AH14" s="409"/>
      <c r="AI14" s="409"/>
      <c r="AJ14" s="409"/>
      <c r="AK14" s="409"/>
      <c r="AL14" s="409"/>
      <c r="AM14" s="409"/>
      <c r="AN14" s="409"/>
      <c r="AO14" s="409"/>
      <c r="AP14" s="409"/>
      <c r="AQ14" s="409"/>
      <c r="AR14" s="409"/>
      <c r="AS14" s="409"/>
      <c r="AT14" s="409"/>
      <c r="AU14" s="410"/>
      <c r="AW14" s="408"/>
      <c r="AX14" s="409"/>
      <c r="AY14" s="409"/>
      <c r="AZ14" s="409"/>
      <c r="BA14" s="409"/>
      <c r="BB14" s="409"/>
      <c r="BC14" s="409"/>
      <c r="BD14" s="409"/>
      <c r="BE14" s="409"/>
      <c r="BF14" s="409"/>
      <c r="BG14" s="409"/>
      <c r="BH14" s="409"/>
      <c r="BI14" s="409"/>
      <c r="BJ14" s="409"/>
      <c r="BK14" s="409"/>
      <c r="BL14" s="409"/>
      <c r="BM14" s="409"/>
      <c r="BN14" s="409"/>
      <c r="BO14" s="409"/>
      <c r="BP14" s="409"/>
      <c r="BQ14" s="409"/>
      <c r="BR14" s="409"/>
      <c r="BS14" s="410"/>
      <c r="BU14" s="408"/>
      <c r="BV14" s="409"/>
      <c r="BW14" s="409"/>
      <c r="BX14" s="409"/>
      <c r="BY14" s="409"/>
      <c r="BZ14" s="409"/>
      <c r="CA14" s="409"/>
      <c r="CB14" s="409"/>
      <c r="CC14" s="409"/>
      <c r="CD14" s="409"/>
      <c r="CE14" s="409"/>
      <c r="CF14" s="409"/>
      <c r="CG14" s="409"/>
      <c r="CH14" s="409"/>
      <c r="CI14" s="409"/>
      <c r="CJ14" s="409"/>
      <c r="CK14" s="409"/>
      <c r="CL14" s="409"/>
      <c r="CM14" s="409"/>
      <c r="CN14" s="409"/>
      <c r="CO14" s="409"/>
      <c r="CP14" s="409"/>
      <c r="CQ14" s="410"/>
      <c r="CX14" s="241" t="str">
        <v>回線11</v>
      </c>
      <c r="CY14" s="244" t="str">
        <v>CAFXX11</v>
      </c>
      <c r="CZ14" s="244" t="str">
        <v>電子カルテ</v>
      </c>
      <c r="DA14" s="244" t="str">
        <v>2F サーバー室B Cラック</v>
      </c>
      <c r="DB14" s="244" t="str">
        <v>ISR 1120</v>
      </c>
      <c r="DC14" s="244" t="str">
        <v>2F　サーバー室B　Cラック</v>
      </c>
      <c r="DD14" s="244" t="str">
        <v>ー</v>
      </c>
      <c r="DE14" s="244">
        <v>0</v>
      </c>
      <c r="DF14" s="244">
        <v>0</v>
      </c>
      <c r="DP14" s="239" t="str">
        <f t="shared" si="0"/>
        <v>回線13 CAFXX13
電子カルテ
2F 耳鼻咽喉科診察室 壁掛け</v>
      </c>
      <c r="DR14" s="239" t="str">
        <f t="shared" si="1"/>
        <v>回線13 CAFXX13
90F
2F　サーバー室B　Cラック</v>
      </c>
      <c r="DT14" s="239" t="str">
        <f t="shared" si="2"/>
        <v>回線13 CAFXX13
WSR-1800AX4Pシリーズ
不明</v>
      </c>
    </row>
    <row r="15" spans="1:124" ht="18" customHeight="1">
      <c r="A15" s="386"/>
      <c r="B15" s="387"/>
      <c r="C15" s="387"/>
      <c r="D15" s="387"/>
      <c r="E15" s="387"/>
      <c r="F15" s="387"/>
      <c r="G15" s="387"/>
      <c r="H15" s="387"/>
      <c r="I15" s="387"/>
      <c r="J15" s="387"/>
      <c r="K15" s="387"/>
      <c r="L15" s="387"/>
      <c r="M15" s="387"/>
      <c r="N15" s="387"/>
      <c r="O15" s="387"/>
      <c r="P15" s="387"/>
      <c r="Q15" s="387"/>
      <c r="R15" s="387"/>
      <c r="S15" s="387"/>
      <c r="T15" s="387"/>
      <c r="U15" s="387"/>
      <c r="V15" s="387"/>
      <c r="W15" s="388"/>
      <c r="Y15" s="408"/>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10"/>
      <c r="AW15" s="408"/>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10"/>
      <c r="BU15" s="408"/>
      <c r="BV15" s="409"/>
      <c r="BW15" s="409"/>
      <c r="BX15" s="409"/>
      <c r="BY15" s="409"/>
      <c r="BZ15" s="409"/>
      <c r="CA15" s="409"/>
      <c r="CB15" s="409"/>
      <c r="CC15" s="409"/>
      <c r="CD15" s="409"/>
      <c r="CE15" s="409"/>
      <c r="CF15" s="409"/>
      <c r="CG15" s="409"/>
      <c r="CH15" s="409"/>
      <c r="CI15" s="409"/>
      <c r="CJ15" s="409"/>
      <c r="CK15" s="409"/>
      <c r="CL15" s="409"/>
      <c r="CM15" s="409"/>
      <c r="CN15" s="409"/>
      <c r="CO15" s="409"/>
      <c r="CP15" s="409"/>
      <c r="CQ15" s="410"/>
      <c r="CX15" s="241" t="str">
        <v>回線12</v>
      </c>
      <c r="CY15" s="244" t="str">
        <v>CAFXX12</v>
      </c>
      <c r="CZ15" s="244" t="str">
        <v>薬剤</v>
      </c>
      <c r="DA15" s="244" t="str">
        <v>2F サーバー室B Cラック</v>
      </c>
      <c r="DB15" s="244" t="str">
        <v>Si-R G110B</v>
      </c>
      <c r="DC15" s="244" t="str">
        <v>2F　サーバー室A　Aラック</v>
      </c>
      <c r="DD15" s="244" t="str">
        <v>ー</v>
      </c>
      <c r="DE15" s="244">
        <v>0</v>
      </c>
      <c r="DF15" s="244">
        <v>0</v>
      </c>
      <c r="DP15" s="239" t="str">
        <f t="shared" si="0"/>
        <v>回線14 CAFXX14
電子カルテ
2F 耳鼻咽喉科診察室 壁掛け</v>
      </c>
      <c r="DR15" s="239" t="str">
        <f t="shared" si="1"/>
        <v>回線14 CAFXX14
120F
2F　サーバー室A　Bラック</v>
      </c>
      <c r="DT15" s="239" t="str">
        <f t="shared" si="2"/>
        <v>回線14 CAFXX14
IX2235
2F　サーバー室A　Bラック</v>
      </c>
    </row>
    <row r="16" spans="1:124" ht="18" customHeight="1">
      <c r="A16" s="386"/>
      <c r="B16" s="387"/>
      <c r="C16" s="387"/>
      <c r="D16" s="387"/>
      <c r="E16" s="387"/>
      <c r="F16" s="387"/>
      <c r="G16" s="387"/>
      <c r="H16" s="387"/>
      <c r="I16" s="387"/>
      <c r="J16" s="387"/>
      <c r="K16" s="387"/>
      <c r="L16" s="387"/>
      <c r="M16" s="387"/>
      <c r="N16" s="387"/>
      <c r="O16" s="387"/>
      <c r="P16" s="387"/>
      <c r="Q16" s="387"/>
      <c r="R16" s="387"/>
      <c r="S16" s="387"/>
      <c r="T16" s="387"/>
      <c r="U16" s="387"/>
      <c r="V16" s="387"/>
      <c r="W16" s="388"/>
      <c r="Y16" s="408"/>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10"/>
      <c r="AW16" s="408"/>
      <c r="AX16" s="409"/>
      <c r="AY16" s="409"/>
      <c r="AZ16" s="409"/>
      <c r="BA16" s="409"/>
      <c r="BB16" s="409"/>
      <c r="BC16" s="409"/>
      <c r="BD16" s="409"/>
      <c r="BE16" s="409"/>
      <c r="BF16" s="409"/>
      <c r="BG16" s="409"/>
      <c r="BH16" s="409"/>
      <c r="BI16" s="409"/>
      <c r="BJ16" s="409"/>
      <c r="BK16" s="409"/>
      <c r="BL16" s="409"/>
      <c r="BM16" s="409"/>
      <c r="BN16" s="409"/>
      <c r="BO16" s="409"/>
      <c r="BP16" s="409"/>
      <c r="BQ16" s="409"/>
      <c r="BR16" s="409"/>
      <c r="BS16" s="410"/>
      <c r="BU16" s="408"/>
      <c r="BV16" s="409"/>
      <c r="BW16" s="409"/>
      <c r="BX16" s="409"/>
      <c r="BY16" s="409"/>
      <c r="BZ16" s="409"/>
      <c r="CA16" s="409"/>
      <c r="CB16" s="409"/>
      <c r="CC16" s="409"/>
      <c r="CD16" s="409"/>
      <c r="CE16" s="409"/>
      <c r="CF16" s="409"/>
      <c r="CG16" s="409"/>
      <c r="CH16" s="409"/>
      <c r="CI16" s="409"/>
      <c r="CJ16" s="409"/>
      <c r="CK16" s="409"/>
      <c r="CL16" s="409"/>
      <c r="CM16" s="409"/>
      <c r="CN16" s="409"/>
      <c r="CO16" s="409"/>
      <c r="CP16" s="409"/>
      <c r="CQ16" s="410"/>
      <c r="CX16" s="241" t="str">
        <v>回線13</v>
      </c>
      <c r="CY16" s="244" t="str">
        <v>CAFXX13</v>
      </c>
      <c r="CZ16" s="244" t="str">
        <v>電子カルテ</v>
      </c>
      <c r="DA16" s="244" t="str">
        <v>2F 耳鼻咽喉科診察室 壁掛け</v>
      </c>
      <c r="DB16" s="244" t="str">
        <v>90F</v>
      </c>
      <c r="DC16" s="244" t="str">
        <v>2F　サーバー室B　Cラック</v>
      </c>
      <c r="DD16" s="244" t="str">
        <v>ルーター</v>
      </c>
      <c r="DE16" s="244" t="str">
        <v>WSR-1800AX4Pシリーズ</v>
      </c>
      <c r="DF16" s="244" t="str">
        <v>不明</v>
      </c>
      <c r="DP16" s="239" t="str">
        <f t="shared" si="0"/>
        <v>回線15 CAFXX15
電子カルテ
2F 皮膚科診察室 机上</v>
      </c>
      <c r="DR16" s="239" t="str">
        <f t="shared" si="1"/>
        <v>回線15 CAFXX15
120F
不明</v>
      </c>
      <c r="DT16" s="239" t="str">
        <f t="shared" si="2"/>
        <v>回線15 CAFXX15
装置②なし</v>
      </c>
    </row>
    <row r="17" spans="1:124" ht="18" customHeight="1">
      <c r="A17" s="386"/>
      <c r="B17" s="387"/>
      <c r="C17" s="387"/>
      <c r="D17" s="387"/>
      <c r="E17" s="387"/>
      <c r="F17" s="387"/>
      <c r="G17" s="387"/>
      <c r="H17" s="387"/>
      <c r="I17" s="387"/>
      <c r="J17" s="387"/>
      <c r="K17" s="387"/>
      <c r="L17" s="387"/>
      <c r="M17" s="387"/>
      <c r="N17" s="387"/>
      <c r="O17" s="387"/>
      <c r="P17" s="387"/>
      <c r="Q17" s="387"/>
      <c r="R17" s="387"/>
      <c r="S17" s="387"/>
      <c r="T17" s="387"/>
      <c r="U17" s="387"/>
      <c r="V17" s="387"/>
      <c r="W17" s="388"/>
      <c r="Y17" s="408"/>
      <c r="Z17" s="409"/>
      <c r="AA17" s="409"/>
      <c r="AB17" s="409"/>
      <c r="AC17" s="409"/>
      <c r="AD17" s="409"/>
      <c r="AE17" s="409"/>
      <c r="AF17" s="409"/>
      <c r="AG17" s="409"/>
      <c r="AH17" s="409"/>
      <c r="AI17" s="409"/>
      <c r="AJ17" s="409"/>
      <c r="AK17" s="409"/>
      <c r="AL17" s="409"/>
      <c r="AM17" s="409"/>
      <c r="AN17" s="409"/>
      <c r="AO17" s="409"/>
      <c r="AP17" s="409"/>
      <c r="AQ17" s="409"/>
      <c r="AR17" s="409"/>
      <c r="AS17" s="409"/>
      <c r="AT17" s="409"/>
      <c r="AU17" s="410"/>
      <c r="AW17" s="408"/>
      <c r="AX17" s="409"/>
      <c r="AY17" s="409"/>
      <c r="AZ17" s="409"/>
      <c r="BA17" s="409"/>
      <c r="BB17" s="409"/>
      <c r="BC17" s="409"/>
      <c r="BD17" s="409"/>
      <c r="BE17" s="409"/>
      <c r="BF17" s="409"/>
      <c r="BG17" s="409"/>
      <c r="BH17" s="409"/>
      <c r="BI17" s="409"/>
      <c r="BJ17" s="409"/>
      <c r="BK17" s="409"/>
      <c r="BL17" s="409"/>
      <c r="BM17" s="409"/>
      <c r="BN17" s="409"/>
      <c r="BO17" s="409"/>
      <c r="BP17" s="409"/>
      <c r="BQ17" s="409"/>
      <c r="BR17" s="409"/>
      <c r="BS17" s="410"/>
      <c r="BU17" s="408"/>
      <c r="BV17" s="409"/>
      <c r="BW17" s="409"/>
      <c r="BX17" s="409"/>
      <c r="BY17" s="409"/>
      <c r="BZ17" s="409"/>
      <c r="CA17" s="409"/>
      <c r="CB17" s="409"/>
      <c r="CC17" s="409"/>
      <c r="CD17" s="409"/>
      <c r="CE17" s="409"/>
      <c r="CF17" s="409"/>
      <c r="CG17" s="409"/>
      <c r="CH17" s="409"/>
      <c r="CI17" s="409"/>
      <c r="CJ17" s="409"/>
      <c r="CK17" s="409"/>
      <c r="CL17" s="409"/>
      <c r="CM17" s="409"/>
      <c r="CN17" s="409"/>
      <c r="CO17" s="409"/>
      <c r="CP17" s="409"/>
      <c r="CQ17" s="410"/>
      <c r="CX17" s="241" t="str">
        <v>回線14</v>
      </c>
      <c r="CY17" s="244" t="str">
        <v>CAFXX14</v>
      </c>
      <c r="CZ17" s="244" t="str">
        <v>電子カルテ</v>
      </c>
      <c r="DA17" s="244" t="str">
        <v>2F 耳鼻咽喉科診察室 壁掛け</v>
      </c>
      <c r="DB17" s="244" t="str">
        <v>120F</v>
      </c>
      <c r="DC17" s="244" t="str">
        <v>2F　サーバー室A　Bラック</v>
      </c>
      <c r="DD17" s="244" t="str">
        <v>ルーター</v>
      </c>
      <c r="DE17" s="244" t="str">
        <v>IX2235</v>
      </c>
      <c r="DF17" s="244" t="str">
        <v>2F　サーバー室A　Bラック</v>
      </c>
      <c r="DP17" s="239" t="str">
        <f t="shared" si="0"/>
        <v>回線16 CAFXX16
電子カルテ
1F</v>
      </c>
      <c r="DR17" s="239" t="str">
        <f t="shared" si="1"/>
        <v>回線16 CAFXX16
Firepower3110
2F　サーバー室A　Bラック</v>
      </c>
      <c r="DT17" s="239" t="str">
        <f t="shared" si="2"/>
        <v>回線16 CAFXX16
装置②なし</v>
      </c>
    </row>
    <row r="18" spans="1:124" ht="18" customHeight="1">
      <c r="A18" s="386"/>
      <c r="B18" s="387"/>
      <c r="C18" s="387"/>
      <c r="D18" s="387"/>
      <c r="E18" s="387"/>
      <c r="F18" s="387"/>
      <c r="G18" s="387"/>
      <c r="H18" s="387"/>
      <c r="I18" s="387"/>
      <c r="J18" s="387"/>
      <c r="K18" s="387"/>
      <c r="L18" s="387"/>
      <c r="M18" s="387"/>
      <c r="N18" s="387"/>
      <c r="O18" s="387"/>
      <c r="P18" s="387"/>
      <c r="Q18" s="387"/>
      <c r="R18" s="387"/>
      <c r="S18" s="387"/>
      <c r="T18" s="387"/>
      <c r="U18" s="387"/>
      <c r="V18" s="387"/>
      <c r="W18" s="388"/>
      <c r="Y18" s="408"/>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10"/>
      <c r="AW18" s="408"/>
      <c r="AX18" s="409"/>
      <c r="AY18" s="409"/>
      <c r="AZ18" s="409"/>
      <c r="BA18" s="409"/>
      <c r="BB18" s="409"/>
      <c r="BC18" s="409"/>
      <c r="BD18" s="409"/>
      <c r="BE18" s="409"/>
      <c r="BF18" s="409"/>
      <c r="BG18" s="409"/>
      <c r="BH18" s="409"/>
      <c r="BI18" s="409"/>
      <c r="BJ18" s="409"/>
      <c r="BK18" s="409"/>
      <c r="BL18" s="409"/>
      <c r="BM18" s="409"/>
      <c r="BN18" s="409"/>
      <c r="BO18" s="409"/>
      <c r="BP18" s="409"/>
      <c r="BQ18" s="409"/>
      <c r="BR18" s="409"/>
      <c r="BS18" s="410"/>
      <c r="BU18" s="408"/>
      <c r="BV18" s="409"/>
      <c r="BW18" s="409"/>
      <c r="BX18" s="409"/>
      <c r="BY18" s="409"/>
      <c r="BZ18" s="409"/>
      <c r="CA18" s="409"/>
      <c r="CB18" s="409"/>
      <c r="CC18" s="409"/>
      <c r="CD18" s="409"/>
      <c r="CE18" s="409"/>
      <c r="CF18" s="409"/>
      <c r="CG18" s="409"/>
      <c r="CH18" s="409"/>
      <c r="CI18" s="409"/>
      <c r="CJ18" s="409"/>
      <c r="CK18" s="409"/>
      <c r="CL18" s="409"/>
      <c r="CM18" s="409"/>
      <c r="CN18" s="409"/>
      <c r="CO18" s="409"/>
      <c r="CP18" s="409"/>
      <c r="CQ18" s="410"/>
      <c r="CX18" s="241" t="str">
        <v>回線15</v>
      </c>
      <c r="CY18" s="244" t="str">
        <v>CAFXX15</v>
      </c>
      <c r="CZ18" s="244" t="str">
        <v>電子カルテ</v>
      </c>
      <c r="DA18" s="244" t="str">
        <v>2F 皮膚科診察室 机上</v>
      </c>
      <c r="DB18" s="244" t="str">
        <v>120F</v>
      </c>
      <c r="DC18" s="244" t="str">
        <v>不明</v>
      </c>
      <c r="DD18" s="244" t="str">
        <v>ー</v>
      </c>
      <c r="DE18" s="244">
        <v>0</v>
      </c>
      <c r="DF18" s="244">
        <v>0</v>
      </c>
      <c r="DP18" s="239" t="str">
        <f t="shared" si="0"/>
        <v xml:space="preserve">回線17 
</v>
      </c>
      <c r="DR18" s="239" t="str">
        <f t="shared" si="1"/>
        <v xml:space="preserve">回線17 
</v>
      </c>
      <c r="DT18" s="239" t="str">
        <f t="shared" si="2"/>
        <v>回線17 
装置②なし</v>
      </c>
    </row>
    <row r="19" spans="1:124" ht="18" customHeight="1" thickBot="1">
      <c r="A19" s="386"/>
      <c r="B19" s="387"/>
      <c r="C19" s="387"/>
      <c r="D19" s="387"/>
      <c r="E19" s="387"/>
      <c r="F19" s="387"/>
      <c r="G19" s="387"/>
      <c r="H19" s="387"/>
      <c r="I19" s="387"/>
      <c r="J19" s="387"/>
      <c r="K19" s="387"/>
      <c r="L19" s="387"/>
      <c r="M19" s="387"/>
      <c r="N19" s="387"/>
      <c r="O19" s="387"/>
      <c r="P19" s="387"/>
      <c r="Q19" s="387"/>
      <c r="R19" s="387"/>
      <c r="S19" s="387"/>
      <c r="T19" s="387"/>
      <c r="U19" s="387"/>
      <c r="V19" s="387"/>
      <c r="W19" s="388"/>
      <c r="Y19" s="411"/>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3"/>
      <c r="AW19" s="411"/>
      <c r="AX19" s="412"/>
      <c r="AY19" s="412"/>
      <c r="AZ19" s="412"/>
      <c r="BA19" s="412"/>
      <c r="BB19" s="412"/>
      <c r="BC19" s="412"/>
      <c r="BD19" s="412"/>
      <c r="BE19" s="412"/>
      <c r="BF19" s="412"/>
      <c r="BG19" s="412"/>
      <c r="BH19" s="412"/>
      <c r="BI19" s="412"/>
      <c r="BJ19" s="412"/>
      <c r="BK19" s="412"/>
      <c r="BL19" s="412"/>
      <c r="BM19" s="412"/>
      <c r="BN19" s="412"/>
      <c r="BO19" s="412"/>
      <c r="BP19" s="412"/>
      <c r="BQ19" s="412"/>
      <c r="BR19" s="412"/>
      <c r="BS19" s="413"/>
      <c r="BU19" s="411"/>
      <c r="BV19" s="412"/>
      <c r="BW19" s="412"/>
      <c r="BX19" s="412"/>
      <c r="BY19" s="412"/>
      <c r="BZ19" s="412"/>
      <c r="CA19" s="412"/>
      <c r="CB19" s="412"/>
      <c r="CC19" s="412"/>
      <c r="CD19" s="412"/>
      <c r="CE19" s="412"/>
      <c r="CF19" s="412"/>
      <c r="CG19" s="412"/>
      <c r="CH19" s="412"/>
      <c r="CI19" s="412"/>
      <c r="CJ19" s="412"/>
      <c r="CK19" s="412"/>
      <c r="CL19" s="412"/>
      <c r="CM19" s="412"/>
      <c r="CN19" s="412"/>
      <c r="CO19" s="412"/>
      <c r="CP19" s="412"/>
      <c r="CQ19" s="413"/>
      <c r="CX19" s="241" t="str">
        <v>回線16</v>
      </c>
      <c r="CY19" s="244" t="str">
        <v>CAFXX16</v>
      </c>
      <c r="CZ19" s="244" t="str">
        <v>電子カルテ</v>
      </c>
      <c r="DA19" s="244" t="str">
        <v>1F</v>
      </c>
      <c r="DB19" s="244" t="str">
        <v>Firepower3110</v>
      </c>
      <c r="DC19" s="244" t="str">
        <v>2F　サーバー室A　Bラック</v>
      </c>
      <c r="DD19" s="244" t="str">
        <v>ー</v>
      </c>
      <c r="DE19" s="244">
        <v>0</v>
      </c>
      <c r="DF19" s="244">
        <v>0</v>
      </c>
      <c r="DP19" s="239" t="str">
        <f t="shared" si="0"/>
        <v xml:space="preserve">回線18 
</v>
      </c>
      <c r="DR19" s="239" t="str">
        <f t="shared" si="1"/>
        <v xml:space="preserve">回線18 
</v>
      </c>
      <c r="DT19" s="239" t="str">
        <f t="shared" si="2"/>
        <v>回線18 
装置②なし</v>
      </c>
    </row>
    <row r="20" spans="1:124" ht="18" customHeight="1">
      <c r="A20" s="386"/>
      <c r="B20" s="387"/>
      <c r="C20" s="387"/>
      <c r="D20" s="387"/>
      <c r="E20" s="387"/>
      <c r="F20" s="387"/>
      <c r="G20" s="387"/>
      <c r="H20" s="387"/>
      <c r="I20" s="387"/>
      <c r="J20" s="387"/>
      <c r="K20" s="387"/>
      <c r="L20" s="387"/>
      <c r="M20" s="387"/>
      <c r="N20" s="387"/>
      <c r="O20" s="387"/>
      <c r="P20" s="387"/>
      <c r="Q20" s="387"/>
      <c r="R20" s="387"/>
      <c r="S20" s="387"/>
      <c r="T20" s="387"/>
      <c r="U20" s="387"/>
      <c r="V20" s="387"/>
      <c r="W20" s="388"/>
      <c r="Y20" s="397" t="s">
        <v>427</v>
      </c>
      <c r="Z20" s="406"/>
      <c r="AA20" s="406"/>
      <c r="AB20" s="406"/>
      <c r="AC20" s="406"/>
      <c r="AD20" s="406"/>
      <c r="AE20" s="406"/>
      <c r="AF20" s="406"/>
      <c r="AG20" s="406"/>
      <c r="AH20" s="406"/>
      <c r="AI20" s="406"/>
      <c r="AJ20" s="406"/>
      <c r="AK20" s="406"/>
      <c r="AL20" s="406"/>
      <c r="AM20" s="406"/>
      <c r="AN20" s="406"/>
      <c r="AO20" s="406"/>
      <c r="AP20" s="406"/>
      <c r="AQ20" s="406"/>
      <c r="AR20" s="406"/>
      <c r="AS20" s="406"/>
      <c r="AT20" s="406"/>
      <c r="AU20" s="407"/>
      <c r="AW20" s="397" t="s">
        <v>428</v>
      </c>
      <c r="AX20" s="406"/>
      <c r="AY20" s="406"/>
      <c r="AZ20" s="406"/>
      <c r="BA20" s="406"/>
      <c r="BB20" s="406"/>
      <c r="BC20" s="406"/>
      <c r="BD20" s="406"/>
      <c r="BE20" s="406"/>
      <c r="BF20" s="406"/>
      <c r="BG20" s="406"/>
      <c r="BH20" s="406"/>
      <c r="BI20" s="406"/>
      <c r="BJ20" s="406"/>
      <c r="BK20" s="406"/>
      <c r="BL20" s="406"/>
      <c r="BM20" s="406"/>
      <c r="BN20" s="406"/>
      <c r="BO20" s="406"/>
      <c r="BP20" s="406"/>
      <c r="BQ20" s="406"/>
      <c r="BR20" s="406"/>
      <c r="BS20" s="407"/>
      <c r="BU20" s="397" t="s">
        <v>429</v>
      </c>
      <c r="BV20" s="406"/>
      <c r="BW20" s="406"/>
      <c r="BX20" s="406"/>
      <c r="BY20" s="406"/>
      <c r="BZ20" s="406"/>
      <c r="CA20" s="406"/>
      <c r="CB20" s="406"/>
      <c r="CC20" s="406"/>
      <c r="CD20" s="406"/>
      <c r="CE20" s="406"/>
      <c r="CF20" s="406"/>
      <c r="CG20" s="406"/>
      <c r="CH20" s="406"/>
      <c r="CI20" s="406"/>
      <c r="CJ20" s="406"/>
      <c r="CK20" s="406"/>
      <c r="CL20" s="406"/>
      <c r="CM20" s="406"/>
      <c r="CN20" s="406"/>
      <c r="CO20" s="406"/>
      <c r="CP20" s="406"/>
      <c r="CQ20" s="407"/>
      <c r="CX20" s="241" t="str">
        <v>回線17</v>
      </c>
      <c r="CY20" s="244">
        <v>0</v>
      </c>
      <c r="CZ20" s="244">
        <v>0</v>
      </c>
      <c r="DA20" s="244">
        <v>0</v>
      </c>
      <c r="DB20" s="244">
        <v>0</v>
      </c>
      <c r="DC20" s="244">
        <v>0</v>
      </c>
      <c r="DD20" s="244" t="str">
        <v>ー</v>
      </c>
      <c r="DE20" s="244">
        <v>0</v>
      </c>
      <c r="DF20" s="244">
        <v>0</v>
      </c>
      <c r="DP20" s="239" t="str">
        <f t="shared" si="0"/>
        <v xml:space="preserve">回線19 
</v>
      </c>
      <c r="DR20" s="239" t="str">
        <f t="shared" si="1"/>
        <v xml:space="preserve">回線19 
</v>
      </c>
      <c r="DT20" s="239" t="str">
        <f t="shared" si="2"/>
        <v>回線19 
装置②なし</v>
      </c>
    </row>
    <row r="21" spans="1:124" ht="18" customHeight="1">
      <c r="A21" s="386"/>
      <c r="B21" s="387"/>
      <c r="C21" s="387"/>
      <c r="D21" s="387"/>
      <c r="E21" s="387"/>
      <c r="F21" s="387"/>
      <c r="G21" s="387"/>
      <c r="H21" s="387"/>
      <c r="I21" s="387"/>
      <c r="J21" s="387"/>
      <c r="K21" s="387"/>
      <c r="L21" s="387"/>
      <c r="M21" s="387"/>
      <c r="N21" s="387"/>
      <c r="O21" s="387"/>
      <c r="P21" s="387"/>
      <c r="Q21" s="387"/>
      <c r="R21" s="387"/>
      <c r="S21" s="387"/>
      <c r="T21" s="387"/>
      <c r="U21" s="387"/>
      <c r="V21" s="387"/>
      <c r="W21" s="388"/>
      <c r="Y21" s="408"/>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10"/>
      <c r="AW21" s="408"/>
      <c r="AX21" s="409"/>
      <c r="AY21" s="409"/>
      <c r="AZ21" s="409"/>
      <c r="BA21" s="409"/>
      <c r="BB21" s="409"/>
      <c r="BC21" s="409"/>
      <c r="BD21" s="409"/>
      <c r="BE21" s="409"/>
      <c r="BF21" s="409"/>
      <c r="BG21" s="409"/>
      <c r="BH21" s="409"/>
      <c r="BI21" s="409"/>
      <c r="BJ21" s="409"/>
      <c r="BK21" s="409"/>
      <c r="BL21" s="409"/>
      <c r="BM21" s="409"/>
      <c r="BN21" s="409"/>
      <c r="BO21" s="409"/>
      <c r="BP21" s="409"/>
      <c r="BQ21" s="409"/>
      <c r="BR21" s="409"/>
      <c r="BS21" s="410"/>
      <c r="BU21" s="408"/>
      <c r="BV21" s="409"/>
      <c r="BW21" s="409"/>
      <c r="BX21" s="409"/>
      <c r="BY21" s="409"/>
      <c r="BZ21" s="409"/>
      <c r="CA21" s="409"/>
      <c r="CB21" s="409"/>
      <c r="CC21" s="409"/>
      <c r="CD21" s="409"/>
      <c r="CE21" s="409"/>
      <c r="CF21" s="409"/>
      <c r="CG21" s="409"/>
      <c r="CH21" s="409"/>
      <c r="CI21" s="409"/>
      <c r="CJ21" s="409"/>
      <c r="CK21" s="409"/>
      <c r="CL21" s="409"/>
      <c r="CM21" s="409"/>
      <c r="CN21" s="409"/>
      <c r="CO21" s="409"/>
      <c r="CP21" s="409"/>
      <c r="CQ21" s="410"/>
      <c r="CX21" s="241" t="str">
        <v>回線18</v>
      </c>
      <c r="CY21" s="244">
        <v>0</v>
      </c>
      <c r="CZ21" s="244">
        <v>0</v>
      </c>
      <c r="DA21" s="244">
        <v>0</v>
      </c>
      <c r="DB21" s="244">
        <v>0</v>
      </c>
      <c r="DC21" s="244">
        <v>0</v>
      </c>
      <c r="DD21" s="244" t="str">
        <v>ー</v>
      </c>
      <c r="DE21" s="244">
        <v>0</v>
      </c>
      <c r="DF21" s="244">
        <v>0</v>
      </c>
      <c r="DP21" s="239" t="str">
        <f t="shared" si="0"/>
        <v xml:space="preserve">回線20 
</v>
      </c>
      <c r="DR21" s="239" t="str">
        <f t="shared" si="1"/>
        <v xml:space="preserve">回線20 
</v>
      </c>
      <c r="DT21" s="239" t="str">
        <f t="shared" si="2"/>
        <v>回線20 
装置②なし</v>
      </c>
    </row>
    <row r="22" spans="1:124" ht="18" customHeight="1">
      <c r="A22" s="386"/>
      <c r="B22" s="387"/>
      <c r="C22" s="387"/>
      <c r="D22" s="387"/>
      <c r="E22" s="387"/>
      <c r="F22" s="387"/>
      <c r="G22" s="387"/>
      <c r="H22" s="387"/>
      <c r="I22" s="387"/>
      <c r="J22" s="387"/>
      <c r="K22" s="387"/>
      <c r="L22" s="387"/>
      <c r="M22" s="387"/>
      <c r="N22" s="387"/>
      <c r="O22" s="387"/>
      <c r="P22" s="387"/>
      <c r="Q22" s="387"/>
      <c r="R22" s="387"/>
      <c r="S22" s="387"/>
      <c r="T22" s="387"/>
      <c r="U22" s="387"/>
      <c r="V22" s="387"/>
      <c r="W22" s="388"/>
      <c r="Y22" s="408"/>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10"/>
      <c r="AW22" s="408"/>
      <c r="AX22" s="409"/>
      <c r="AY22" s="409"/>
      <c r="AZ22" s="409"/>
      <c r="BA22" s="409"/>
      <c r="BB22" s="409"/>
      <c r="BC22" s="409"/>
      <c r="BD22" s="409"/>
      <c r="BE22" s="409"/>
      <c r="BF22" s="409"/>
      <c r="BG22" s="409"/>
      <c r="BH22" s="409"/>
      <c r="BI22" s="409"/>
      <c r="BJ22" s="409"/>
      <c r="BK22" s="409"/>
      <c r="BL22" s="409"/>
      <c r="BM22" s="409"/>
      <c r="BN22" s="409"/>
      <c r="BO22" s="409"/>
      <c r="BP22" s="409"/>
      <c r="BQ22" s="409"/>
      <c r="BR22" s="409"/>
      <c r="BS22" s="410"/>
      <c r="BU22" s="408"/>
      <c r="BV22" s="409"/>
      <c r="BW22" s="409"/>
      <c r="BX22" s="409"/>
      <c r="BY22" s="409"/>
      <c r="BZ22" s="409"/>
      <c r="CA22" s="409"/>
      <c r="CB22" s="409"/>
      <c r="CC22" s="409"/>
      <c r="CD22" s="409"/>
      <c r="CE22" s="409"/>
      <c r="CF22" s="409"/>
      <c r="CG22" s="409"/>
      <c r="CH22" s="409"/>
      <c r="CI22" s="409"/>
      <c r="CJ22" s="409"/>
      <c r="CK22" s="409"/>
      <c r="CL22" s="409"/>
      <c r="CM22" s="409"/>
      <c r="CN22" s="409"/>
      <c r="CO22" s="409"/>
      <c r="CP22" s="409"/>
      <c r="CQ22" s="410"/>
      <c r="CX22" s="241" t="str">
        <v>回線19</v>
      </c>
      <c r="CY22" s="244">
        <v>0</v>
      </c>
      <c r="CZ22" s="244">
        <v>0</v>
      </c>
      <c r="DA22" s="244">
        <v>0</v>
      </c>
      <c r="DB22" s="244">
        <v>0</v>
      </c>
      <c r="DC22" s="244">
        <v>0</v>
      </c>
      <c r="DD22" s="244" t="str">
        <v>ー</v>
      </c>
      <c r="DE22" s="244">
        <v>0</v>
      </c>
      <c r="DF22" s="244">
        <v>0</v>
      </c>
      <c r="DP22" s="239" t="str">
        <f t="shared" si="0"/>
        <v xml:space="preserve">回線21 
</v>
      </c>
      <c r="DR22" s="239" t="str">
        <f t="shared" si="1"/>
        <v xml:space="preserve">回線21 
</v>
      </c>
      <c r="DT22" s="239" t="str">
        <f t="shared" si="2"/>
        <v>回線21 
装置②なし</v>
      </c>
    </row>
    <row r="23" spans="1:124" ht="18" customHeight="1">
      <c r="A23" s="386"/>
      <c r="B23" s="387"/>
      <c r="C23" s="387"/>
      <c r="D23" s="387"/>
      <c r="E23" s="387"/>
      <c r="F23" s="387"/>
      <c r="G23" s="387"/>
      <c r="H23" s="387"/>
      <c r="I23" s="387"/>
      <c r="J23" s="387"/>
      <c r="K23" s="387"/>
      <c r="L23" s="387"/>
      <c r="M23" s="387"/>
      <c r="N23" s="387"/>
      <c r="O23" s="387"/>
      <c r="P23" s="387"/>
      <c r="Q23" s="387"/>
      <c r="R23" s="387"/>
      <c r="S23" s="387"/>
      <c r="T23" s="387"/>
      <c r="U23" s="387"/>
      <c r="V23" s="387"/>
      <c r="W23" s="388"/>
      <c r="Y23" s="408"/>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10"/>
      <c r="AW23" s="408"/>
      <c r="AX23" s="409"/>
      <c r="AY23" s="409"/>
      <c r="AZ23" s="409"/>
      <c r="BA23" s="409"/>
      <c r="BB23" s="409"/>
      <c r="BC23" s="409"/>
      <c r="BD23" s="409"/>
      <c r="BE23" s="409"/>
      <c r="BF23" s="409"/>
      <c r="BG23" s="409"/>
      <c r="BH23" s="409"/>
      <c r="BI23" s="409"/>
      <c r="BJ23" s="409"/>
      <c r="BK23" s="409"/>
      <c r="BL23" s="409"/>
      <c r="BM23" s="409"/>
      <c r="BN23" s="409"/>
      <c r="BO23" s="409"/>
      <c r="BP23" s="409"/>
      <c r="BQ23" s="409"/>
      <c r="BR23" s="409"/>
      <c r="BS23" s="410"/>
      <c r="BU23" s="408"/>
      <c r="BV23" s="409"/>
      <c r="BW23" s="409"/>
      <c r="BX23" s="409"/>
      <c r="BY23" s="409"/>
      <c r="BZ23" s="409"/>
      <c r="CA23" s="409"/>
      <c r="CB23" s="409"/>
      <c r="CC23" s="409"/>
      <c r="CD23" s="409"/>
      <c r="CE23" s="409"/>
      <c r="CF23" s="409"/>
      <c r="CG23" s="409"/>
      <c r="CH23" s="409"/>
      <c r="CI23" s="409"/>
      <c r="CJ23" s="409"/>
      <c r="CK23" s="409"/>
      <c r="CL23" s="409"/>
      <c r="CM23" s="409"/>
      <c r="CN23" s="409"/>
      <c r="CO23" s="409"/>
      <c r="CP23" s="409"/>
      <c r="CQ23" s="410"/>
      <c r="CX23" s="241" t="str">
        <v>回線20</v>
      </c>
      <c r="CY23" s="244">
        <v>0</v>
      </c>
      <c r="CZ23" s="244">
        <v>0</v>
      </c>
      <c r="DA23" s="244">
        <v>0</v>
      </c>
      <c r="DB23" s="244">
        <v>0</v>
      </c>
      <c r="DC23" s="244">
        <v>0</v>
      </c>
      <c r="DD23" s="244" t="str">
        <v>ー</v>
      </c>
      <c r="DE23" s="244">
        <v>0</v>
      </c>
      <c r="DF23" s="244">
        <v>0</v>
      </c>
      <c r="DP23" s="239" t="str">
        <f t="shared" si="0"/>
        <v xml:space="preserve">回線22 
</v>
      </c>
      <c r="DR23" s="239" t="str">
        <f t="shared" si="1"/>
        <v xml:space="preserve">回線22 
</v>
      </c>
      <c r="DT23" s="239" t="str">
        <f t="shared" si="2"/>
        <v>回線22 
装置②なし</v>
      </c>
    </row>
    <row r="24" spans="1:124" ht="18" customHeight="1">
      <c r="A24" s="386"/>
      <c r="B24" s="387"/>
      <c r="C24" s="387"/>
      <c r="D24" s="387"/>
      <c r="E24" s="387"/>
      <c r="F24" s="387"/>
      <c r="G24" s="387"/>
      <c r="H24" s="387"/>
      <c r="I24" s="387"/>
      <c r="J24" s="387"/>
      <c r="K24" s="387"/>
      <c r="L24" s="387"/>
      <c r="M24" s="387"/>
      <c r="N24" s="387"/>
      <c r="O24" s="387"/>
      <c r="P24" s="387"/>
      <c r="Q24" s="387"/>
      <c r="R24" s="387"/>
      <c r="S24" s="387"/>
      <c r="T24" s="387"/>
      <c r="U24" s="387"/>
      <c r="V24" s="387"/>
      <c r="W24" s="388"/>
      <c r="Y24" s="408"/>
      <c r="Z24" s="409"/>
      <c r="AA24" s="409"/>
      <c r="AB24" s="409"/>
      <c r="AC24" s="409"/>
      <c r="AD24" s="409"/>
      <c r="AE24" s="409"/>
      <c r="AF24" s="409"/>
      <c r="AG24" s="409"/>
      <c r="AH24" s="409"/>
      <c r="AI24" s="409"/>
      <c r="AJ24" s="409"/>
      <c r="AK24" s="409"/>
      <c r="AL24" s="409"/>
      <c r="AM24" s="409"/>
      <c r="AN24" s="409"/>
      <c r="AO24" s="409"/>
      <c r="AP24" s="409"/>
      <c r="AQ24" s="409"/>
      <c r="AR24" s="409"/>
      <c r="AS24" s="409"/>
      <c r="AT24" s="409"/>
      <c r="AU24" s="410"/>
      <c r="AW24" s="408"/>
      <c r="AX24" s="409"/>
      <c r="AY24" s="409"/>
      <c r="AZ24" s="409"/>
      <c r="BA24" s="409"/>
      <c r="BB24" s="409"/>
      <c r="BC24" s="409"/>
      <c r="BD24" s="409"/>
      <c r="BE24" s="409"/>
      <c r="BF24" s="409"/>
      <c r="BG24" s="409"/>
      <c r="BH24" s="409"/>
      <c r="BI24" s="409"/>
      <c r="BJ24" s="409"/>
      <c r="BK24" s="409"/>
      <c r="BL24" s="409"/>
      <c r="BM24" s="409"/>
      <c r="BN24" s="409"/>
      <c r="BO24" s="409"/>
      <c r="BP24" s="409"/>
      <c r="BQ24" s="409"/>
      <c r="BR24" s="409"/>
      <c r="BS24" s="410"/>
      <c r="BU24" s="408"/>
      <c r="BV24" s="409"/>
      <c r="BW24" s="409"/>
      <c r="BX24" s="409"/>
      <c r="BY24" s="409"/>
      <c r="BZ24" s="409"/>
      <c r="CA24" s="409"/>
      <c r="CB24" s="409"/>
      <c r="CC24" s="409"/>
      <c r="CD24" s="409"/>
      <c r="CE24" s="409"/>
      <c r="CF24" s="409"/>
      <c r="CG24" s="409"/>
      <c r="CH24" s="409"/>
      <c r="CI24" s="409"/>
      <c r="CJ24" s="409"/>
      <c r="CK24" s="409"/>
      <c r="CL24" s="409"/>
      <c r="CM24" s="409"/>
      <c r="CN24" s="409"/>
      <c r="CO24" s="409"/>
      <c r="CP24" s="409"/>
      <c r="CQ24" s="410"/>
      <c r="CX24" s="241" t="str">
        <v>回線21</v>
      </c>
      <c r="CY24" s="244">
        <v>0</v>
      </c>
      <c r="CZ24" s="244">
        <v>0</v>
      </c>
      <c r="DA24" s="244">
        <v>0</v>
      </c>
      <c r="DB24" s="244">
        <v>0</v>
      </c>
      <c r="DC24" s="244">
        <v>0</v>
      </c>
      <c r="DD24" s="244" t="str">
        <v>ー</v>
      </c>
      <c r="DE24" s="244">
        <v>0</v>
      </c>
      <c r="DF24" s="244">
        <v>0</v>
      </c>
      <c r="DP24" s="239" t="str">
        <f t="shared" si="0"/>
        <v xml:space="preserve">回線23 
</v>
      </c>
      <c r="DR24" s="239" t="str">
        <f t="shared" si="1"/>
        <v xml:space="preserve">回線23 
</v>
      </c>
      <c r="DT24" s="239" t="str">
        <f t="shared" si="2"/>
        <v>回線23 
装置②なし</v>
      </c>
    </row>
    <row r="25" spans="1:124" ht="18" customHeight="1">
      <c r="A25" s="386"/>
      <c r="B25" s="387"/>
      <c r="C25" s="387"/>
      <c r="D25" s="387"/>
      <c r="E25" s="387"/>
      <c r="F25" s="387"/>
      <c r="G25" s="387"/>
      <c r="H25" s="387"/>
      <c r="I25" s="387"/>
      <c r="J25" s="387"/>
      <c r="K25" s="387"/>
      <c r="L25" s="387"/>
      <c r="M25" s="387"/>
      <c r="N25" s="387"/>
      <c r="O25" s="387"/>
      <c r="P25" s="387"/>
      <c r="Q25" s="387"/>
      <c r="R25" s="387"/>
      <c r="S25" s="387"/>
      <c r="T25" s="387"/>
      <c r="U25" s="387"/>
      <c r="V25" s="387"/>
      <c r="W25" s="388"/>
      <c r="Y25" s="408"/>
      <c r="Z25" s="409"/>
      <c r="AA25" s="409"/>
      <c r="AB25" s="409"/>
      <c r="AC25" s="409"/>
      <c r="AD25" s="409"/>
      <c r="AE25" s="409"/>
      <c r="AF25" s="409"/>
      <c r="AG25" s="409"/>
      <c r="AH25" s="409"/>
      <c r="AI25" s="409"/>
      <c r="AJ25" s="409"/>
      <c r="AK25" s="409"/>
      <c r="AL25" s="409"/>
      <c r="AM25" s="409"/>
      <c r="AN25" s="409"/>
      <c r="AO25" s="409"/>
      <c r="AP25" s="409"/>
      <c r="AQ25" s="409"/>
      <c r="AR25" s="409"/>
      <c r="AS25" s="409"/>
      <c r="AT25" s="409"/>
      <c r="AU25" s="410"/>
      <c r="AW25" s="408"/>
      <c r="AX25" s="409"/>
      <c r="AY25" s="409"/>
      <c r="AZ25" s="409"/>
      <c r="BA25" s="409"/>
      <c r="BB25" s="409"/>
      <c r="BC25" s="409"/>
      <c r="BD25" s="409"/>
      <c r="BE25" s="409"/>
      <c r="BF25" s="409"/>
      <c r="BG25" s="409"/>
      <c r="BH25" s="409"/>
      <c r="BI25" s="409"/>
      <c r="BJ25" s="409"/>
      <c r="BK25" s="409"/>
      <c r="BL25" s="409"/>
      <c r="BM25" s="409"/>
      <c r="BN25" s="409"/>
      <c r="BO25" s="409"/>
      <c r="BP25" s="409"/>
      <c r="BQ25" s="409"/>
      <c r="BR25" s="409"/>
      <c r="BS25" s="410"/>
      <c r="BU25" s="408"/>
      <c r="BV25" s="409"/>
      <c r="BW25" s="409"/>
      <c r="BX25" s="409"/>
      <c r="BY25" s="409"/>
      <c r="BZ25" s="409"/>
      <c r="CA25" s="409"/>
      <c r="CB25" s="409"/>
      <c r="CC25" s="409"/>
      <c r="CD25" s="409"/>
      <c r="CE25" s="409"/>
      <c r="CF25" s="409"/>
      <c r="CG25" s="409"/>
      <c r="CH25" s="409"/>
      <c r="CI25" s="409"/>
      <c r="CJ25" s="409"/>
      <c r="CK25" s="409"/>
      <c r="CL25" s="409"/>
      <c r="CM25" s="409"/>
      <c r="CN25" s="409"/>
      <c r="CO25" s="409"/>
      <c r="CP25" s="409"/>
      <c r="CQ25" s="410"/>
      <c r="CX25" s="241" t="str">
        <v>回線22</v>
      </c>
      <c r="CY25" s="244">
        <v>0</v>
      </c>
      <c r="CZ25" s="244">
        <v>0</v>
      </c>
      <c r="DA25" s="244">
        <v>0</v>
      </c>
      <c r="DB25" s="244">
        <v>0</v>
      </c>
      <c r="DC25" s="244">
        <v>0</v>
      </c>
      <c r="DD25" s="244" t="str">
        <v>ー</v>
      </c>
      <c r="DE25" s="244">
        <v>0</v>
      </c>
      <c r="DF25" s="244">
        <v>0</v>
      </c>
      <c r="DP25" s="239" t="str">
        <f t="shared" si="0"/>
        <v xml:space="preserve">回線24 
</v>
      </c>
      <c r="DR25" s="239" t="str">
        <f t="shared" si="1"/>
        <v xml:space="preserve">回線24 
</v>
      </c>
      <c r="DT25" s="239" t="str">
        <f t="shared" si="2"/>
        <v>回線24 
装置②なし</v>
      </c>
    </row>
    <row r="26" spans="1:124" ht="18" customHeight="1">
      <c r="A26" s="386"/>
      <c r="B26" s="387"/>
      <c r="C26" s="387"/>
      <c r="D26" s="387"/>
      <c r="E26" s="387"/>
      <c r="F26" s="387"/>
      <c r="G26" s="387"/>
      <c r="H26" s="387"/>
      <c r="I26" s="387"/>
      <c r="J26" s="387"/>
      <c r="K26" s="387"/>
      <c r="L26" s="387"/>
      <c r="M26" s="387"/>
      <c r="N26" s="387"/>
      <c r="O26" s="387"/>
      <c r="P26" s="387"/>
      <c r="Q26" s="387"/>
      <c r="R26" s="387"/>
      <c r="S26" s="387"/>
      <c r="T26" s="387"/>
      <c r="U26" s="387"/>
      <c r="V26" s="387"/>
      <c r="W26" s="388"/>
      <c r="Y26" s="408"/>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10"/>
      <c r="AW26" s="408"/>
      <c r="AX26" s="409"/>
      <c r="AY26" s="409"/>
      <c r="AZ26" s="409"/>
      <c r="BA26" s="409"/>
      <c r="BB26" s="409"/>
      <c r="BC26" s="409"/>
      <c r="BD26" s="409"/>
      <c r="BE26" s="409"/>
      <c r="BF26" s="409"/>
      <c r="BG26" s="409"/>
      <c r="BH26" s="409"/>
      <c r="BI26" s="409"/>
      <c r="BJ26" s="409"/>
      <c r="BK26" s="409"/>
      <c r="BL26" s="409"/>
      <c r="BM26" s="409"/>
      <c r="BN26" s="409"/>
      <c r="BO26" s="409"/>
      <c r="BP26" s="409"/>
      <c r="BQ26" s="409"/>
      <c r="BR26" s="409"/>
      <c r="BS26" s="410"/>
      <c r="BU26" s="408"/>
      <c r="BV26" s="409"/>
      <c r="BW26" s="409"/>
      <c r="BX26" s="409"/>
      <c r="BY26" s="409"/>
      <c r="BZ26" s="409"/>
      <c r="CA26" s="409"/>
      <c r="CB26" s="409"/>
      <c r="CC26" s="409"/>
      <c r="CD26" s="409"/>
      <c r="CE26" s="409"/>
      <c r="CF26" s="409"/>
      <c r="CG26" s="409"/>
      <c r="CH26" s="409"/>
      <c r="CI26" s="409"/>
      <c r="CJ26" s="409"/>
      <c r="CK26" s="409"/>
      <c r="CL26" s="409"/>
      <c r="CM26" s="409"/>
      <c r="CN26" s="409"/>
      <c r="CO26" s="409"/>
      <c r="CP26" s="409"/>
      <c r="CQ26" s="410"/>
      <c r="CX26" s="241" t="str">
        <v>回線23</v>
      </c>
      <c r="CY26" s="244">
        <v>0</v>
      </c>
      <c r="CZ26" s="244">
        <v>0</v>
      </c>
      <c r="DA26" s="244">
        <v>0</v>
      </c>
      <c r="DB26" s="244">
        <v>0</v>
      </c>
      <c r="DC26" s="244">
        <v>0</v>
      </c>
      <c r="DD26" s="244" t="str">
        <v>ー</v>
      </c>
      <c r="DE26" s="244">
        <v>0</v>
      </c>
      <c r="DF26" s="244">
        <v>0</v>
      </c>
      <c r="DP26" s="239" t="str">
        <f t="shared" si="0"/>
        <v xml:space="preserve">回線25 
</v>
      </c>
      <c r="DR26" s="239" t="str">
        <f t="shared" si="1"/>
        <v xml:space="preserve">回線25 
</v>
      </c>
      <c r="DT26" s="239" t="str">
        <f t="shared" si="2"/>
        <v>回線25 
装置②なし</v>
      </c>
    </row>
    <row r="27" spans="1:124" ht="18.600000000000001" customHeight="1" thickBot="1">
      <c r="A27" s="386"/>
      <c r="B27" s="387"/>
      <c r="C27" s="387"/>
      <c r="D27" s="387"/>
      <c r="E27" s="387"/>
      <c r="F27" s="387"/>
      <c r="G27" s="387"/>
      <c r="H27" s="387"/>
      <c r="I27" s="387"/>
      <c r="J27" s="387"/>
      <c r="K27" s="387"/>
      <c r="L27" s="387"/>
      <c r="M27" s="387"/>
      <c r="N27" s="387"/>
      <c r="O27" s="387"/>
      <c r="P27" s="387"/>
      <c r="Q27" s="387"/>
      <c r="R27" s="387"/>
      <c r="S27" s="387"/>
      <c r="T27" s="387"/>
      <c r="U27" s="387"/>
      <c r="V27" s="387"/>
      <c r="W27" s="388"/>
      <c r="Y27" s="411"/>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3"/>
      <c r="AW27" s="411"/>
      <c r="AX27" s="412"/>
      <c r="AY27" s="412"/>
      <c r="AZ27" s="412"/>
      <c r="BA27" s="412"/>
      <c r="BB27" s="412"/>
      <c r="BC27" s="412"/>
      <c r="BD27" s="412"/>
      <c r="BE27" s="412"/>
      <c r="BF27" s="412"/>
      <c r="BG27" s="412"/>
      <c r="BH27" s="412"/>
      <c r="BI27" s="412"/>
      <c r="BJ27" s="412"/>
      <c r="BK27" s="412"/>
      <c r="BL27" s="412"/>
      <c r="BM27" s="412"/>
      <c r="BN27" s="412"/>
      <c r="BO27" s="412"/>
      <c r="BP27" s="412"/>
      <c r="BQ27" s="412"/>
      <c r="BR27" s="412"/>
      <c r="BS27" s="413"/>
      <c r="BU27" s="411"/>
      <c r="BV27" s="412"/>
      <c r="BW27" s="412"/>
      <c r="BX27" s="412"/>
      <c r="BY27" s="412"/>
      <c r="BZ27" s="412"/>
      <c r="CA27" s="412"/>
      <c r="CB27" s="412"/>
      <c r="CC27" s="412"/>
      <c r="CD27" s="412"/>
      <c r="CE27" s="412"/>
      <c r="CF27" s="412"/>
      <c r="CG27" s="412"/>
      <c r="CH27" s="412"/>
      <c r="CI27" s="412"/>
      <c r="CJ27" s="412"/>
      <c r="CK27" s="412"/>
      <c r="CL27" s="412"/>
      <c r="CM27" s="412"/>
      <c r="CN27" s="412"/>
      <c r="CO27" s="412"/>
      <c r="CP27" s="412"/>
      <c r="CQ27" s="413"/>
      <c r="CX27" s="241" t="str">
        <v>回線24</v>
      </c>
      <c r="CY27" s="244">
        <v>0</v>
      </c>
      <c r="CZ27" s="244">
        <v>0</v>
      </c>
      <c r="DA27" s="244">
        <v>0</v>
      </c>
      <c r="DB27" s="244">
        <v>0</v>
      </c>
      <c r="DC27" s="244">
        <v>0</v>
      </c>
      <c r="DD27" s="244" t="str">
        <v>ー</v>
      </c>
      <c r="DE27" s="244">
        <v>0</v>
      </c>
      <c r="DF27" s="244">
        <v>0</v>
      </c>
      <c r="DP27" s="239" t="str">
        <f t="shared" si="0"/>
        <v xml:space="preserve">回線26 
</v>
      </c>
      <c r="DR27" s="239" t="str">
        <f t="shared" si="1"/>
        <v xml:space="preserve">回線26 
</v>
      </c>
      <c r="DT27" s="239" t="str">
        <f t="shared" si="2"/>
        <v>回線26 
装置②なし</v>
      </c>
    </row>
    <row r="28" spans="1:124" ht="18" customHeight="1">
      <c r="A28" s="386"/>
      <c r="B28" s="387"/>
      <c r="C28" s="387"/>
      <c r="D28" s="387"/>
      <c r="E28" s="387"/>
      <c r="F28" s="387"/>
      <c r="G28" s="387"/>
      <c r="H28" s="387"/>
      <c r="I28" s="387"/>
      <c r="J28" s="387"/>
      <c r="K28" s="387"/>
      <c r="L28" s="387"/>
      <c r="M28" s="387"/>
      <c r="N28" s="387"/>
      <c r="O28" s="387"/>
      <c r="P28" s="387"/>
      <c r="Q28" s="387"/>
      <c r="R28" s="387"/>
      <c r="S28" s="387"/>
      <c r="T28" s="387"/>
      <c r="U28" s="387"/>
      <c r="V28" s="387"/>
      <c r="W28" s="388"/>
      <c r="Y28" s="397" t="s">
        <v>430</v>
      </c>
      <c r="Z28" s="406"/>
      <c r="AA28" s="406"/>
      <c r="AB28" s="406"/>
      <c r="AC28" s="406"/>
      <c r="AD28" s="406"/>
      <c r="AE28" s="406"/>
      <c r="AF28" s="406"/>
      <c r="AG28" s="406"/>
      <c r="AH28" s="406"/>
      <c r="AI28" s="406"/>
      <c r="AJ28" s="406"/>
      <c r="AK28" s="406"/>
      <c r="AL28" s="406"/>
      <c r="AM28" s="406"/>
      <c r="AN28" s="406"/>
      <c r="AO28" s="406"/>
      <c r="AP28" s="406"/>
      <c r="AQ28" s="406"/>
      <c r="AR28" s="406"/>
      <c r="AS28" s="406"/>
      <c r="AT28" s="406"/>
      <c r="AU28" s="407"/>
      <c r="AW28" s="397" t="s">
        <v>431</v>
      </c>
      <c r="AX28" s="406"/>
      <c r="AY28" s="406"/>
      <c r="AZ28" s="406"/>
      <c r="BA28" s="406"/>
      <c r="BB28" s="406"/>
      <c r="BC28" s="406"/>
      <c r="BD28" s="406"/>
      <c r="BE28" s="406"/>
      <c r="BF28" s="406"/>
      <c r="BG28" s="406"/>
      <c r="BH28" s="406"/>
      <c r="BI28" s="406"/>
      <c r="BJ28" s="406"/>
      <c r="BK28" s="406"/>
      <c r="BL28" s="406"/>
      <c r="BM28" s="406"/>
      <c r="BN28" s="406"/>
      <c r="BO28" s="406"/>
      <c r="BP28" s="406"/>
      <c r="BQ28" s="406"/>
      <c r="BR28" s="406"/>
      <c r="BS28" s="407"/>
      <c r="BU28" s="397" t="s">
        <v>432</v>
      </c>
      <c r="BV28" s="406"/>
      <c r="BW28" s="406"/>
      <c r="BX28" s="406"/>
      <c r="BY28" s="406"/>
      <c r="BZ28" s="406"/>
      <c r="CA28" s="406"/>
      <c r="CB28" s="406"/>
      <c r="CC28" s="406"/>
      <c r="CD28" s="406"/>
      <c r="CE28" s="406"/>
      <c r="CF28" s="406"/>
      <c r="CG28" s="406"/>
      <c r="CH28" s="406"/>
      <c r="CI28" s="406"/>
      <c r="CJ28" s="406"/>
      <c r="CK28" s="406"/>
      <c r="CL28" s="406"/>
      <c r="CM28" s="406"/>
      <c r="CN28" s="406"/>
      <c r="CO28" s="406"/>
      <c r="CP28" s="406"/>
      <c r="CQ28" s="407"/>
      <c r="CX28" s="241" t="str">
        <v>回線25</v>
      </c>
      <c r="CY28" s="244">
        <v>0</v>
      </c>
      <c r="CZ28" s="244">
        <v>0</v>
      </c>
      <c r="DA28" s="244">
        <v>0</v>
      </c>
      <c r="DB28" s="244">
        <v>0</v>
      </c>
      <c r="DC28" s="244">
        <v>0</v>
      </c>
      <c r="DD28" s="244" t="str">
        <v>ー</v>
      </c>
      <c r="DE28" s="244">
        <v>0</v>
      </c>
      <c r="DF28" s="244">
        <v>0</v>
      </c>
      <c r="DP28" s="239" t="str">
        <f t="shared" si="0"/>
        <v xml:space="preserve">回線27 
</v>
      </c>
      <c r="DR28" s="239" t="str">
        <f t="shared" si="1"/>
        <v xml:space="preserve">回線27 
</v>
      </c>
      <c r="DT28" s="239" t="str">
        <f t="shared" si="2"/>
        <v>回線27 
装置②なし</v>
      </c>
    </row>
    <row r="29" spans="1:124" ht="18" customHeight="1">
      <c r="A29" s="386"/>
      <c r="B29" s="387"/>
      <c r="C29" s="387"/>
      <c r="D29" s="387"/>
      <c r="E29" s="387"/>
      <c r="F29" s="387"/>
      <c r="G29" s="387"/>
      <c r="H29" s="387"/>
      <c r="I29" s="387"/>
      <c r="J29" s="387"/>
      <c r="K29" s="387"/>
      <c r="L29" s="387"/>
      <c r="M29" s="387"/>
      <c r="N29" s="387"/>
      <c r="O29" s="387"/>
      <c r="P29" s="387"/>
      <c r="Q29" s="387"/>
      <c r="R29" s="387"/>
      <c r="S29" s="387"/>
      <c r="T29" s="387"/>
      <c r="U29" s="387"/>
      <c r="V29" s="387"/>
      <c r="W29" s="388"/>
      <c r="Y29" s="408"/>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10"/>
      <c r="AW29" s="408"/>
      <c r="AX29" s="409"/>
      <c r="AY29" s="409"/>
      <c r="AZ29" s="409"/>
      <c r="BA29" s="409"/>
      <c r="BB29" s="409"/>
      <c r="BC29" s="409"/>
      <c r="BD29" s="409"/>
      <c r="BE29" s="409"/>
      <c r="BF29" s="409"/>
      <c r="BG29" s="409"/>
      <c r="BH29" s="409"/>
      <c r="BI29" s="409"/>
      <c r="BJ29" s="409"/>
      <c r="BK29" s="409"/>
      <c r="BL29" s="409"/>
      <c r="BM29" s="409"/>
      <c r="BN29" s="409"/>
      <c r="BO29" s="409"/>
      <c r="BP29" s="409"/>
      <c r="BQ29" s="409"/>
      <c r="BR29" s="409"/>
      <c r="BS29" s="410"/>
      <c r="BU29" s="408"/>
      <c r="BV29" s="409"/>
      <c r="BW29" s="409"/>
      <c r="BX29" s="409"/>
      <c r="BY29" s="409"/>
      <c r="BZ29" s="409"/>
      <c r="CA29" s="409"/>
      <c r="CB29" s="409"/>
      <c r="CC29" s="409"/>
      <c r="CD29" s="409"/>
      <c r="CE29" s="409"/>
      <c r="CF29" s="409"/>
      <c r="CG29" s="409"/>
      <c r="CH29" s="409"/>
      <c r="CI29" s="409"/>
      <c r="CJ29" s="409"/>
      <c r="CK29" s="409"/>
      <c r="CL29" s="409"/>
      <c r="CM29" s="409"/>
      <c r="CN29" s="409"/>
      <c r="CO29" s="409"/>
      <c r="CP29" s="409"/>
      <c r="CQ29" s="410"/>
      <c r="CX29" s="241" t="str">
        <v>回線26</v>
      </c>
      <c r="CY29" s="244">
        <v>0</v>
      </c>
      <c r="CZ29" s="244">
        <v>0</v>
      </c>
      <c r="DA29" s="244">
        <v>0</v>
      </c>
      <c r="DB29" s="244">
        <v>0</v>
      </c>
      <c r="DC29" s="244">
        <v>0</v>
      </c>
      <c r="DD29" s="244" t="str">
        <v>ー</v>
      </c>
      <c r="DE29" s="244">
        <v>0</v>
      </c>
      <c r="DF29" s="244">
        <v>0</v>
      </c>
      <c r="DP29" s="239" t="str">
        <f t="shared" si="0"/>
        <v xml:space="preserve">回線28 
</v>
      </c>
      <c r="DR29" s="239" t="str">
        <f t="shared" si="1"/>
        <v xml:space="preserve">回線28 
</v>
      </c>
      <c r="DT29" s="239" t="str">
        <f t="shared" si="2"/>
        <v>回線28 
装置②なし</v>
      </c>
    </row>
    <row r="30" spans="1:124" ht="18" customHeight="1">
      <c r="A30" s="386"/>
      <c r="B30" s="387"/>
      <c r="C30" s="387"/>
      <c r="D30" s="387"/>
      <c r="E30" s="387"/>
      <c r="F30" s="387"/>
      <c r="G30" s="387"/>
      <c r="H30" s="387"/>
      <c r="I30" s="387"/>
      <c r="J30" s="387"/>
      <c r="K30" s="387"/>
      <c r="L30" s="387"/>
      <c r="M30" s="387"/>
      <c r="N30" s="387"/>
      <c r="O30" s="387"/>
      <c r="P30" s="387"/>
      <c r="Q30" s="387"/>
      <c r="R30" s="387"/>
      <c r="S30" s="387"/>
      <c r="T30" s="387"/>
      <c r="U30" s="387"/>
      <c r="V30" s="387"/>
      <c r="W30" s="388"/>
      <c r="Y30" s="408"/>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10"/>
      <c r="AW30" s="408"/>
      <c r="AX30" s="409"/>
      <c r="AY30" s="409"/>
      <c r="AZ30" s="409"/>
      <c r="BA30" s="409"/>
      <c r="BB30" s="409"/>
      <c r="BC30" s="409"/>
      <c r="BD30" s="409"/>
      <c r="BE30" s="409"/>
      <c r="BF30" s="409"/>
      <c r="BG30" s="409"/>
      <c r="BH30" s="409"/>
      <c r="BI30" s="409"/>
      <c r="BJ30" s="409"/>
      <c r="BK30" s="409"/>
      <c r="BL30" s="409"/>
      <c r="BM30" s="409"/>
      <c r="BN30" s="409"/>
      <c r="BO30" s="409"/>
      <c r="BP30" s="409"/>
      <c r="BQ30" s="409"/>
      <c r="BR30" s="409"/>
      <c r="BS30" s="410"/>
      <c r="BU30" s="408"/>
      <c r="BV30" s="409"/>
      <c r="BW30" s="409"/>
      <c r="BX30" s="409"/>
      <c r="BY30" s="409"/>
      <c r="BZ30" s="409"/>
      <c r="CA30" s="409"/>
      <c r="CB30" s="409"/>
      <c r="CC30" s="409"/>
      <c r="CD30" s="409"/>
      <c r="CE30" s="409"/>
      <c r="CF30" s="409"/>
      <c r="CG30" s="409"/>
      <c r="CH30" s="409"/>
      <c r="CI30" s="409"/>
      <c r="CJ30" s="409"/>
      <c r="CK30" s="409"/>
      <c r="CL30" s="409"/>
      <c r="CM30" s="409"/>
      <c r="CN30" s="409"/>
      <c r="CO30" s="409"/>
      <c r="CP30" s="409"/>
      <c r="CQ30" s="410"/>
      <c r="CX30" s="241" t="str">
        <v>回線27</v>
      </c>
      <c r="CY30" s="244">
        <v>0</v>
      </c>
      <c r="CZ30" s="244">
        <v>0</v>
      </c>
      <c r="DA30" s="244">
        <v>0</v>
      </c>
      <c r="DB30" s="244">
        <v>0</v>
      </c>
      <c r="DC30" s="244">
        <v>0</v>
      </c>
      <c r="DD30" s="244" t="str">
        <v>ー</v>
      </c>
      <c r="DE30" s="244">
        <v>0</v>
      </c>
      <c r="DF30" s="244">
        <v>0</v>
      </c>
      <c r="DP30" s="239" t="str">
        <f t="shared" si="0"/>
        <v xml:space="preserve">回線29 
</v>
      </c>
      <c r="DR30" s="239" t="str">
        <f t="shared" si="1"/>
        <v xml:space="preserve">回線29 
</v>
      </c>
      <c r="DT30" s="239" t="str">
        <f t="shared" si="2"/>
        <v>回線29 
装置②なし</v>
      </c>
    </row>
    <row r="31" spans="1:124" ht="18" customHeight="1">
      <c r="A31" s="386"/>
      <c r="B31" s="387"/>
      <c r="C31" s="387"/>
      <c r="D31" s="387"/>
      <c r="E31" s="387"/>
      <c r="F31" s="387"/>
      <c r="G31" s="387"/>
      <c r="H31" s="387"/>
      <c r="I31" s="387"/>
      <c r="J31" s="387"/>
      <c r="K31" s="387"/>
      <c r="L31" s="387"/>
      <c r="M31" s="387"/>
      <c r="N31" s="387"/>
      <c r="O31" s="387"/>
      <c r="P31" s="387"/>
      <c r="Q31" s="387"/>
      <c r="R31" s="387"/>
      <c r="S31" s="387"/>
      <c r="T31" s="387"/>
      <c r="U31" s="387"/>
      <c r="V31" s="387"/>
      <c r="W31" s="388"/>
      <c r="Y31" s="408"/>
      <c r="Z31" s="409"/>
      <c r="AA31" s="409"/>
      <c r="AB31" s="409"/>
      <c r="AC31" s="409"/>
      <c r="AD31" s="409"/>
      <c r="AE31" s="409"/>
      <c r="AF31" s="409"/>
      <c r="AG31" s="409"/>
      <c r="AH31" s="409"/>
      <c r="AI31" s="409"/>
      <c r="AJ31" s="409"/>
      <c r="AK31" s="409"/>
      <c r="AL31" s="409"/>
      <c r="AM31" s="409"/>
      <c r="AN31" s="409"/>
      <c r="AO31" s="409"/>
      <c r="AP31" s="409"/>
      <c r="AQ31" s="409"/>
      <c r="AR31" s="409"/>
      <c r="AS31" s="409"/>
      <c r="AT31" s="409"/>
      <c r="AU31" s="410"/>
      <c r="AW31" s="408"/>
      <c r="AX31" s="409"/>
      <c r="AY31" s="409"/>
      <c r="AZ31" s="409"/>
      <c r="BA31" s="409"/>
      <c r="BB31" s="409"/>
      <c r="BC31" s="409"/>
      <c r="BD31" s="409"/>
      <c r="BE31" s="409"/>
      <c r="BF31" s="409"/>
      <c r="BG31" s="409"/>
      <c r="BH31" s="409"/>
      <c r="BI31" s="409"/>
      <c r="BJ31" s="409"/>
      <c r="BK31" s="409"/>
      <c r="BL31" s="409"/>
      <c r="BM31" s="409"/>
      <c r="BN31" s="409"/>
      <c r="BO31" s="409"/>
      <c r="BP31" s="409"/>
      <c r="BQ31" s="409"/>
      <c r="BR31" s="409"/>
      <c r="BS31" s="410"/>
      <c r="BU31" s="408"/>
      <c r="BV31" s="409"/>
      <c r="BW31" s="409"/>
      <c r="BX31" s="409"/>
      <c r="BY31" s="409"/>
      <c r="BZ31" s="409"/>
      <c r="CA31" s="409"/>
      <c r="CB31" s="409"/>
      <c r="CC31" s="409"/>
      <c r="CD31" s="409"/>
      <c r="CE31" s="409"/>
      <c r="CF31" s="409"/>
      <c r="CG31" s="409"/>
      <c r="CH31" s="409"/>
      <c r="CI31" s="409"/>
      <c r="CJ31" s="409"/>
      <c r="CK31" s="409"/>
      <c r="CL31" s="409"/>
      <c r="CM31" s="409"/>
      <c r="CN31" s="409"/>
      <c r="CO31" s="409"/>
      <c r="CP31" s="409"/>
      <c r="CQ31" s="410"/>
      <c r="CX31" s="241" t="str">
        <v>回線28</v>
      </c>
      <c r="CY31" s="244">
        <v>0</v>
      </c>
      <c r="CZ31" s="244">
        <v>0</v>
      </c>
      <c r="DA31" s="244">
        <v>0</v>
      </c>
      <c r="DB31" s="244">
        <v>0</v>
      </c>
      <c r="DC31" s="244">
        <v>0</v>
      </c>
      <c r="DD31" s="244" t="str">
        <v>ー</v>
      </c>
      <c r="DE31" s="244">
        <v>0</v>
      </c>
      <c r="DF31" s="244">
        <v>0</v>
      </c>
      <c r="DP31" s="239" t="str">
        <f t="shared" si="0"/>
        <v xml:space="preserve">回線30 
</v>
      </c>
      <c r="DR31" s="239" t="str">
        <f t="shared" si="1"/>
        <v xml:space="preserve">回線30 
</v>
      </c>
      <c r="DT31" s="239" t="str">
        <f t="shared" si="2"/>
        <v>回線30 
装置②なし</v>
      </c>
    </row>
    <row r="32" spans="1:124" ht="18" customHeight="1">
      <c r="A32" s="386"/>
      <c r="B32" s="387"/>
      <c r="C32" s="387"/>
      <c r="D32" s="387"/>
      <c r="E32" s="387"/>
      <c r="F32" s="387"/>
      <c r="G32" s="387"/>
      <c r="H32" s="387"/>
      <c r="I32" s="387"/>
      <c r="J32" s="387"/>
      <c r="K32" s="387"/>
      <c r="L32" s="387"/>
      <c r="M32" s="387"/>
      <c r="N32" s="387"/>
      <c r="O32" s="387"/>
      <c r="P32" s="387"/>
      <c r="Q32" s="387"/>
      <c r="R32" s="387"/>
      <c r="S32" s="387"/>
      <c r="T32" s="387"/>
      <c r="U32" s="387"/>
      <c r="V32" s="387"/>
      <c r="W32" s="388"/>
      <c r="Y32" s="408"/>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10"/>
      <c r="AW32" s="408"/>
      <c r="AX32" s="409"/>
      <c r="AY32" s="409"/>
      <c r="AZ32" s="409"/>
      <c r="BA32" s="409"/>
      <c r="BB32" s="409"/>
      <c r="BC32" s="409"/>
      <c r="BD32" s="409"/>
      <c r="BE32" s="409"/>
      <c r="BF32" s="409"/>
      <c r="BG32" s="409"/>
      <c r="BH32" s="409"/>
      <c r="BI32" s="409"/>
      <c r="BJ32" s="409"/>
      <c r="BK32" s="409"/>
      <c r="BL32" s="409"/>
      <c r="BM32" s="409"/>
      <c r="BN32" s="409"/>
      <c r="BO32" s="409"/>
      <c r="BP32" s="409"/>
      <c r="BQ32" s="409"/>
      <c r="BR32" s="409"/>
      <c r="BS32" s="410"/>
      <c r="BU32" s="408"/>
      <c r="BV32" s="409"/>
      <c r="BW32" s="409"/>
      <c r="BX32" s="409"/>
      <c r="BY32" s="409"/>
      <c r="BZ32" s="409"/>
      <c r="CA32" s="409"/>
      <c r="CB32" s="409"/>
      <c r="CC32" s="409"/>
      <c r="CD32" s="409"/>
      <c r="CE32" s="409"/>
      <c r="CF32" s="409"/>
      <c r="CG32" s="409"/>
      <c r="CH32" s="409"/>
      <c r="CI32" s="409"/>
      <c r="CJ32" s="409"/>
      <c r="CK32" s="409"/>
      <c r="CL32" s="409"/>
      <c r="CM32" s="409"/>
      <c r="CN32" s="409"/>
      <c r="CO32" s="409"/>
      <c r="CP32" s="409"/>
      <c r="CQ32" s="410"/>
      <c r="CX32" s="241" t="str">
        <v>回線29</v>
      </c>
      <c r="CY32" s="244">
        <v>0</v>
      </c>
      <c r="CZ32" s="244">
        <v>0</v>
      </c>
      <c r="DA32" s="244">
        <v>0</v>
      </c>
      <c r="DB32" s="244">
        <v>0</v>
      </c>
      <c r="DC32" s="244">
        <v>0</v>
      </c>
      <c r="DD32" s="244" t="str">
        <v>ー</v>
      </c>
      <c r="DE32" s="244">
        <v>0</v>
      </c>
      <c r="DF32" s="244">
        <v>0</v>
      </c>
      <c r="DP32" s="239" t="str">
        <f t="shared" si="0"/>
        <v xml:space="preserve">回線31 
</v>
      </c>
      <c r="DR32" s="239" t="str">
        <f t="shared" si="1"/>
        <v xml:space="preserve">回線31 
</v>
      </c>
      <c r="DT32" s="239" t="str">
        <f t="shared" si="2"/>
        <v>回線31 
装置②なし</v>
      </c>
    </row>
    <row r="33" spans="1:124" ht="18" customHeight="1">
      <c r="A33" s="386"/>
      <c r="B33" s="387"/>
      <c r="C33" s="387"/>
      <c r="D33" s="387"/>
      <c r="E33" s="387"/>
      <c r="F33" s="387"/>
      <c r="G33" s="387"/>
      <c r="H33" s="387"/>
      <c r="I33" s="387"/>
      <c r="J33" s="387"/>
      <c r="K33" s="387"/>
      <c r="L33" s="387"/>
      <c r="M33" s="387"/>
      <c r="N33" s="387"/>
      <c r="O33" s="387"/>
      <c r="P33" s="387"/>
      <c r="Q33" s="387"/>
      <c r="R33" s="387"/>
      <c r="S33" s="387"/>
      <c r="T33" s="387"/>
      <c r="U33" s="387"/>
      <c r="V33" s="387"/>
      <c r="W33" s="388"/>
      <c r="Y33" s="408"/>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10"/>
      <c r="AW33" s="408"/>
      <c r="AX33" s="409"/>
      <c r="AY33" s="409"/>
      <c r="AZ33" s="409"/>
      <c r="BA33" s="409"/>
      <c r="BB33" s="409"/>
      <c r="BC33" s="409"/>
      <c r="BD33" s="409"/>
      <c r="BE33" s="409"/>
      <c r="BF33" s="409"/>
      <c r="BG33" s="409"/>
      <c r="BH33" s="409"/>
      <c r="BI33" s="409"/>
      <c r="BJ33" s="409"/>
      <c r="BK33" s="409"/>
      <c r="BL33" s="409"/>
      <c r="BM33" s="409"/>
      <c r="BN33" s="409"/>
      <c r="BO33" s="409"/>
      <c r="BP33" s="409"/>
      <c r="BQ33" s="409"/>
      <c r="BR33" s="409"/>
      <c r="BS33" s="410"/>
      <c r="BU33" s="408"/>
      <c r="BV33" s="409"/>
      <c r="BW33" s="409"/>
      <c r="BX33" s="409"/>
      <c r="BY33" s="409"/>
      <c r="BZ33" s="409"/>
      <c r="CA33" s="409"/>
      <c r="CB33" s="409"/>
      <c r="CC33" s="409"/>
      <c r="CD33" s="409"/>
      <c r="CE33" s="409"/>
      <c r="CF33" s="409"/>
      <c r="CG33" s="409"/>
      <c r="CH33" s="409"/>
      <c r="CI33" s="409"/>
      <c r="CJ33" s="409"/>
      <c r="CK33" s="409"/>
      <c r="CL33" s="409"/>
      <c r="CM33" s="409"/>
      <c r="CN33" s="409"/>
      <c r="CO33" s="409"/>
      <c r="CP33" s="409"/>
      <c r="CQ33" s="410"/>
      <c r="CX33" s="241" t="str">
        <v>回線30</v>
      </c>
      <c r="CY33" s="244">
        <v>0</v>
      </c>
      <c r="CZ33" s="244">
        <v>0</v>
      </c>
      <c r="DA33" s="244">
        <v>0</v>
      </c>
      <c r="DB33" s="244">
        <v>0</v>
      </c>
      <c r="DC33" s="244">
        <v>0</v>
      </c>
      <c r="DD33" s="244" t="str">
        <v>ー</v>
      </c>
      <c r="DE33" s="244">
        <v>0</v>
      </c>
      <c r="DF33" s="244">
        <v>0</v>
      </c>
      <c r="DP33" s="239" t="str">
        <f t="shared" si="0"/>
        <v xml:space="preserve">回線32 
</v>
      </c>
      <c r="DR33" s="239" t="str">
        <f t="shared" si="1"/>
        <v xml:space="preserve">回線32 
</v>
      </c>
      <c r="DT33" s="239" t="str">
        <f t="shared" si="2"/>
        <v>回線32 
装置②なし</v>
      </c>
    </row>
    <row r="34" spans="1:124" ht="18" customHeight="1">
      <c r="A34" s="386"/>
      <c r="B34" s="387"/>
      <c r="C34" s="387"/>
      <c r="D34" s="387"/>
      <c r="E34" s="387"/>
      <c r="F34" s="387"/>
      <c r="G34" s="387"/>
      <c r="H34" s="387"/>
      <c r="I34" s="387"/>
      <c r="J34" s="387"/>
      <c r="K34" s="387"/>
      <c r="L34" s="387"/>
      <c r="M34" s="387"/>
      <c r="N34" s="387"/>
      <c r="O34" s="387"/>
      <c r="P34" s="387"/>
      <c r="Q34" s="387"/>
      <c r="R34" s="387"/>
      <c r="S34" s="387"/>
      <c r="T34" s="387"/>
      <c r="U34" s="387"/>
      <c r="V34" s="387"/>
      <c r="W34" s="388"/>
      <c r="Y34" s="408"/>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10"/>
      <c r="AW34" s="408"/>
      <c r="AX34" s="409"/>
      <c r="AY34" s="409"/>
      <c r="AZ34" s="409"/>
      <c r="BA34" s="409"/>
      <c r="BB34" s="409"/>
      <c r="BC34" s="409"/>
      <c r="BD34" s="409"/>
      <c r="BE34" s="409"/>
      <c r="BF34" s="409"/>
      <c r="BG34" s="409"/>
      <c r="BH34" s="409"/>
      <c r="BI34" s="409"/>
      <c r="BJ34" s="409"/>
      <c r="BK34" s="409"/>
      <c r="BL34" s="409"/>
      <c r="BM34" s="409"/>
      <c r="BN34" s="409"/>
      <c r="BO34" s="409"/>
      <c r="BP34" s="409"/>
      <c r="BQ34" s="409"/>
      <c r="BR34" s="409"/>
      <c r="BS34" s="410"/>
      <c r="BU34" s="408"/>
      <c r="BV34" s="409"/>
      <c r="BW34" s="409"/>
      <c r="BX34" s="409"/>
      <c r="BY34" s="409"/>
      <c r="BZ34" s="409"/>
      <c r="CA34" s="409"/>
      <c r="CB34" s="409"/>
      <c r="CC34" s="409"/>
      <c r="CD34" s="409"/>
      <c r="CE34" s="409"/>
      <c r="CF34" s="409"/>
      <c r="CG34" s="409"/>
      <c r="CH34" s="409"/>
      <c r="CI34" s="409"/>
      <c r="CJ34" s="409"/>
      <c r="CK34" s="409"/>
      <c r="CL34" s="409"/>
      <c r="CM34" s="409"/>
      <c r="CN34" s="409"/>
      <c r="CO34" s="409"/>
      <c r="CP34" s="409"/>
      <c r="CQ34" s="410"/>
      <c r="CX34" s="241" t="str">
        <v>回線31</v>
      </c>
      <c r="CY34" s="244">
        <v>0</v>
      </c>
      <c r="CZ34" s="244">
        <v>0</v>
      </c>
      <c r="DA34" s="244">
        <v>0</v>
      </c>
      <c r="DB34" s="244">
        <v>0</v>
      </c>
      <c r="DC34" s="244">
        <v>0</v>
      </c>
      <c r="DD34" s="244" t="str">
        <v>ー</v>
      </c>
      <c r="DE34" s="244">
        <v>0</v>
      </c>
      <c r="DF34" s="244">
        <v>0</v>
      </c>
      <c r="DP34" s="239" t="str">
        <f t="shared" si="0"/>
        <v xml:space="preserve">回線33 
</v>
      </c>
      <c r="DR34" s="239" t="str">
        <f t="shared" si="1"/>
        <v xml:space="preserve">回線33 
</v>
      </c>
      <c r="DT34" s="239" t="str">
        <f t="shared" si="2"/>
        <v>回線33 
装置②なし</v>
      </c>
    </row>
    <row r="35" spans="1:124" ht="18.600000000000001" customHeight="1" thickBot="1">
      <c r="A35" s="386"/>
      <c r="B35" s="387"/>
      <c r="C35" s="387"/>
      <c r="D35" s="387"/>
      <c r="E35" s="387"/>
      <c r="F35" s="387"/>
      <c r="G35" s="387"/>
      <c r="H35" s="387"/>
      <c r="I35" s="387"/>
      <c r="J35" s="387"/>
      <c r="K35" s="387"/>
      <c r="L35" s="387"/>
      <c r="M35" s="387"/>
      <c r="N35" s="387"/>
      <c r="O35" s="387"/>
      <c r="P35" s="387"/>
      <c r="Q35" s="387"/>
      <c r="R35" s="387"/>
      <c r="S35" s="387"/>
      <c r="T35" s="387"/>
      <c r="U35" s="387"/>
      <c r="V35" s="387"/>
      <c r="W35" s="388"/>
      <c r="Y35" s="411"/>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3"/>
      <c r="AW35" s="411"/>
      <c r="AX35" s="412"/>
      <c r="AY35" s="412"/>
      <c r="AZ35" s="412"/>
      <c r="BA35" s="412"/>
      <c r="BB35" s="412"/>
      <c r="BC35" s="412"/>
      <c r="BD35" s="412"/>
      <c r="BE35" s="412"/>
      <c r="BF35" s="412"/>
      <c r="BG35" s="412"/>
      <c r="BH35" s="412"/>
      <c r="BI35" s="412"/>
      <c r="BJ35" s="412"/>
      <c r="BK35" s="412"/>
      <c r="BL35" s="412"/>
      <c r="BM35" s="412"/>
      <c r="BN35" s="412"/>
      <c r="BO35" s="412"/>
      <c r="BP35" s="412"/>
      <c r="BQ35" s="412"/>
      <c r="BR35" s="412"/>
      <c r="BS35" s="413"/>
      <c r="BU35" s="411"/>
      <c r="BV35" s="412"/>
      <c r="BW35" s="412"/>
      <c r="BX35" s="412"/>
      <c r="BY35" s="412"/>
      <c r="BZ35" s="412"/>
      <c r="CA35" s="412"/>
      <c r="CB35" s="412"/>
      <c r="CC35" s="412"/>
      <c r="CD35" s="412"/>
      <c r="CE35" s="412"/>
      <c r="CF35" s="412"/>
      <c r="CG35" s="412"/>
      <c r="CH35" s="412"/>
      <c r="CI35" s="412"/>
      <c r="CJ35" s="412"/>
      <c r="CK35" s="412"/>
      <c r="CL35" s="412"/>
      <c r="CM35" s="412"/>
      <c r="CN35" s="412"/>
      <c r="CO35" s="412"/>
      <c r="CP35" s="412"/>
      <c r="CQ35" s="413"/>
      <c r="CX35" s="241" t="str">
        <v>回線32</v>
      </c>
      <c r="CY35" s="244">
        <v>0</v>
      </c>
      <c r="CZ35" s="244">
        <v>0</v>
      </c>
      <c r="DA35" s="244">
        <v>0</v>
      </c>
      <c r="DB35" s="244">
        <v>0</v>
      </c>
      <c r="DC35" s="244">
        <v>0</v>
      </c>
      <c r="DD35" s="244" t="str">
        <v>ー</v>
      </c>
      <c r="DE35" s="244">
        <v>0</v>
      </c>
      <c r="DF35" s="244">
        <v>0</v>
      </c>
      <c r="DP35" s="239" t="str">
        <f t="shared" si="0"/>
        <v xml:space="preserve">回線34 
</v>
      </c>
      <c r="DR35" s="239" t="str">
        <f t="shared" si="1"/>
        <v xml:space="preserve">回線34 
</v>
      </c>
      <c r="DT35" s="239" t="str">
        <f t="shared" si="2"/>
        <v>回線34 
装置②なし</v>
      </c>
    </row>
    <row r="36" spans="1:124" ht="18" customHeight="1">
      <c r="A36" s="386"/>
      <c r="B36" s="387"/>
      <c r="C36" s="387"/>
      <c r="D36" s="387"/>
      <c r="E36" s="387"/>
      <c r="F36" s="387"/>
      <c r="G36" s="387"/>
      <c r="H36" s="387"/>
      <c r="I36" s="387"/>
      <c r="J36" s="387"/>
      <c r="K36" s="387"/>
      <c r="L36" s="387"/>
      <c r="M36" s="387"/>
      <c r="N36" s="387"/>
      <c r="O36" s="387"/>
      <c r="P36" s="387"/>
      <c r="Q36" s="387"/>
      <c r="R36" s="387"/>
      <c r="S36" s="387"/>
      <c r="T36" s="387"/>
      <c r="U36" s="387"/>
      <c r="V36" s="387"/>
      <c r="W36" s="388"/>
      <c r="Y36" s="397" t="s">
        <v>433</v>
      </c>
      <c r="Z36" s="406"/>
      <c r="AA36" s="406"/>
      <c r="AB36" s="406"/>
      <c r="AC36" s="406"/>
      <c r="AD36" s="406"/>
      <c r="AE36" s="406"/>
      <c r="AF36" s="406"/>
      <c r="AG36" s="406"/>
      <c r="AH36" s="406"/>
      <c r="AI36" s="406"/>
      <c r="AJ36" s="406"/>
      <c r="AK36" s="406"/>
      <c r="AL36" s="406"/>
      <c r="AM36" s="406"/>
      <c r="AN36" s="406"/>
      <c r="AO36" s="406"/>
      <c r="AP36" s="406"/>
      <c r="AQ36" s="406"/>
      <c r="AR36" s="406"/>
      <c r="AS36" s="406"/>
      <c r="AT36" s="406"/>
      <c r="AU36" s="407"/>
      <c r="AW36" s="397" t="s">
        <v>434</v>
      </c>
      <c r="AX36" s="406"/>
      <c r="AY36" s="406"/>
      <c r="AZ36" s="406"/>
      <c r="BA36" s="406"/>
      <c r="BB36" s="406"/>
      <c r="BC36" s="406"/>
      <c r="BD36" s="406"/>
      <c r="BE36" s="406"/>
      <c r="BF36" s="406"/>
      <c r="BG36" s="406"/>
      <c r="BH36" s="406"/>
      <c r="BI36" s="406"/>
      <c r="BJ36" s="406"/>
      <c r="BK36" s="406"/>
      <c r="BL36" s="406"/>
      <c r="BM36" s="406"/>
      <c r="BN36" s="406"/>
      <c r="BO36" s="406"/>
      <c r="BP36" s="406"/>
      <c r="BQ36" s="406"/>
      <c r="BR36" s="406"/>
      <c r="BS36" s="407"/>
      <c r="BU36" s="397" t="s">
        <v>435</v>
      </c>
      <c r="BV36" s="406"/>
      <c r="BW36" s="406"/>
      <c r="BX36" s="406"/>
      <c r="BY36" s="406"/>
      <c r="BZ36" s="406"/>
      <c r="CA36" s="406"/>
      <c r="CB36" s="406"/>
      <c r="CC36" s="406"/>
      <c r="CD36" s="406"/>
      <c r="CE36" s="406"/>
      <c r="CF36" s="406"/>
      <c r="CG36" s="406"/>
      <c r="CH36" s="406"/>
      <c r="CI36" s="406"/>
      <c r="CJ36" s="406"/>
      <c r="CK36" s="406"/>
      <c r="CL36" s="406"/>
      <c r="CM36" s="406"/>
      <c r="CN36" s="406"/>
      <c r="CO36" s="406"/>
      <c r="CP36" s="406"/>
      <c r="CQ36" s="407"/>
      <c r="CX36" s="241" t="str">
        <v>回線33</v>
      </c>
      <c r="CY36" s="244">
        <v>0</v>
      </c>
      <c r="CZ36" s="244">
        <v>0</v>
      </c>
      <c r="DA36" s="244">
        <v>0</v>
      </c>
      <c r="DB36" s="244">
        <v>0</v>
      </c>
      <c r="DC36" s="244">
        <v>0</v>
      </c>
      <c r="DD36" s="244" t="str">
        <v>ー</v>
      </c>
      <c r="DE36" s="244">
        <v>0</v>
      </c>
      <c r="DF36" s="244">
        <v>0</v>
      </c>
      <c r="DP36" s="239" t="str">
        <f t="shared" si="0"/>
        <v xml:space="preserve">回線35 
</v>
      </c>
      <c r="DR36" s="239" t="str">
        <f t="shared" si="1"/>
        <v xml:space="preserve">回線35 
</v>
      </c>
      <c r="DT36" s="239" t="str">
        <f t="shared" si="2"/>
        <v>回線35 
装置②なし</v>
      </c>
    </row>
    <row r="37" spans="1:124" ht="18" customHeight="1">
      <c r="A37" s="386"/>
      <c r="B37" s="387"/>
      <c r="C37" s="387"/>
      <c r="D37" s="387"/>
      <c r="E37" s="387"/>
      <c r="F37" s="387"/>
      <c r="G37" s="387"/>
      <c r="H37" s="387"/>
      <c r="I37" s="387"/>
      <c r="J37" s="387"/>
      <c r="K37" s="387"/>
      <c r="L37" s="387"/>
      <c r="M37" s="387"/>
      <c r="N37" s="387"/>
      <c r="O37" s="387"/>
      <c r="P37" s="387"/>
      <c r="Q37" s="387"/>
      <c r="R37" s="387"/>
      <c r="S37" s="387"/>
      <c r="T37" s="387"/>
      <c r="U37" s="387"/>
      <c r="V37" s="387"/>
      <c r="W37" s="388"/>
      <c r="Y37" s="408"/>
      <c r="Z37" s="409"/>
      <c r="AA37" s="409"/>
      <c r="AB37" s="409"/>
      <c r="AC37" s="409"/>
      <c r="AD37" s="409"/>
      <c r="AE37" s="409"/>
      <c r="AF37" s="409"/>
      <c r="AG37" s="409"/>
      <c r="AH37" s="409"/>
      <c r="AI37" s="409"/>
      <c r="AJ37" s="409"/>
      <c r="AK37" s="409"/>
      <c r="AL37" s="409"/>
      <c r="AM37" s="409"/>
      <c r="AN37" s="409"/>
      <c r="AO37" s="409"/>
      <c r="AP37" s="409"/>
      <c r="AQ37" s="409"/>
      <c r="AR37" s="409"/>
      <c r="AS37" s="409"/>
      <c r="AT37" s="409"/>
      <c r="AU37" s="410"/>
      <c r="AW37" s="408"/>
      <c r="AX37" s="409"/>
      <c r="AY37" s="409"/>
      <c r="AZ37" s="409"/>
      <c r="BA37" s="409"/>
      <c r="BB37" s="409"/>
      <c r="BC37" s="409"/>
      <c r="BD37" s="409"/>
      <c r="BE37" s="409"/>
      <c r="BF37" s="409"/>
      <c r="BG37" s="409"/>
      <c r="BH37" s="409"/>
      <c r="BI37" s="409"/>
      <c r="BJ37" s="409"/>
      <c r="BK37" s="409"/>
      <c r="BL37" s="409"/>
      <c r="BM37" s="409"/>
      <c r="BN37" s="409"/>
      <c r="BO37" s="409"/>
      <c r="BP37" s="409"/>
      <c r="BQ37" s="409"/>
      <c r="BR37" s="409"/>
      <c r="BS37" s="410"/>
      <c r="BU37" s="408"/>
      <c r="BV37" s="409"/>
      <c r="BW37" s="409"/>
      <c r="BX37" s="409"/>
      <c r="BY37" s="409"/>
      <c r="BZ37" s="409"/>
      <c r="CA37" s="409"/>
      <c r="CB37" s="409"/>
      <c r="CC37" s="409"/>
      <c r="CD37" s="409"/>
      <c r="CE37" s="409"/>
      <c r="CF37" s="409"/>
      <c r="CG37" s="409"/>
      <c r="CH37" s="409"/>
      <c r="CI37" s="409"/>
      <c r="CJ37" s="409"/>
      <c r="CK37" s="409"/>
      <c r="CL37" s="409"/>
      <c r="CM37" s="409"/>
      <c r="CN37" s="409"/>
      <c r="CO37" s="409"/>
      <c r="CP37" s="409"/>
      <c r="CQ37" s="410"/>
      <c r="CX37" s="241" t="str">
        <v>回線34</v>
      </c>
      <c r="CY37" s="244">
        <v>0</v>
      </c>
      <c r="CZ37" s="244">
        <v>0</v>
      </c>
      <c r="DA37" s="244">
        <v>0</v>
      </c>
      <c r="DB37" s="244">
        <v>0</v>
      </c>
      <c r="DC37" s="244">
        <v>0</v>
      </c>
      <c r="DD37" s="244" t="str">
        <v>ー</v>
      </c>
      <c r="DE37" s="244">
        <v>0</v>
      </c>
      <c r="DF37" s="244">
        <v>0</v>
      </c>
      <c r="DP37" s="239" t="str">
        <f t="shared" si="0"/>
        <v xml:space="preserve">回線36 
</v>
      </c>
      <c r="DR37" s="239" t="str">
        <f t="shared" si="1"/>
        <v xml:space="preserve">回線36 
</v>
      </c>
      <c r="DT37" s="239" t="str">
        <f t="shared" si="2"/>
        <v>回線36 
装置②なし</v>
      </c>
    </row>
    <row r="38" spans="1:124" ht="18" customHeight="1">
      <c r="A38" s="386"/>
      <c r="B38" s="387"/>
      <c r="C38" s="387"/>
      <c r="D38" s="387"/>
      <c r="E38" s="387"/>
      <c r="F38" s="387"/>
      <c r="G38" s="387"/>
      <c r="H38" s="387"/>
      <c r="I38" s="387"/>
      <c r="J38" s="387"/>
      <c r="K38" s="387"/>
      <c r="L38" s="387"/>
      <c r="M38" s="387"/>
      <c r="N38" s="387"/>
      <c r="O38" s="387"/>
      <c r="P38" s="387"/>
      <c r="Q38" s="387"/>
      <c r="R38" s="387"/>
      <c r="S38" s="387"/>
      <c r="T38" s="387"/>
      <c r="U38" s="387"/>
      <c r="V38" s="387"/>
      <c r="W38" s="388"/>
      <c r="Y38" s="408"/>
      <c r="Z38" s="409"/>
      <c r="AA38" s="409"/>
      <c r="AB38" s="409"/>
      <c r="AC38" s="409"/>
      <c r="AD38" s="409"/>
      <c r="AE38" s="409"/>
      <c r="AF38" s="409"/>
      <c r="AG38" s="409"/>
      <c r="AH38" s="409"/>
      <c r="AI38" s="409"/>
      <c r="AJ38" s="409"/>
      <c r="AK38" s="409"/>
      <c r="AL38" s="409"/>
      <c r="AM38" s="409"/>
      <c r="AN38" s="409"/>
      <c r="AO38" s="409"/>
      <c r="AP38" s="409"/>
      <c r="AQ38" s="409"/>
      <c r="AR38" s="409"/>
      <c r="AS38" s="409"/>
      <c r="AT38" s="409"/>
      <c r="AU38" s="410"/>
      <c r="AW38" s="408"/>
      <c r="AX38" s="409"/>
      <c r="AY38" s="409"/>
      <c r="AZ38" s="409"/>
      <c r="BA38" s="409"/>
      <c r="BB38" s="409"/>
      <c r="BC38" s="409"/>
      <c r="BD38" s="409"/>
      <c r="BE38" s="409"/>
      <c r="BF38" s="409"/>
      <c r="BG38" s="409"/>
      <c r="BH38" s="409"/>
      <c r="BI38" s="409"/>
      <c r="BJ38" s="409"/>
      <c r="BK38" s="409"/>
      <c r="BL38" s="409"/>
      <c r="BM38" s="409"/>
      <c r="BN38" s="409"/>
      <c r="BO38" s="409"/>
      <c r="BP38" s="409"/>
      <c r="BQ38" s="409"/>
      <c r="BR38" s="409"/>
      <c r="BS38" s="410"/>
      <c r="BU38" s="408"/>
      <c r="BV38" s="409"/>
      <c r="BW38" s="409"/>
      <c r="BX38" s="409"/>
      <c r="BY38" s="409"/>
      <c r="BZ38" s="409"/>
      <c r="CA38" s="409"/>
      <c r="CB38" s="409"/>
      <c r="CC38" s="409"/>
      <c r="CD38" s="409"/>
      <c r="CE38" s="409"/>
      <c r="CF38" s="409"/>
      <c r="CG38" s="409"/>
      <c r="CH38" s="409"/>
      <c r="CI38" s="409"/>
      <c r="CJ38" s="409"/>
      <c r="CK38" s="409"/>
      <c r="CL38" s="409"/>
      <c r="CM38" s="409"/>
      <c r="CN38" s="409"/>
      <c r="CO38" s="409"/>
      <c r="CP38" s="409"/>
      <c r="CQ38" s="410"/>
      <c r="CX38" s="241" t="str">
        <v>回線35</v>
      </c>
      <c r="CY38" s="244">
        <v>0</v>
      </c>
      <c r="CZ38" s="244">
        <v>0</v>
      </c>
      <c r="DA38" s="244">
        <v>0</v>
      </c>
      <c r="DB38" s="244">
        <v>0</v>
      </c>
      <c r="DC38" s="244">
        <v>0</v>
      </c>
      <c r="DD38" s="244" t="str">
        <v>ー</v>
      </c>
      <c r="DE38" s="244">
        <v>0</v>
      </c>
      <c r="DF38" s="244">
        <v>0</v>
      </c>
      <c r="DP38" s="239" t="str">
        <f t="shared" si="0"/>
        <v xml:space="preserve">回線37 
</v>
      </c>
      <c r="DR38" s="239" t="str">
        <f t="shared" si="1"/>
        <v xml:space="preserve">回線37 
</v>
      </c>
      <c r="DT38" s="239" t="str">
        <f t="shared" si="2"/>
        <v>回線37 
装置②なし</v>
      </c>
    </row>
    <row r="39" spans="1:124" ht="18" customHeight="1">
      <c r="A39" s="386"/>
      <c r="B39" s="387"/>
      <c r="C39" s="387"/>
      <c r="D39" s="387"/>
      <c r="E39" s="387"/>
      <c r="F39" s="387"/>
      <c r="G39" s="387"/>
      <c r="H39" s="387"/>
      <c r="I39" s="387"/>
      <c r="J39" s="387"/>
      <c r="K39" s="387"/>
      <c r="L39" s="387"/>
      <c r="M39" s="387"/>
      <c r="N39" s="387"/>
      <c r="O39" s="387"/>
      <c r="P39" s="387"/>
      <c r="Q39" s="387"/>
      <c r="R39" s="387"/>
      <c r="S39" s="387"/>
      <c r="T39" s="387"/>
      <c r="U39" s="387"/>
      <c r="V39" s="387"/>
      <c r="W39" s="388"/>
      <c r="Y39" s="408"/>
      <c r="Z39" s="409"/>
      <c r="AA39" s="409"/>
      <c r="AB39" s="409"/>
      <c r="AC39" s="409"/>
      <c r="AD39" s="409"/>
      <c r="AE39" s="409"/>
      <c r="AF39" s="409"/>
      <c r="AG39" s="409"/>
      <c r="AH39" s="409"/>
      <c r="AI39" s="409"/>
      <c r="AJ39" s="409"/>
      <c r="AK39" s="409"/>
      <c r="AL39" s="409"/>
      <c r="AM39" s="409"/>
      <c r="AN39" s="409"/>
      <c r="AO39" s="409"/>
      <c r="AP39" s="409"/>
      <c r="AQ39" s="409"/>
      <c r="AR39" s="409"/>
      <c r="AS39" s="409"/>
      <c r="AT39" s="409"/>
      <c r="AU39" s="410"/>
      <c r="AW39" s="408"/>
      <c r="AX39" s="409"/>
      <c r="AY39" s="409"/>
      <c r="AZ39" s="409"/>
      <c r="BA39" s="409"/>
      <c r="BB39" s="409"/>
      <c r="BC39" s="409"/>
      <c r="BD39" s="409"/>
      <c r="BE39" s="409"/>
      <c r="BF39" s="409"/>
      <c r="BG39" s="409"/>
      <c r="BH39" s="409"/>
      <c r="BI39" s="409"/>
      <c r="BJ39" s="409"/>
      <c r="BK39" s="409"/>
      <c r="BL39" s="409"/>
      <c r="BM39" s="409"/>
      <c r="BN39" s="409"/>
      <c r="BO39" s="409"/>
      <c r="BP39" s="409"/>
      <c r="BQ39" s="409"/>
      <c r="BR39" s="409"/>
      <c r="BS39" s="410"/>
      <c r="BU39" s="408"/>
      <c r="BV39" s="409"/>
      <c r="BW39" s="409"/>
      <c r="BX39" s="409"/>
      <c r="BY39" s="409"/>
      <c r="BZ39" s="409"/>
      <c r="CA39" s="409"/>
      <c r="CB39" s="409"/>
      <c r="CC39" s="409"/>
      <c r="CD39" s="409"/>
      <c r="CE39" s="409"/>
      <c r="CF39" s="409"/>
      <c r="CG39" s="409"/>
      <c r="CH39" s="409"/>
      <c r="CI39" s="409"/>
      <c r="CJ39" s="409"/>
      <c r="CK39" s="409"/>
      <c r="CL39" s="409"/>
      <c r="CM39" s="409"/>
      <c r="CN39" s="409"/>
      <c r="CO39" s="409"/>
      <c r="CP39" s="409"/>
      <c r="CQ39" s="410"/>
      <c r="CX39" s="241" t="str">
        <v>回線36</v>
      </c>
      <c r="CY39" s="244">
        <v>0</v>
      </c>
      <c r="CZ39" s="244">
        <v>0</v>
      </c>
      <c r="DA39" s="244">
        <v>0</v>
      </c>
      <c r="DB39" s="244">
        <v>0</v>
      </c>
      <c r="DC39" s="244">
        <v>0</v>
      </c>
      <c r="DD39" s="244" t="str">
        <v>ー</v>
      </c>
      <c r="DE39" s="244">
        <v>0</v>
      </c>
      <c r="DF39" s="244">
        <v>0</v>
      </c>
      <c r="DP39" s="239" t="str">
        <f t="shared" si="0"/>
        <v xml:space="preserve">回線38 
</v>
      </c>
      <c r="DR39" s="239" t="str">
        <f t="shared" si="1"/>
        <v xml:space="preserve">回線38 
</v>
      </c>
      <c r="DT39" s="239" t="str">
        <f t="shared" si="2"/>
        <v>回線38 
装置②なし</v>
      </c>
    </row>
    <row r="40" spans="1:124" ht="18" customHeight="1">
      <c r="A40" s="389"/>
      <c r="B40" s="390"/>
      <c r="C40" s="390"/>
      <c r="D40" s="390"/>
      <c r="E40" s="390"/>
      <c r="F40" s="390"/>
      <c r="G40" s="390"/>
      <c r="H40" s="390"/>
      <c r="I40" s="390"/>
      <c r="J40" s="390"/>
      <c r="K40" s="390"/>
      <c r="L40" s="390"/>
      <c r="M40" s="390"/>
      <c r="N40" s="390"/>
      <c r="O40" s="390"/>
      <c r="P40" s="390"/>
      <c r="Q40" s="390"/>
      <c r="R40" s="390"/>
      <c r="S40" s="390"/>
      <c r="T40" s="390"/>
      <c r="U40" s="390"/>
      <c r="V40" s="390"/>
      <c r="W40" s="391"/>
      <c r="Y40" s="408"/>
      <c r="Z40" s="409"/>
      <c r="AA40" s="409"/>
      <c r="AB40" s="409"/>
      <c r="AC40" s="409"/>
      <c r="AD40" s="409"/>
      <c r="AE40" s="409"/>
      <c r="AF40" s="409"/>
      <c r="AG40" s="409"/>
      <c r="AH40" s="409"/>
      <c r="AI40" s="409"/>
      <c r="AJ40" s="409"/>
      <c r="AK40" s="409"/>
      <c r="AL40" s="409"/>
      <c r="AM40" s="409"/>
      <c r="AN40" s="409"/>
      <c r="AO40" s="409"/>
      <c r="AP40" s="409"/>
      <c r="AQ40" s="409"/>
      <c r="AR40" s="409"/>
      <c r="AS40" s="409"/>
      <c r="AT40" s="409"/>
      <c r="AU40" s="410"/>
      <c r="AW40" s="408"/>
      <c r="AX40" s="409"/>
      <c r="AY40" s="409"/>
      <c r="AZ40" s="409"/>
      <c r="BA40" s="409"/>
      <c r="BB40" s="409"/>
      <c r="BC40" s="409"/>
      <c r="BD40" s="409"/>
      <c r="BE40" s="409"/>
      <c r="BF40" s="409"/>
      <c r="BG40" s="409"/>
      <c r="BH40" s="409"/>
      <c r="BI40" s="409"/>
      <c r="BJ40" s="409"/>
      <c r="BK40" s="409"/>
      <c r="BL40" s="409"/>
      <c r="BM40" s="409"/>
      <c r="BN40" s="409"/>
      <c r="BO40" s="409"/>
      <c r="BP40" s="409"/>
      <c r="BQ40" s="409"/>
      <c r="BR40" s="409"/>
      <c r="BS40" s="410"/>
      <c r="BU40" s="408"/>
      <c r="BV40" s="409"/>
      <c r="BW40" s="409"/>
      <c r="BX40" s="409"/>
      <c r="BY40" s="409"/>
      <c r="BZ40" s="409"/>
      <c r="CA40" s="409"/>
      <c r="CB40" s="409"/>
      <c r="CC40" s="409"/>
      <c r="CD40" s="409"/>
      <c r="CE40" s="409"/>
      <c r="CF40" s="409"/>
      <c r="CG40" s="409"/>
      <c r="CH40" s="409"/>
      <c r="CI40" s="409"/>
      <c r="CJ40" s="409"/>
      <c r="CK40" s="409"/>
      <c r="CL40" s="409"/>
      <c r="CM40" s="409"/>
      <c r="CN40" s="409"/>
      <c r="CO40" s="409"/>
      <c r="CP40" s="409"/>
      <c r="CQ40" s="410"/>
      <c r="CX40" s="241" t="str">
        <v>回線37</v>
      </c>
      <c r="CY40" s="244">
        <v>0</v>
      </c>
      <c r="CZ40" s="244">
        <v>0</v>
      </c>
      <c r="DA40" s="244">
        <v>0</v>
      </c>
      <c r="DB40" s="244">
        <v>0</v>
      </c>
      <c r="DC40" s="244">
        <v>0</v>
      </c>
      <c r="DD40" s="244" t="str">
        <v>ー</v>
      </c>
      <c r="DE40" s="244">
        <v>0</v>
      </c>
      <c r="DF40" s="244">
        <v>0</v>
      </c>
      <c r="DP40" s="239" t="str">
        <f t="shared" si="0"/>
        <v xml:space="preserve">回線39 
</v>
      </c>
      <c r="DR40" s="239" t="str">
        <f t="shared" si="1"/>
        <v xml:space="preserve">回線39 
</v>
      </c>
      <c r="DT40" s="239" t="str">
        <f t="shared" si="2"/>
        <v>回線39 
装置②なし</v>
      </c>
    </row>
    <row r="41" spans="1:124" ht="18" customHeight="1">
      <c r="A41" s="383" t="e" vm="2">
        <v>#VALUE!</v>
      </c>
      <c r="B41" s="384"/>
      <c r="C41" s="384"/>
      <c r="D41" s="384"/>
      <c r="E41" s="384"/>
      <c r="F41" s="384"/>
      <c r="G41" s="384"/>
      <c r="H41" s="384"/>
      <c r="I41" s="384"/>
      <c r="J41" s="384"/>
      <c r="K41" s="384"/>
      <c r="L41" s="384"/>
      <c r="M41" s="384"/>
      <c r="N41" s="384"/>
      <c r="O41" s="384"/>
      <c r="P41" s="384"/>
      <c r="Q41" s="384"/>
      <c r="R41" s="384"/>
      <c r="S41" s="384"/>
      <c r="T41" s="384"/>
      <c r="U41" s="384"/>
      <c r="V41" s="384"/>
      <c r="W41" s="385"/>
      <c r="Y41" s="408"/>
      <c r="Z41" s="409"/>
      <c r="AA41" s="409"/>
      <c r="AB41" s="409"/>
      <c r="AC41" s="409"/>
      <c r="AD41" s="409"/>
      <c r="AE41" s="409"/>
      <c r="AF41" s="409"/>
      <c r="AG41" s="409"/>
      <c r="AH41" s="409"/>
      <c r="AI41" s="409"/>
      <c r="AJ41" s="409"/>
      <c r="AK41" s="409"/>
      <c r="AL41" s="409"/>
      <c r="AM41" s="409"/>
      <c r="AN41" s="409"/>
      <c r="AO41" s="409"/>
      <c r="AP41" s="409"/>
      <c r="AQ41" s="409"/>
      <c r="AR41" s="409"/>
      <c r="AS41" s="409"/>
      <c r="AT41" s="409"/>
      <c r="AU41" s="410"/>
      <c r="AW41" s="408"/>
      <c r="AX41" s="409"/>
      <c r="AY41" s="409"/>
      <c r="AZ41" s="409"/>
      <c r="BA41" s="409"/>
      <c r="BB41" s="409"/>
      <c r="BC41" s="409"/>
      <c r="BD41" s="409"/>
      <c r="BE41" s="409"/>
      <c r="BF41" s="409"/>
      <c r="BG41" s="409"/>
      <c r="BH41" s="409"/>
      <c r="BI41" s="409"/>
      <c r="BJ41" s="409"/>
      <c r="BK41" s="409"/>
      <c r="BL41" s="409"/>
      <c r="BM41" s="409"/>
      <c r="BN41" s="409"/>
      <c r="BO41" s="409"/>
      <c r="BP41" s="409"/>
      <c r="BQ41" s="409"/>
      <c r="BR41" s="409"/>
      <c r="BS41" s="410"/>
      <c r="BU41" s="408"/>
      <c r="BV41" s="409"/>
      <c r="BW41" s="409"/>
      <c r="BX41" s="409"/>
      <c r="BY41" s="409"/>
      <c r="BZ41" s="409"/>
      <c r="CA41" s="409"/>
      <c r="CB41" s="409"/>
      <c r="CC41" s="409"/>
      <c r="CD41" s="409"/>
      <c r="CE41" s="409"/>
      <c r="CF41" s="409"/>
      <c r="CG41" s="409"/>
      <c r="CH41" s="409"/>
      <c r="CI41" s="409"/>
      <c r="CJ41" s="409"/>
      <c r="CK41" s="409"/>
      <c r="CL41" s="409"/>
      <c r="CM41" s="409"/>
      <c r="CN41" s="409"/>
      <c r="CO41" s="409"/>
      <c r="CP41" s="409"/>
      <c r="CQ41" s="410"/>
      <c r="CX41" s="241" t="str">
        <v>回線38</v>
      </c>
      <c r="CY41" s="244">
        <v>0</v>
      </c>
      <c r="CZ41" s="244">
        <v>0</v>
      </c>
      <c r="DA41" s="244">
        <v>0</v>
      </c>
      <c r="DB41" s="244">
        <v>0</v>
      </c>
      <c r="DC41" s="244">
        <v>0</v>
      </c>
      <c r="DD41" s="244" t="str">
        <v>ー</v>
      </c>
      <c r="DE41" s="244">
        <v>0</v>
      </c>
      <c r="DF41" s="244">
        <v>0</v>
      </c>
      <c r="DP41" s="239" t="str">
        <f t="shared" si="0"/>
        <v xml:space="preserve">回線40 
</v>
      </c>
      <c r="DR41" s="239" t="str">
        <f t="shared" si="1"/>
        <v xml:space="preserve">回線40 
</v>
      </c>
      <c r="DT41" s="239" t="str">
        <f t="shared" si="2"/>
        <v>回線40 
装置②なし</v>
      </c>
    </row>
    <row r="42" spans="1:124" ht="18" customHeight="1">
      <c r="A42" s="386"/>
      <c r="B42" s="387"/>
      <c r="C42" s="387"/>
      <c r="D42" s="387"/>
      <c r="E42" s="387"/>
      <c r="F42" s="387"/>
      <c r="G42" s="387"/>
      <c r="H42" s="387"/>
      <c r="I42" s="387"/>
      <c r="J42" s="387"/>
      <c r="K42" s="387"/>
      <c r="L42" s="387"/>
      <c r="M42" s="387"/>
      <c r="N42" s="387"/>
      <c r="O42" s="387"/>
      <c r="P42" s="387"/>
      <c r="Q42" s="387"/>
      <c r="R42" s="387"/>
      <c r="S42" s="387"/>
      <c r="T42" s="387"/>
      <c r="U42" s="387"/>
      <c r="V42" s="387"/>
      <c r="W42" s="388"/>
      <c r="Y42" s="408"/>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10"/>
      <c r="AW42" s="408"/>
      <c r="AX42" s="409"/>
      <c r="AY42" s="409"/>
      <c r="AZ42" s="409"/>
      <c r="BA42" s="409"/>
      <c r="BB42" s="409"/>
      <c r="BC42" s="409"/>
      <c r="BD42" s="409"/>
      <c r="BE42" s="409"/>
      <c r="BF42" s="409"/>
      <c r="BG42" s="409"/>
      <c r="BH42" s="409"/>
      <c r="BI42" s="409"/>
      <c r="BJ42" s="409"/>
      <c r="BK42" s="409"/>
      <c r="BL42" s="409"/>
      <c r="BM42" s="409"/>
      <c r="BN42" s="409"/>
      <c r="BO42" s="409"/>
      <c r="BP42" s="409"/>
      <c r="BQ42" s="409"/>
      <c r="BR42" s="409"/>
      <c r="BS42" s="410"/>
      <c r="BU42" s="408"/>
      <c r="BV42" s="409"/>
      <c r="BW42" s="409"/>
      <c r="BX42" s="409"/>
      <c r="BY42" s="409"/>
      <c r="BZ42" s="409"/>
      <c r="CA42" s="409"/>
      <c r="CB42" s="409"/>
      <c r="CC42" s="409"/>
      <c r="CD42" s="409"/>
      <c r="CE42" s="409"/>
      <c r="CF42" s="409"/>
      <c r="CG42" s="409"/>
      <c r="CH42" s="409"/>
      <c r="CI42" s="409"/>
      <c r="CJ42" s="409"/>
      <c r="CK42" s="409"/>
      <c r="CL42" s="409"/>
      <c r="CM42" s="409"/>
      <c r="CN42" s="409"/>
      <c r="CO42" s="409"/>
      <c r="CP42" s="409"/>
      <c r="CQ42" s="410"/>
      <c r="CX42" s="241" t="str">
        <v>回線39</v>
      </c>
      <c r="CY42" s="244">
        <v>0</v>
      </c>
      <c r="CZ42" s="244">
        <v>0</v>
      </c>
      <c r="DA42" s="244">
        <v>0</v>
      </c>
      <c r="DB42" s="244">
        <v>0</v>
      </c>
      <c r="DC42" s="244">
        <v>0</v>
      </c>
      <c r="DD42" s="244" t="str">
        <v>ー</v>
      </c>
      <c r="DE42" s="244">
        <v>0</v>
      </c>
      <c r="DF42" s="244">
        <v>0</v>
      </c>
      <c r="DP42" s="239" t="str">
        <f t="shared" si="0"/>
        <v xml:space="preserve">回線41 
</v>
      </c>
      <c r="DR42" s="239" t="str">
        <f t="shared" si="1"/>
        <v xml:space="preserve">回線41 
</v>
      </c>
      <c r="DT42" s="239" t="str">
        <f t="shared" si="2"/>
        <v>回線41 
装置②なし</v>
      </c>
    </row>
    <row r="43" spans="1:124" ht="18.600000000000001" customHeight="1" thickBot="1">
      <c r="A43" s="386"/>
      <c r="B43" s="387"/>
      <c r="C43" s="387"/>
      <c r="D43" s="387"/>
      <c r="E43" s="387"/>
      <c r="F43" s="387"/>
      <c r="G43" s="387"/>
      <c r="H43" s="387"/>
      <c r="I43" s="387"/>
      <c r="J43" s="387"/>
      <c r="K43" s="387"/>
      <c r="L43" s="387"/>
      <c r="M43" s="387"/>
      <c r="N43" s="387"/>
      <c r="O43" s="387"/>
      <c r="P43" s="387"/>
      <c r="Q43" s="387"/>
      <c r="R43" s="387"/>
      <c r="S43" s="387"/>
      <c r="T43" s="387"/>
      <c r="U43" s="387"/>
      <c r="V43" s="387"/>
      <c r="W43" s="388"/>
      <c r="Y43" s="411"/>
      <c r="Z43" s="412"/>
      <c r="AA43" s="412"/>
      <c r="AB43" s="412"/>
      <c r="AC43" s="412"/>
      <c r="AD43" s="412"/>
      <c r="AE43" s="412"/>
      <c r="AF43" s="412"/>
      <c r="AG43" s="412"/>
      <c r="AH43" s="412"/>
      <c r="AI43" s="412"/>
      <c r="AJ43" s="412"/>
      <c r="AK43" s="412"/>
      <c r="AL43" s="412"/>
      <c r="AM43" s="412"/>
      <c r="AN43" s="412"/>
      <c r="AO43" s="412"/>
      <c r="AP43" s="412"/>
      <c r="AQ43" s="412"/>
      <c r="AR43" s="412"/>
      <c r="AS43" s="412"/>
      <c r="AT43" s="412"/>
      <c r="AU43" s="413"/>
      <c r="AW43" s="411"/>
      <c r="AX43" s="412"/>
      <c r="AY43" s="412"/>
      <c r="AZ43" s="412"/>
      <c r="BA43" s="412"/>
      <c r="BB43" s="412"/>
      <c r="BC43" s="412"/>
      <c r="BD43" s="412"/>
      <c r="BE43" s="412"/>
      <c r="BF43" s="412"/>
      <c r="BG43" s="412"/>
      <c r="BH43" s="412"/>
      <c r="BI43" s="412"/>
      <c r="BJ43" s="412"/>
      <c r="BK43" s="412"/>
      <c r="BL43" s="412"/>
      <c r="BM43" s="412"/>
      <c r="BN43" s="412"/>
      <c r="BO43" s="412"/>
      <c r="BP43" s="412"/>
      <c r="BQ43" s="412"/>
      <c r="BR43" s="412"/>
      <c r="BS43" s="413"/>
      <c r="BU43" s="411"/>
      <c r="BV43" s="412"/>
      <c r="BW43" s="412"/>
      <c r="BX43" s="412"/>
      <c r="BY43" s="412"/>
      <c r="BZ43" s="412"/>
      <c r="CA43" s="412"/>
      <c r="CB43" s="412"/>
      <c r="CC43" s="412"/>
      <c r="CD43" s="412"/>
      <c r="CE43" s="412"/>
      <c r="CF43" s="412"/>
      <c r="CG43" s="412"/>
      <c r="CH43" s="412"/>
      <c r="CI43" s="412"/>
      <c r="CJ43" s="412"/>
      <c r="CK43" s="412"/>
      <c r="CL43" s="412"/>
      <c r="CM43" s="412"/>
      <c r="CN43" s="412"/>
      <c r="CO43" s="412"/>
      <c r="CP43" s="412"/>
      <c r="CQ43" s="413"/>
      <c r="CX43" s="241" t="str">
        <v>回線40</v>
      </c>
      <c r="CY43" s="244">
        <v>0</v>
      </c>
      <c r="CZ43" s="244">
        <v>0</v>
      </c>
      <c r="DA43" s="244">
        <v>0</v>
      </c>
      <c r="DB43" s="244">
        <v>0</v>
      </c>
      <c r="DC43" s="244">
        <v>0</v>
      </c>
      <c r="DD43" s="244" t="str">
        <v>ー</v>
      </c>
      <c r="DE43" s="244">
        <v>0</v>
      </c>
      <c r="DF43" s="244">
        <v>0</v>
      </c>
      <c r="DP43" s="239" t="str">
        <f t="shared" si="0"/>
        <v xml:space="preserve">回線42 
</v>
      </c>
      <c r="DR43" s="239" t="str">
        <f t="shared" si="1"/>
        <v xml:space="preserve">回線42 
</v>
      </c>
      <c r="DT43" s="239" t="str">
        <f t="shared" si="2"/>
        <v>回線42 
装置②なし</v>
      </c>
    </row>
    <row r="44" spans="1:124" ht="18" customHeight="1">
      <c r="A44" s="386"/>
      <c r="B44" s="387"/>
      <c r="C44" s="387"/>
      <c r="D44" s="387"/>
      <c r="E44" s="387"/>
      <c r="F44" s="387"/>
      <c r="G44" s="387"/>
      <c r="H44" s="387"/>
      <c r="I44" s="387"/>
      <c r="J44" s="387"/>
      <c r="K44" s="387"/>
      <c r="L44" s="387"/>
      <c r="M44" s="387"/>
      <c r="N44" s="387"/>
      <c r="O44" s="387"/>
      <c r="P44" s="387"/>
      <c r="Q44" s="387"/>
      <c r="R44" s="387"/>
      <c r="S44" s="387"/>
      <c r="T44" s="387"/>
      <c r="U44" s="387"/>
      <c r="V44" s="387"/>
      <c r="W44" s="388"/>
      <c r="Y44" s="397" t="s">
        <v>436</v>
      </c>
      <c r="Z44" s="406"/>
      <c r="AA44" s="406"/>
      <c r="AB44" s="406"/>
      <c r="AC44" s="406"/>
      <c r="AD44" s="406"/>
      <c r="AE44" s="406"/>
      <c r="AF44" s="406"/>
      <c r="AG44" s="406"/>
      <c r="AH44" s="406"/>
      <c r="AI44" s="406"/>
      <c r="AJ44" s="406"/>
      <c r="AK44" s="406"/>
      <c r="AL44" s="406"/>
      <c r="AM44" s="406"/>
      <c r="AN44" s="406"/>
      <c r="AO44" s="406"/>
      <c r="AP44" s="406"/>
      <c r="AQ44" s="406"/>
      <c r="AR44" s="406"/>
      <c r="AS44" s="406"/>
      <c r="AT44" s="406"/>
      <c r="AU44" s="407"/>
      <c r="AW44" s="397" t="s">
        <v>437</v>
      </c>
      <c r="AX44" s="406"/>
      <c r="AY44" s="406"/>
      <c r="AZ44" s="406"/>
      <c r="BA44" s="406"/>
      <c r="BB44" s="406"/>
      <c r="BC44" s="406"/>
      <c r="BD44" s="406"/>
      <c r="BE44" s="406"/>
      <c r="BF44" s="406"/>
      <c r="BG44" s="406"/>
      <c r="BH44" s="406"/>
      <c r="BI44" s="406"/>
      <c r="BJ44" s="406"/>
      <c r="BK44" s="406"/>
      <c r="BL44" s="406"/>
      <c r="BM44" s="406"/>
      <c r="BN44" s="406"/>
      <c r="BO44" s="406"/>
      <c r="BP44" s="406"/>
      <c r="BQ44" s="406"/>
      <c r="BR44" s="406"/>
      <c r="BS44" s="407"/>
      <c r="BU44" s="397" t="s">
        <v>438</v>
      </c>
      <c r="BV44" s="406"/>
      <c r="BW44" s="406"/>
      <c r="BX44" s="406"/>
      <c r="BY44" s="406"/>
      <c r="BZ44" s="406"/>
      <c r="CA44" s="406"/>
      <c r="CB44" s="406"/>
      <c r="CC44" s="406"/>
      <c r="CD44" s="406"/>
      <c r="CE44" s="406"/>
      <c r="CF44" s="406"/>
      <c r="CG44" s="406"/>
      <c r="CH44" s="406"/>
      <c r="CI44" s="406"/>
      <c r="CJ44" s="406"/>
      <c r="CK44" s="406"/>
      <c r="CL44" s="406"/>
      <c r="CM44" s="406"/>
      <c r="CN44" s="406"/>
      <c r="CO44" s="406"/>
      <c r="CP44" s="406"/>
      <c r="CQ44" s="407"/>
      <c r="CX44" s="241" t="str">
        <v>回線41</v>
      </c>
      <c r="CY44" s="244">
        <v>0</v>
      </c>
      <c r="CZ44" s="244">
        <v>0</v>
      </c>
      <c r="DA44" s="244">
        <v>0</v>
      </c>
      <c r="DB44" s="244">
        <v>0</v>
      </c>
      <c r="DC44" s="244">
        <v>0</v>
      </c>
      <c r="DD44" s="244" t="str">
        <v>ー</v>
      </c>
      <c r="DE44" s="244">
        <v>0</v>
      </c>
      <c r="DF44" s="244">
        <v>0</v>
      </c>
      <c r="DP44" s="239" t="str">
        <f t="shared" si="0"/>
        <v xml:space="preserve">回線43 
</v>
      </c>
      <c r="DR44" s="239" t="str">
        <f t="shared" si="1"/>
        <v xml:space="preserve">回線43 
</v>
      </c>
      <c r="DT44" s="239" t="str">
        <f t="shared" si="2"/>
        <v>回線43 
装置②なし</v>
      </c>
    </row>
    <row r="45" spans="1:124" ht="18" customHeight="1">
      <c r="A45" s="386"/>
      <c r="B45" s="387"/>
      <c r="C45" s="387"/>
      <c r="D45" s="387"/>
      <c r="E45" s="387"/>
      <c r="F45" s="387"/>
      <c r="G45" s="387"/>
      <c r="H45" s="387"/>
      <c r="I45" s="387"/>
      <c r="J45" s="387"/>
      <c r="K45" s="387"/>
      <c r="L45" s="387"/>
      <c r="M45" s="387"/>
      <c r="N45" s="387"/>
      <c r="O45" s="387"/>
      <c r="P45" s="387"/>
      <c r="Q45" s="387"/>
      <c r="R45" s="387"/>
      <c r="S45" s="387"/>
      <c r="T45" s="387"/>
      <c r="U45" s="387"/>
      <c r="V45" s="387"/>
      <c r="W45" s="388"/>
      <c r="Y45" s="408"/>
      <c r="Z45" s="409"/>
      <c r="AA45" s="409"/>
      <c r="AB45" s="409"/>
      <c r="AC45" s="409"/>
      <c r="AD45" s="409"/>
      <c r="AE45" s="409"/>
      <c r="AF45" s="409"/>
      <c r="AG45" s="409"/>
      <c r="AH45" s="409"/>
      <c r="AI45" s="409"/>
      <c r="AJ45" s="409"/>
      <c r="AK45" s="409"/>
      <c r="AL45" s="409"/>
      <c r="AM45" s="409"/>
      <c r="AN45" s="409"/>
      <c r="AO45" s="409"/>
      <c r="AP45" s="409"/>
      <c r="AQ45" s="409"/>
      <c r="AR45" s="409"/>
      <c r="AS45" s="409"/>
      <c r="AT45" s="409"/>
      <c r="AU45" s="410"/>
      <c r="AW45" s="408"/>
      <c r="AX45" s="409"/>
      <c r="AY45" s="409"/>
      <c r="AZ45" s="409"/>
      <c r="BA45" s="409"/>
      <c r="BB45" s="409"/>
      <c r="BC45" s="409"/>
      <c r="BD45" s="409"/>
      <c r="BE45" s="409"/>
      <c r="BF45" s="409"/>
      <c r="BG45" s="409"/>
      <c r="BH45" s="409"/>
      <c r="BI45" s="409"/>
      <c r="BJ45" s="409"/>
      <c r="BK45" s="409"/>
      <c r="BL45" s="409"/>
      <c r="BM45" s="409"/>
      <c r="BN45" s="409"/>
      <c r="BO45" s="409"/>
      <c r="BP45" s="409"/>
      <c r="BQ45" s="409"/>
      <c r="BR45" s="409"/>
      <c r="BS45" s="410"/>
      <c r="BU45" s="408"/>
      <c r="BV45" s="409"/>
      <c r="BW45" s="409"/>
      <c r="BX45" s="409"/>
      <c r="BY45" s="409"/>
      <c r="BZ45" s="409"/>
      <c r="CA45" s="409"/>
      <c r="CB45" s="409"/>
      <c r="CC45" s="409"/>
      <c r="CD45" s="409"/>
      <c r="CE45" s="409"/>
      <c r="CF45" s="409"/>
      <c r="CG45" s="409"/>
      <c r="CH45" s="409"/>
      <c r="CI45" s="409"/>
      <c r="CJ45" s="409"/>
      <c r="CK45" s="409"/>
      <c r="CL45" s="409"/>
      <c r="CM45" s="409"/>
      <c r="CN45" s="409"/>
      <c r="CO45" s="409"/>
      <c r="CP45" s="409"/>
      <c r="CQ45" s="410"/>
      <c r="CX45" s="241" t="str">
        <v>回線42</v>
      </c>
      <c r="CY45" s="244">
        <v>0</v>
      </c>
      <c r="CZ45" s="244">
        <v>0</v>
      </c>
      <c r="DA45" s="244">
        <v>0</v>
      </c>
      <c r="DB45" s="244">
        <v>0</v>
      </c>
      <c r="DC45" s="244">
        <v>0</v>
      </c>
      <c r="DD45" s="244" t="str">
        <v>ー</v>
      </c>
      <c r="DE45" s="244">
        <v>0</v>
      </c>
      <c r="DF45" s="244">
        <v>0</v>
      </c>
      <c r="DP45" s="239" t="str">
        <f t="shared" si="0"/>
        <v xml:space="preserve">回線44 
</v>
      </c>
      <c r="DR45" s="239" t="str">
        <f t="shared" si="1"/>
        <v xml:space="preserve">回線44 
</v>
      </c>
      <c r="DT45" s="239" t="str">
        <f t="shared" si="2"/>
        <v>回線44 
装置②なし</v>
      </c>
    </row>
    <row r="46" spans="1:124" ht="18" customHeight="1">
      <c r="A46" s="386"/>
      <c r="B46" s="387"/>
      <c r="C46" s="387"/>
      <c r="D46" s="387"/>
      <c r="E46" s="387"/>
      <c r="F46" s="387"/>
      <c r="G46" s="387"/>
      <c r="H46" s="387"/>
      <c r="I46" s="387"/>
      <c r="J46" s="387"/>
      <c r="K46" s="387"/>
      <c r="L46" s="387"/>
      <c r="M46" s="387"/>
      <c r="N46" s="387"/>
      <c r="O46" s="387"/>
      <c r="P46" s="387"/>
      <c r="Q46" s="387"/>
      <c r="R46" s="387"/>
      <c r="S46" s="387"/>
      <c r="T46" s="387"/>
      <c r="U46" s="387"/>
      <c r="V46" s="387"/>
      <c r="W46" s="388"/>
      <c r="Y46" s="408"/>
      <c r="Z46" s="409"/>
      <c r="AA46" s="409"/>
      <c r="AB46" s="409"/>
      <c r="AC46" s="409"/>
      <c r="AD46" s="409"/>
      <c r="AE46" s="409"/>
      <c r="AF46" s="409"/>
      <c r="AG46" s="409"/>
      <c r="AH46" s="409"/>
      <c r="AI46" s="409"/>
      <c r="AJ46" s="409"/>
      <c r="AK46" s="409"/>
      <c r="AL46" s="409"/>
      <c r="AM46" s="409"/>
      <c r="AN46" s="409"/>
      <c r="AO46" s="409"/>
      <c r="AP46" s="409"/>
      <c r="AQ46" s="409"/>
      <c r="AR46" s="409"/>
      <c r="AS46" s="409"/>
      <c r="AT46" s="409"/>
      <c r="AU46" s="410"/>
      <c r="AW46" s="408"/>
      <c r="AX46" s="409"/>
      <c r="AY46" s="409"/>
      <c r="AZ46" s="409"/>
      <c r="BA46" s="409"/>
      <c r="BB46" s="409"/>
      <c r="BC46" s="409"/>
      <c r="BD46" s="409"/>
      <c r="BE46" s="409"/>
      <c r="BF46" s="409"/>
      <c r="BG46" s="409"/>
      <c r="BH46" s="409"/>
      <c r="BI46" s="409"/>
      <c r="BJ46" s="409"/>
      <c r="BK46" s="409"/>
      <c r="BL46" s="409"/>
      <c r="BM46" s="409"/>
      <c r="BN46" s="409"/>
      <c r="BO46" s="409"/>
      <c r="BP46" s="409"/>
      <c r="BQ46" s="409"/>
      <c r="BR46" s="409"/>
      <c r="BS46" s="410"/>
      <c r="BU46" s="408"/>
      <c r="BV46" s="409"/>
      <c r="BW46" s="409"/>
      <c r="BX46" s="409"/>
      <c r="BY46" s="409"/>
      <c r="BZ46" s="409"/>
      <c r="CA46" s="409"/>
      <c r="CB46" s="409"/>
      <c r="CC46" s="409"/>
      <c r="CD46" s="409"/>
      <c r="CE46" s="409"/>
      <c r="CF46" s="409"/>
      <c r="CG46" s="409"/>
      <c r="CH46" s="409"/>
      <c r="CI46" s="409"/>
      <c r="CJ46" s="409"/>
      <c r="CK46" s="409"/>
      <c r="CL46" s="409"/>
      <c r="CM46" s="409"/>
      <c r="CN46" s="409"/>
      <c r="CO46" s="409"/>
      <c r="CP46" s="409"/>
      <c r="CQ46" s="410"/>
      <c r="CX46" s="241" t="str">
        <v>回線43</v>
      </c>
      <c r="CY46" s="244">
        <v>0</v>
      </c>
      <c r="CZ46" s="244">
        <v>0</v>
      </c>
      <c r="DA46" s="244">
        <v>0</v>
      </c>
      <c r="DB46" s="244">
        <v>0</v>
      </c>
      <c r="DC46" s="244">
        <v>0</v>
      </c>
      <c r="DD46" s="244" t="str">
        <v>ー</v>
      </c>
      <c r="DE46" s="244">
        <v>0</v>
      </c>
      <c r="DF46" s="244">
        <v>0</v>
      </c>
      <c r="DP46" s="239" t="str">
        <f t="shared" si="0"/>
        <v xml:space="preserve">回線45 
</v>
      </c>
      <c r="DR46" s="239" t="str">
        <f t="shared" si="1"/>
        <v xml:space="preserve">回線45 
</v>
      </c>
      <c r="DT46" s="239" t="str">
        <f t="shared" si="2"/>
        <v>回線45 
装置②なし</v>
      </c>
    </row>
    <row r="47" spans="1:124" ht="18" customHeight="1">
      <c r="A47" s="386"/>
      <c r="B47" s="387"/>
      <c r="C47" s="387"/>
      <c r="D47" s="387"/>
      <c r="E47" s="387"/>
      <c r="F47" s="387"/>
      <c r="G47" s="387"/>
      <c r="H47" s="387"/>
      <c r="I47" s="387"/>
      <c r="J47" s="387"/>
      <c r="K47" s="387"/>
      <c r="L47" s="387"/>
      <c r="M47" s="387"/>
      <c r="N47" s="387"/>
      <c r="O47" s="387"/>
      <c r="P47" s="387"/>
      <c r="Q47" s="387"/>
      <c r="R47" s="387"/>
      <c r="S47" s="387"/>
      <c r="T47" s="387"/>
      <c r="U47" s="387"/>
      <c r="V47" s="387"/>
      <c r="W47" s="388"/>
      <c r="Y47" s="408"/>
      <c r="Z47" s="409"/>
      <c r="AA47" s="409"/>
      <c r="AB47" s="409"/>
      <c r="AC47" s="409"/>
      <c r="AD47" s="409"/>
      <c r="AE47" s="409"/>
      <c r="AF47" s="409"/>
      <c r="AG47" s="409"/>
      <c r="AH47" s="409"/>
      <c r="AI47" s="409"/>
      <c r="AJ47" s="409"/>
      <c r="AK47" s="409"/>
      <c r="AL47" s="409"/>
      <c r="AM47" s="409"/>
      <c r="AN47" s="409"/>
      <c r="AO47" s="409"/>
      <c r="AP47" s="409"/>
      <c r="AQ47" s="409"/>
      <c r="AR47" s="409"/>
      <c r="AS47" s="409"/>
      <c r="AT47" s="409"/>
      <c r="AU47" s="410"/>
      <c r="AW47" s="408"/>
      <c r="AX47" s="409"/>
      <c r="AY47" s="409"/>
      <c r="AZ47" s="409"/>
      <c r="BA47" s="409"/>
      <c r="BB47" s="409"/>
      <c r="BC47" s="409"/>
      <c r="BD47" s="409"/>
      <c r="BE47" s="409"/>
      <c r="BF47" s="409"/>
      <c r="BG47" s="409"/>
      <c r="BH47" s="409"/>
      <c r="BI47" s="409"/>
      <c r="BJ47" s="409"/>
      <c r="BK47" s="409"/>
      <c r="BL47" s="409"/>
      <c r="BM47" s="409"/>
      <c r="BN47" s="409"/>
      <c r="BO47" s="409"/>
      <c r="BP47" s="409"/>
      <c r="BQ47" s="409"/>
      <c r="BR47" s="409"/>
      <c r="BS47" s="410"/>
      <c r="BU47" s="408"/>
      <c r="BV47" s="409"/>
      <c r="BW47" s="409"/>
      <c r="BX47" s="409"/>
      <c r="BY47" s="409"/>
      <c r="BZ47" s="409"/>
      <c r="CA47" s="409"/>
      <c r="CB47" s="409"/>
      <c r="CC47" s="409"/>
      <c r="CD47" s="409"/>
      <c r="CE47" s="409"/>
      <c r="CF47" s="409"/>
      <c r="CG47" s="409"/>
      <c r="CH47" s="409"/>
      <c r="CI47" s="409"/>
      <c r="CJ47" s="409"/>
      <c r="CK47" s="409"/>
      <c r="CL47" s="409"/>
      <c r="CM47" s="409"/>
      <c r="CN47" s="409"/>
      <c r="CO47" s="409"/>
      <c r="CP47" s="409"/>
      <c r="CQ47" s="410"/>
      <c r="CX47" s="241" t="str">
        <v>回線44</v>
      </c>
      <c r="CY47" s="244">
        <v>0</v>
      </c>
      <c r="CZ47" s="244">
        <v>0</v>
      </c>
      <c r="DA47" s="244">
        <v>0</v>
      </c>
      <c r="DB47" s="244">
        <v>0</v>
      </c>
      <c r="DC47" s="244">
        <v>0</v>
      </c>
      <c r="DD47" s="244" t="str">
        <v>ー</v>
      </c>
      <c r="DE47" s="244">
        <v>0</v>
      </c>
      <c r="DF47" s="244">
        <v>0</v>
      </c>
      <c r="DP47" s="239" t="str">
        <f t="shared" si="0"/>
        <v xml:space="preserve">回線46 
</v>
      </c>
      <c r="DR47" s="239" t="str">
        <f t="shared" si="1"/>
        <v xml:space="preserve">回線46 
</v>
      </c>
      <c r="DT47" s="239" t="str">
        <f t="shared" si="2"/>
        <v>回線46 
装置②なし</v>
      </c>
    </row>
    <row r="48" spans="1:124" ht="18" customHeight="1">
      <c r="A48" s="386"/>
      <c r="B48" s="387"/>
      <c r="C48" s="387"/>
      <c r="D48" s="387"/>
      <c r="E48" s="387"/>
      <c r="F48" s="387"/>
      <c r="G48" s="387"/>
      <c r="H48" s="387"/>
      <c r="I48" s="387"/>
      <c r="J48" s="387"/>
      <c r="K48" s="387"/>
      <c r="L48" s="387"/>
      <c r="M48" s="387"/>
      <c r="N48" s="387"/>
      <c r="O48" s="387"/>
      <c r="P48" s="387"/>
      <c r="Q48" s="387"/>
      <c r="R48" s="387"/>
      <c r="S48" s="387"/>
      <c r="T48" s="387"/>
      <c r="U48" s="387"/>
      <c r="V48" s="387"/>
      <c r="W48" s="388"/>
      <c r="Y48" s="408"/>
      <c r="Z48" s="409"/>
      <c r="AA48" s="409"/>
      <c r="AB48" s="409"/>
      <c r="AC48" s="409"/>
      <c r="AD48" s="409"/>
      <c r="AE48" s="409"/>
      <c r="AF48" s="409"/>
      <c r="AG48" s="409"/>
      <c r="AH48" s="409"/>
      <c r="AI48" s="409"/>
      <c r="AJ48" s="409"/>
      <c r="AK48" s="409"/>
      <c r="AL48" s="409"/>
      <c r="AM48" s="409"/>
      <c r="AN48" s="409"/>
      <c r="AO48" s="409"/>
      <c r="AP48" s="409"/>
      <c r="AQ48" s="409"/>
      <c r="AR48" s="409"/>
      <c r="AS48" s="409"/>
      <c r="AT48" s="409"/>
      <c r="AU48" s="410"/>
      <c r="AW48" s="408"/>
      <c r="AX48" s="409"/>
      <c r="AY48" s="409"/>
      <c r="AZ48" s="409"/>
      <c r="BA48" s="409"/>
      <c r="BB48" s="409"/>
      <c r="BC48" s="409"/>
      <c r="BD48" s="409"/>
      <c r="BE48" s="409"/>
      <c r="BF48" s="409"/>
      <c r="BG48" s="409"/>
      <c r="BH48" s="409"/>
      <c r="BI48" s="409"/>
      <c r="BJ48" s="409"/>
      <c r="BK48" s="409"/>
      <c r="BL48" s="409"/>
      <c r="BM48" s="409"/>
      <c r="BN48" s="409"/>
      <c r="BO48" s="409"/>
      <c r="BP48" s="409"/>
      <c r="BQ48" s="409"/>
      <c r="BR48" s="409"/>
      <c r="BS48" s="410"/>
      <c r="BU48" s="408"/>
      <c r="BV48" s="409"/>
      <c r="BW48" s="409"/>
      <c r="BX48" s="409"/>
      <c r="BY48" s="409"/>
      <c r="BZ48" s="409"/>
      <c r="CA48" s="409"/>
      <c r="CB48" s="409"/>
      <c r="CC48" s="409"/>
      <c r="CD48" s="409"/>
      <c r="CE48" s="409"/>
      <c r="CF48" s="409"/>
      <c r="CG48" s="409"/>
      <c r="CH48" s="409"/>
      <c r="CI48" s="409"/>
      <c r="CJ48" s="409"/>
      <c r="CK48" s="409"/>
      <c r="CL48" s="409"/>
      <c r="CM48" s="409"/>
      <c r="CN48" s="409"/>
      <c r="CO48" s="409"/>
      <c r="CP48" s="409"/>
      <c r="CQ48" s="410"/>
      <c r="CX48" s="241" t="str">
        <v>回線45</v>
      </c>
      <c r="CY48" s="244">
        <v>0</v>
      </c>
      <c r="CZ48" s="244">
        <v>0</v>
      </c>
      <c r="DA48" s="244">
        <v>0</v>
      </c>
      <c r="DB48" s="244">
        <v>0</v>
      </c>
      <c r="DC48" s="244">
        <v>0</v>
      </c>
      <c r="DD48" s="244" t="str">
        <v>ー</v>
      </c>
      <c r="DE48" s="244">
        <v>0</v>
      </c>
      <c r="DF48" s="244">
        <v>0</v>
      </c>
      <c r="DP48" s="239" t="str">
        <f t="shared" si="0"/>
        <v xml:space="preserve">回線47 
</v>
      </c>
      <c r="DR48" s="239" t="str">
        <f t="shared" si="1"/>
        <v xml:space="preserve">回線47 
</v>
      </c>
      <c r="DT48" s="239" t="str">
        <f t="shared" si="2"/>
        <v>回線47 
装置②なし</v>
      </c>
    </row>
    <row r="49" spans="1:124" ht="18" customHeight="1">
      <c r="A49" s="386"/>
      <c r="B49" s="387"/>
      <c r="C49" s="387"/>
      <c r="D49" s="387"/>
      <c r="E49" s="387"/>
      <c r="F49" s="387"/>
      <c r="G49" s="387"/>
      <c r="H49" s="387"/>
      <c r="I49" s="387"/>
      <c r="J49" s="387"/>
      <c r="K49" s="387"/>
      <c r="L49" s="387"/>
      <c r="M49" s="387"/>
      <c r="N49" s="387"/>
      <c r="O49" s="387"/>
      <c r="P49" s="387"/>
      <c r="Q49" s="387"/>
      <c r="R49" s="387"/>
      <c r="S49" s="387"/>
      <c r="T49" s="387"/>
      <c r="U49" s="387"/>
      <c r="V49" s="387"/>
      <c r="W49" s="388"/>
      <c r="Y49" s="408"/>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10"/>
      <c r="AW49" s="408"/>
      <c r="AX49" s="409"/>
      <c r="AY49" s="409"/>
      <c r="AZ49" s="409"/>
      <c r="BA49" s="409"/>
      <c r="BB49" s="409"/>
      <c r="BC49" s="409"/>
      <c r="BD49" s="409"/>
      <c r="BE49" s="409"/>
      <c r="BF49" s="409"/>
      <c r="BG49" s="409"/>
      <c r="BH49" s="409"/>
      <c r="BI49" s="409"/>
      <c r="BJ49" s="409"/>
      <c r="BK49" s="409"/>
      <c r="BL49" s="409"/>
      <c r="BM49" s="409"/>
      <c r="BN49" s="409"/>
      <c r="BO49" s="409"/>
      <c r="BP49" s="409"/>
      <c r="BQ49" s="409"/>
      <c r="BR49" s="409"/>
      <c r="BS49" s="410"/>
      <c r="BU49" s="408"/>
      <c r="BV49" s="409"/>
      <c r="BW49" s="409"/>
      <c r="BX49" s="409"/>
      <c r="BY49" s="409"/>
      <c r="BZ49" s="409"/>
      <c r="CA49" s="409"/>
      <c r="CB49" s="409"/>
      <c r="CC49" s="409"/>
      <c r="CD49" s="409"/>
      <c r="CE49" s="409"/>
      <c r="CF49" s="409"/>
      <c r="CG49" s="409"/>
      <c r="CH49" s="409"/>
      <c r="CI49" s="409"/>
      <c r="CJ49" s="409"/>
      <c r="CK49" s="409"/>
      <c r="CL49" s="409"/>
      <c r="CM49" s="409"/>
      <c r="CN49" s="409"/>
      <c r="CO49" s="409"/>
      <c r="CP49" s="409"/>
      <c r="CQ49" s="410"/>
      <c r="CX49" s="241" t="str">
        <v>回線46</v>
      </c>
      <c r="CY49" s="244">
        <v>0</v>
      </c>
      <c r="CZ49" s="244">
        <v>0</v>
      </c>
      <c r="DA49" s="244">
        <v>0</v>
      </c>
      <c r="DB49" s="244">
        <v>0</v>
      </c>
      <c r="DC49" s="244">
        <v>0</v>
      </c>
      <c r="DD49" s="244" t="str">
        <v>ー</v>
      </c>
      <c r="DE49" s="244">
        <v>0</v>
      </c>
      <c r="DF49" s="244">
        <v>0</v>
      </c>
      <c r="DP49" s="239" t="str">
        <f t="shared" si="0"/>
        <v xml:space="preserve">回線48 
</v>
      </c>
      <c r="DR49" s="239" t="str">
        <f t="shared" si="1"/>
        <v xml:space="preserve">回線48 
</v>
      </c>
      <c r="DT49" s="239" t="str">
        <f t="shared" si="2"/>
        <v>回線48 
装置②なし</v>
      </c>
    </row>
    <row r="50" spans="1:124" ht="18" customHeight="1">
      <c r="A50" s="386"/>
      <c r="B50" s="387"/>
      <c r="C50" s="387"/>
      <c r="D50" s="387"/>
      <c r="E50" s="387"/>
      <c r="F50" s="387"/>
      <c r="G50" s="387"/>
      <c r="H50" s="387"/>
      <c r="I50" s="387"/>
      <c r="J50" s="387"/>
      <c r="K50" s="387"/>
      <c r="L50" s="387"/>
      <c r="M50" s="387"/>
      <c r="N50" s="387"/>
      <c r="O50" s="387"/>
      <c r="P50" s="387"/>
      <c r="Q50" s="387"/>
      <c r="R50" s="387"/>
      <c r="S50" s="387"/>
      <c r="T50" s="387"/>
      <c r="U50" s="387"/>
      <c r="V50" s="387"/>
      <c r="W50" s="388"/>
      <c r="Y50" s="408"/>
      <c r="Z50" s="409"/>
      <c r="AA50" s="409"/>
      <c r="AB50" s="409"/>
      <c r="AC50" s="409"/>
      <c r="AD50" s="409"/>
      <c r="AE50" s="409"/>
      <c r="AF50" s="409"/>
      <c r="AG50" s="409"/>
      <c r="AH50" s="409"/>
      <c r="AI50" s="409"/>
      <c r="AJ50" s="409"/>
      <c r="AK50" s="409"/>
      <c r="AL50" s="409"/>
      <c r="AM50" s="409"/>
      <c r="AN50" s="409"/>
      <c r="AO50" s="409"/>
      <c r="AP50" s="409"/>
      <c r="AQ50" s="409"/>
      <c r="AR50" s="409"/>
      <c r="AS50" s="409"/>
      <c r="AT50" s="409"/>
      <c r="AU50" s="410"/>
      <c r="AW50" s="408"/>
      <c r="AX50" s="409"/>
      <c r="AY50" s="409"/>
      <c r="AZ50" s="409"/>
      <c r="BA50" s="409"/>
      <c r="BB50" s="409"/>
      <c r="BC50" s="409"/>
      <c r="BD50" s="409"/>
      <c r="BE50" s="409"/>
      <c r="BF50" s="409"/>
      <c r="BG50" s="409"/>
      <c r="BH50" s="409"/>
      <c r="BI50" s="409"/>
      <c r="BJ50" s="409"/>
      <c r="BK50" s="409"/>
      <c r="BL50" s="409"/>
      <c r="BM50" s="409"/>
      <c r="BN50" s="409"/>
      <c r="BO50" s="409"/>
      <c r="BP50" s="409"/>
      <c r="BQ50" s="409"/>
      <c r="BR50" s="409"/>
      <c r="BS50" s="410"/>
      <c r="BU50" s="408"/>
      <c r="BV50" s="409"/>
      <c r="BW50" s="409"/>
      <c r="BX50" s="409"/>
      <c r="BY50" s="409"/>
      <c r="BZ50" s="409"/>
      <c r="CA50" s="409"/>
      <c r="CB50" s="409"/>
      <c r="CC50" s="409"/>
      <c r="CD50" s="409"/>
      <c r="CE50" s="409"/>
      <c r="CF50" s="409"/>
      <c r="CG50" s="409"/>
      <c r="CH50" s="409"/>
      <c r="CI50" s="409"/>
      <c r="CJ50" s="409"/>
      <c r="CK50" s="409"/>
      <c r="CL50" s="409"/>
      <c r="CM50" s="409"/>
      <c r="CN50" s="409"/>
      <c r="CO50" s="409"/>
      <c r="CP50" s="409"/>
      <c r="CQ50" s="410"/>
      <c r="CX50" s="241" t="str">
        <v>回線47</v>
      </c>
      <c r="CY50" s="244">
        <v>0</v>
      </c>
      <c r="CZ50" s="244">
        <v>0</v>
      </c>
      <c r="DA50" s="244">
        <v>0</v>
      </c>
      <c r="DB50" s="244">
        <v>0</v>
      </c>
      <c r="DC50" s="244">
        <v>0</v>
      </c>
      <c r="DD50" s="244" t="str">
        <v>ー</v>
      </c>
      <c r="DE50" s="244">
        <v>0</v>
      </c>
      <c r="DF50" s="244">
        <v>0</v>
      </c>
      <c r="DP50" s="239" t="str">
        <f t="shared" si="0"/>
        <v xml:space="preserve">回線49 
</v>
      </c>
      <c r="DR50" s="239" t="str">
        <f t="shared" si="1"/>
        <v xml:space="preserve">回線49 
</v>
      </c>
      <c r="DT50" s="239" t="str">
        <f t="shared" si="2"/>
        <v>回線49 
装置②なし</v>
      </c>
    </row>
    <row r="51" spans="1:124" ht="18.600000000000001" customHeight="1" thickBot="1">
      <c r="A51" s="386"/>
      <c r="B51" s="387"/>
      <c r="C51" s="387"/>
      <c r="D51" s="387"/>
      <c r="E51" s="387"/>
      <c r="F51" s="387"/>
      <c r="G51" s="387"/>
      <c r="H51" s="387"/>
      <c r="I51" s="387"/>
      <c r="J51" s="387"/>
      <c r="K51" s="387"/>
      <c r="L51" s="387"/>
      <c r="M51" s="387"/>
      <c r="N51" s="387"/>
      <c r="O51" s="387"/>
      <c r="P51" s="387"/>
      <c r="Q51" s="387"/>
      <c r="R51" s="387"/>
      <c r="S51" s="387"/>
      <c r="T51" s="387"/>
      <c r="U51" s="387"/>
      <c r="V51" s="387"/>
      <c r="W51" s="388"/>
      <c r="Y51" s="411"/>
      <c r="Z51" s="412"/>
      <c r="AA51" s="412"/>
      <c r="AB51" s="412"/>
      <c r="AC51" s="412"/>
      <c r="AD51" s="412"/>
      <c r="AE51" s="412"/>
      <c r="AF51" s="412"/>
      <c r="AG51" s="412"/>
      <c r="AH51" s="412"/>
      <c r="AI51" s="412"/>
      <c r="AJ51" s="412"/>
      <c r="AK51" s="412"/>
      <c r="AL51" s="412"/>
      <c r="AM51" s="412"/>
      <c r="AN51" s="412"/>
      <c r="AO51" s="412"/>
      <c r="AP51" s="412"/>
      <c r="AQ51" s="412"/>
      <c r="AR51" s="412"/>
      <c r="AS51" s="412"/>
      <c r="AT51" s="412"/>
      <c r="AU51" s="413"/>
      <c r="AW51" s="411"/>
      <c r="AX51" s="412"/>
      <c r="AY51" s="412"/>
      <c r="AZ51" s="412"/>
      <c r="BA51" s="412"/>
      <c r="BB51" s="412"/>
      <c r="BC51" s="412"/>
      <c r="BD51" s="412"/>
      <c r="BE51" s="412"/>
      <c r="BF51" s="412"/>
      <c r="BG51" s="412"/>
      <c r="BH51" s="412"/>
      <c r="BI51" s="412"/>
      <c r="BJ51" s="412"/>
      <c r="BK51" s="412"/>
      <c r="BL51" s="412"/>
      <c r="BM51" s="412"/>
      <c r="BN51" s="412"/>
      <c r="BO51" s="412"/>
      <c r="BP51" s="412"/>
      <c r="BQ51" s="412"/>
      <c r="BR51" s="412"/>
      <c r="BS51" s="413"/>
      <c r="BU51" s="411"/>
      <c r="BV51" s="412"/>
      <c r="BW51" s="412"/>
      <c r="BX51" s="412"/>
      <c r="BY51" s="412"/>
      <c r="BZ51" s="412"/>
      <c r="CA51" s="412"/>
      <c r="CB51" s="412"/>
      <c r="CC51" s="412"/>
      <c r="CD51" s="412"/>
      <c r="CE51" s="412"/>
      <c r="CF51" s="412"/>
      <c r="CG51" s="412"/>
      <c r="CH51" s="412"/>
      <c r="CI51" s="412"/>
      <c r="CJ51" s="412"/>
      <c r="CK51" s="412"/>
      <c r="CL51" s="412"/>
      <c r="CM51" s="412"/>
      <c r="CN51" s="412"/>
      <c r="CO51" s="412"/>
      <c r="CP51" s="412"/>
      <c r="CQ51" s="413"/>
      <c r="CX51" s="241" t="str">
        <v>回線48</v>
      </c>
      <c r="CY51" s="244">
        <v>0</v>
      </c>
      <c r="CZ51" s="244">
        <v>0</v>
      </c>
      <c r="DA51" s="244">
        <v>0</v>
      </c>
      <c r="DB51" s="244">
        <v>0</v>
      </c>
      <c r="DC51" s="244">
        <v>0</v>
      </c>
      <c r="DD51" s="244" t="str">
        <v>ー</v>
      </c>
      <c r="DE51" s="244">
        <v>0</v>
      </c>
      <c r="DF51" s="244">
        <v>0</v>
      </c>
      <c r="DP51" s="239" t="str">
        <f t="shared" si="0"/>
        <v xml:space="preserve">回線50 
</v>
      </c>
      <c r="DR51" s="239" t="str">
        <f t="shared" si="1"/>
        <v xml:space="preserve">回線50 
</v>
      </c>
      <c r="DT51" s="239" t="str">
        <f t="shared" si="2"/>
        <v>回線50 
装置②なし</v>
      </c>
    </row>
    <row r="52" spans="1:124" ht="18" customHeight="1">
      <c r="A52" s="386"/>
      <c r="B52" s="387"/>
      <c r="C52" s="387"/>
      <c r="D52" s="387"/>
      <c r="E52" s="387"/>
      <c r="F52" s="387"/>
      <c r="G52" s="387"/>
      <c r="H52" s="387"/>
      <c r="I52" s="387"/>
      <c r="J52" s="387"/>
      <c r="K52" s="387"/>
      <c r="L52" s="387"/>
      <c r="M52" s="387"/>
      <c r="N52" s="387"/>
      <c r="O52" s="387"/>
      <c r="P52" s="387"/>
      <c r="Q52" s="387"/>
      <c r="R52" s="387"/>
      <c r="S52" s="387"/>
      <c r="T52" s="387"/>
      <c r="U52" s="387"/>
      <c r="V52" s="387"/>
      <c r="W52" s="388"/>
      <c r="Y52" s="397" t="s">
        <v>439</v>
      </c>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7"/>
      <c r="AW52" s="397" t="s">
        <v>440</v>
      </c>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7"/>
      <c r="BU52" s="397" t="s">
        <v>441</v>
      </c>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7"/>
      <c r="CX52" s="241" t="str">
        <v>回線49</v>
      </c>
      <c r="CY52" s="244">
        <v>0</v>
      </c>
      <c r="CZ52" s="244">
        <v>0</v>
      </c>
      <c r="DA52" s="244">
        <v>0</v>
      </c>
      <c r="DB52" s="244">
        <v>0</v>
      </c>
      <c r="DC52" s="244">
        <v>0</v>
      </c>
      <c r="DD52" s="244" t="str">
        <v>ー</v>
      </c>
      <c r="DE52" s="244">
        <v>0</v>
      </c>
      <c r="DF52" s="244">
        <v>0</v>
      </c>
      <c r="DP52" s="239" t="str">
        <f t="shared" si="0"/>
        <v xml:space="preserve">回線51 
</v>
      </c>
      <c r="DR52" s="239" t="str">
        <f t="shared" si="1"/>
        <v xml:space="preserve">回線51 
</v>
      </c>
      <c r="DT52" s="239" t="str">
        <f t="shared" si="2"/>
        <v>回線51 
装置②なし</v>
      </c>
    </row>
    <row r="53" spans="1:124" ht="18" customHeight="1">
      <c r="A53" s="386"/>
      <c r="B53" s="387"/>
      <c r="C53" s="387"/>
      <c r="D53" s="387"/>
      <c r="E53" s="387"/>
      <c r="F53" s="387"/>
      <c r="G53" s="387"/>
      <c r="H53" s="387"/>
      <c r="I53" s="387"/>
      <c r="J53" s="387"/>
      <c r="K53" s="387"/>
      <c r="L53" s="387"/>
      <c r="M53" s="387"/>
      <c r="N53" s="387"/>
      <c r="O53" s="387"/>
      <c r="P53" s="387"/>
      <c r="Q53" s="387"/>
      <c r="R53" s="387"/>
      <c r="S53" s="387"/>
      <c r="T53" s="387"/>
      <c r="U53" s="387"/>
      <c r="V53" s="387"/>
      <c r="W53" s="388"/>
      <c r="Y53" s="408"/>
      <c r="Z53" s="409"/>
      <c r="AA53" s="409"/>
      <c r="AB53" s="409"/>
      <c r="AC53" s="409"/>
      <c r="AD53" s="409"/>
      <c r="AE53" s="409"/>
      <c r="AF53" s="409"/>
      <c r="AG53" s="409"/>
      <c r="AH53" s="409"/>
      <c r="AI53" s="409"/>
      <c r="AJ53" s="409"/>
      <c r="AK53" s="409"/>
      <c r="AL53" s="409"/>
      <c r="AM53" s="409"/>
      <c r="AN53" s="409"/>
      <c r="AO53" s="409"/>
      <c r="AP53" s="409"/>
      <c r="AQ53" s="409"/>
      <c r="AR53" s="409"/>
      <c r="AS53" s="409"/>
      <c r="AT53" s="409"/>
      <c r="AU53" s="410"/>
      <c r="AW53" s="408"/>
      <c r="AX53" s="409"/>
      <c r="AY53" s="409"/>
      <c r="AZ53" s="409"/>
      <c r="BA53" s="409"/>
      <c r="BB53" s="409"/>
      <c r="BC53" s="409"/>
      <c r="BD53" s="409"/>
      <c r="BE53" s="409"/>
      <c r="BF53" s="409"/>
      <c r="BG53" s="409"/>
      <c r="BH53" s="409"/>
      <c r="BI53" s="409"/>
      <c r="BJ53" s="409"/>
      <c r="BK53" s="409"/>
      <c r="BL53" s="409"/>
      <c r="BM53" s="409"/>
      <c r="BN53" s="409"/>
      <c r="BO53" s="409"/>
      <c r="BP53" s="409"/>
      <c r="BQ53" s="409"/>
      <c r="BR53" s="409"/>
      <c r="BS53" s="410"/>
      <c r="BU53" s="408"/>
      <c r="BV53" s="409"/>
      <c r="BW53" s="409"/>
      <c r="BX53" s="409"/>
      <c r="BY53" s="409"/>
      <c r="BZ53" s="409"/>
      <c r="CA53" s="409"/>
      <c r="CB53" s="409"/>
      <c r="CC53" s="409"/>
      <c r="CD53" s="409"/>
      <c r="CE53" s="409"/>
      <c r="CF53" s="409"/>
      <c r="CG53" s="409"/>
      <c r="CH53" s="409"/>
      <c r="CI53" s="409"/>
      <c r="CJ53" s="409"/>
      <c r="CK53" s="409"/>
      <c r="CL53" s="409"/>
      <c r="CM53" s="409"/>
      <c r="CN53" s="409"/>
      <c r="CO53" s="409"/>
      <c r="CP53" s="409"/>
      <c r="CQ53" s="410"/>
      <c r="CX53" s="241" t="str">
        <v>回線50</v>
      </c>
      <c r="CY53" s="244">
        <v>0</v>
      </c>
      <c r="CZ53" s="244">
        <v>0</v>
      </c>
      <c r="DA53" s="244">
        <v>0</v>
      </c>
      <c r="DB53" s="244">
        <v>0</v>
      </c>
      <c r="DC53" s="244">
        <v>0</v>
      </c>
      <c r="DD53" s="244" t="str">
        <v>ー</v>
      </c>
      <c r="DE53" s="244">
        <v>0</v>
      </c>
      <c r="DF53" s="244">
        <v>0</v>
      </c>
      <c r="DP53" s="239" t="str">
        <f t="shared" si="0"/>
        <v xml:space="preserve">回線52 
</v>
      </c>
      <c r="DR53" s="239" t="str">
        <f t="shared" si="1"/>
        <v xml:space="preserve">回線52 
</v>
      </c>
      <c r="DT53" s="239" t="str">
        <f t="shared" si="2"/>
        <v>回線52 
装置②なし</v>
      </c>
    </row>
    <row r="54" spans="1:124" ht="18" customHeight="1">
      <c r="A54" s="386"/>
      <c r="B54" s="387"/>
      <c r="C54" s="387"/>
      <c r="D54" s="387"/>
      <c r="E54" s="387"/>
      <c r="F54" s="387"/>
      <c r="G54" s="387"/>
      <c r="H54" s="387"/>
      <c r="I54" s="387"/>
      <c r="J54" s="387"/>
      <c r="K54" s="387"/>
      <c r="L54" s="387"/>
      <c r="M54" s="387"/>
      <c r="N54" s="387"/>
      <c r="O54" s="387"/>
      <c r="P54" s="387"/>
      <c r="Q54" s="387"/>
      <c r="R54" s="387"/>
      <c r="S54" s="387"/>
      <c r="T54" s="387"/>
      <c r="U54" s="387"/>
      <c r="V54" s="387"/>
      <c r="W54" s="388"/>
      <c r="Y54" s="408"/>
      <c r="Z54" s="409"/>
      <c r="AA54" s="409"/>
      <c r="AB54" s="409"/>
      <c r="AC54" s="409"/>
      <c r="AD54" s="409"/>
      <c r="AE54" s="409"/>
      <c r="AF54" s="409"/>
      <c r="AG54" s="409"/>
      <c r="AH54" s="409"/>
      <c r="AI54" s="409"/>
      <c r="AJ54" s="409"/>
      <c r="AK54" s="409"/>
      <c r="AL54" s="409"/>
      <c r="AM54" s="409"/>
      <c r="AN54" s="409"/>
      <c r="AO54" s="409"/>
      <c r="AP54" s="409"/>
      <c r="AQ54" s="409"/>
      <c r="AR54" s="409"/>
      <c r="AS54" s="409"/>
      <c r="AT54" s="409"/>
      <c r="AU54" s="410"/>
      <c r="AW54" s="408"/>
      <c r="AX54" s="409"/>
      <c r="AY54" s="409"/>
      <c r="AZ54" s="409"/>
      <c r="BA54" s="409"/>
      <c r="BB54" s="409"/>
      <c r="BC54" s="409"/>
      <c r="BD54" s="409"/>
      <c r="BE54" s="409"/>
      <c r="BF54" s="409"/>
      <c r="BG54" s="409"/>
      <c r="BH54" s="409"/>
      <c r="BI54" s="409"/>
      <c r="BJ54" s="409"/>
      <c r="BK54" s="409"/>
      <c r="BL54" s="409"/>
      <c r="BM54" s="409"/>
      <c r="BN54" s="409"/>
      <c r="BO54" s="409"/>
      <c r="BP54" s="409"/>
      <c r="BQ54" s="409"/>
      <c r="BR54" s="409"/>
      <c r="BS54" s="410"/>
      <c r="BU54" s="408"/>
      <c r="BV54" s="409"/>
      <c r="BW54" s="409"/>
      <c r="BX54" s="409"/>
      <c r="BY54" s="409"/>
      <c r="BZ54" s="409"/>
      <c r="CA54" s="409"/>
      <c r="CB54" s="409"/>
      <c r="CC54" s="409"/>
      <c r="CD54" s="409"/>
      <c r="CE54" s="409"/>
      <c r="CF54" s="409"/>
      <c r="CG54" s="409"/>
      <c r="CH54" s="409"/>
      <c r="CI54" s="409"/>
      <c r="CJ54" s="409"/>
      <c r="CK54" s="409"/>
      <c r="CL54" s="409"/>
      <c r="CM54" s="409"/>
      <c r="CN54" s="409"/>
      <c r="CO54" s="409"/>
      <c r="CP54" s="409"/>
      <c r="CQ54" s="410"/>
      <c r="CX54" s="241" t="str">
        <v>回線51</v>
      </c>
      <c r="CY54" s="244">
        <v>0</v>
      </c>
      <c r="CZ54" s="244">
        <v>0</v>
      </c>
      <c r="DA54" s="244">
        <v>0</v>
      </c>
      <c r="DB54" s="244">
        <v>0</v>
      </c>
      <c r="DC54" s="244">
        <v>0</v>
      </c>
      <c r="DD54" s="244" t="str">
        <v>ー</v>
      </c>
      <c r="DE54" s="244">
        <v>0</v>
      </c>
      <c r="DF54" s="244">
        <v>0</v>
      </c>
      <c r="DP54" s="239" t="str">
        <f t="shared" si="0"/>
        <v xml:space="preserve">回線53 
</v>
      </c>
      <c r="DR54" s="239" t="str">
        <f t="shared" si="1"/>
        <v xml:space="preserve">回線53 
</v>
      </c>
      <c r="DT54" s="239" t="str">
        <f t="shared" si="2"/>
        <v>回線53 
装置②なし</v>
      </c>
    </row>
    <row r="55" spans="1:124" ht="18" customHeight="1">
      <c r="A55" s="386"/>
      <c r="B55" s="387"/>
      <c r="C55" s="387"/>
      <c r="D55" s="387"/>
      <c r="E55" s="387"/>
      <c r="F55" s="387"/>
      <c r="G55" s="387"/>
      <c r="H55" s="387"/>
      <c r="I55" s="387"/>
      <c r="J55" s="387"/>
      <c r="K55" s="387"/>
      <c r="L55" s="387"/>
      <c r="M55" s="387"/>
      <c r="N55" s="387"/>
      <c r="O55" s="387"/>
      <c r="P55" s="387"/>
      <c r="Q55" s="387"/>
      <c r="R55" s="387"/>
      <c r="S55" s="387"/>
      <c r="T55" s="387"/>
      <c r="U55" s="387"/>
      <c r="V55" s="387"/>
      <c r="W55" s="388"/>
      <c r="Y55" s="408"/>
      <c r="Z55" s="409"/>
      <c r="AA55" s="409"/>
      <c r="AB55" s="409"/>
      <c r="AC55" s="409"/>
      <c r="AD55" s="409"/>
      <c r="AE55" s="409"/>
      <c r="AF55" s="409"/>
      <c r="AG55" s="409"/>
      <c r="AH55" s="409"/>
      <c r="AI55" s="409"/>
      <c r="AJ55" s="409"/>
      <c r="AK55" s="409"/>
      <c r="AL55" s="409"/>
      <c r="AM55" s="409"/>
      <c r="AN55" s="409"/>
      <c r="AO55" s="409"/>
      <c r="AP55" s="409"/>
      <c r="AQ55" s="409"/>
      <c r="AR55" s="409"/>
      <c r="AS55" s="409"/>
      <c r="AT55" s="409"/>
      <c r="AU55" s="410"/>
      <c r="AW55" s="408"/>
      <c r="AX55" s="409"/>
      <c r="AY55" s="409"/>
      <c r="AZ55" s="409"/>
      <c r="BA55" s="409"/>
      <c r="BB55" s="409"/>
      <c r="BC55" s="409"/>
      <c r="BD55" s="409"/>
      <c r="BE55" s="409"/>
      <c r="BF55" s="409"/>
      <c r="BG55" s="409"/>
      <c r="BH55" s="409"/>
      <c r="BI55" s="409"/>
      <c r="BJ55" s="409"/>
      <c r="BK55" s="409"/>
      <c r="BL55" s="409"/>
      <c r="BM55" s="409"/>
      <c r="BN55" s="409"/>
      <c r="BO55" s="409"/>
      <c r="BP55" s="409"/>
      <c r="BQ55" s="409"/>
      <c r="BR55" s="409"/>
      <c r="BS55" s="410"/>
      <c r="BU55" s="408"/>
      <c r="BV55" s="409"/>
      <c r="BW55" s="409"/>
      <c r="BX55" s="409"/>
      <c r="BY55" s="409"/>
      <c r="BZ55" s="409"/>
      <c r="CA55" s="409"/>
      <c r="CB55" s="409"/>
      <c r="CC55" s="409"/>
      <c r="CD55" s="409"/>
      <c r="CE55" s="409"/>
      <c r="CF55" s="409"/>
      <c r="CG55" s="409"/>
      <c r="CH55" s="409"/>
      <c r="CI55" s="409"/>
      <c r="CJ55" s="409"/>
      <c r="CK55" s="409"/>
      <c r="CL55" s="409"/>
      <c r="CM55" s="409"/>
      <c r="CN55" s="409"/>
      <c r="CO55" s="409"/>
      <c r="CP55" s="409"/>
      <c r="CQ55" s="410"/>
      <c r="CX55" s="241" t="str">
        <v>回線52</v>
      </c>
      <c r="CY55" s="244">
        <v>0</v>
      </c>
      <c r="CZ55" s="244">
        <v>0</v>
      </c>
      <c r="DA55" s="244">
        <v>0</v>
      </c>
      <c r="DB55" s="244">
        <v>0</v>
      </c>
      <c r="DC55" s="244">
        <v>0</v>
      </c>
      <c r="DD55" s="244" t="str">
        <v>ー</v>
      </c>
      <c r="DE55" s="244">
        <v>0</v>
      </c>
      <c r="DF55" s="244">
        <v>0</v>
      </c>
      <c r="DP55" s="239" t="str">
        <f t="shared" si="0"/>
        <v xml:space="preserve">回線54 
</v>
      </c>
      <c r="DR55" s="239" t="str">
        <f t="shared" si="1"/>
        <v xml:space="preserve">回線54 
</v>
      </c>
      <c r="DT55" s="239" t="str">
        <f t="shared" si="2"/>
        <v>回線54 
装置②なし</v>
      </c>
    </row>
    <row r="56" spans="1:124" ht="18" customHeight="1">
      <c r="A56" s="386"/>
      <c r="B56" s="387"/>
      <c r="C56" s="387"/>
      <c r="D56" s="387"/>
      <c r="E56" s="387"/>
      <c r="F56" s="387"/>
      <c r="G56" s="387"/>
      <c r="H56" s="387"/>
      <c r="I56" s="387"/>
      <c r="J56" s="387"/>
      <c r="K56" s="387"/>
      <c r="L56" s="387"/>
      <c r="M56" s="387"/>
      <c r="N56" s="387"/>
      <c r="O56" s="387"/>
      <c r="P56" s="387"/>
      <c r="Q56" s="387"/>
      <c r="R56" s="387"/>
      <c r="S56" s="387"/>
      <c r="T56" s="387"/>
      <c r="U56" s="387"/>
      <c r="V56" s="387"/>
      <c r="W56" s="388"/>
      <c r="Y56" s="408"/>
      <c r="Z56" s="409"/>
      <c r="AA56" s="409"/>
      <c r="AB56" s="409"/>
      <c r="AC56" s="409"/>
      <c r="AD56" s="409"/>
      <c r="AE56" s="409"/>
      <c r="AF56" s="409"/>
      <c r="AG56" s="409"/>
      <c r="AH56" s="409"/>
      <c r="AI56" s="409"/>
      <c r="AJ56" s="409"/>
      <c r="AK56" s="409"/>
      <c r="AL56" s="409"/>
      <c r="AM56" s="409"/>
      <c r="AN56" s="409"/>
      <c r="AO56" s="409"/>
      <c r="AP56" s="409"/>
      <c r="AQ56" s="409"/>
      <c r="AR56" s="409"/>
      <c r="AS56" s="409"/>
      <c r="AT56" s="409"/>
      <c r="AU56" s="410"/>
      <c r="AW56" s="408"/>
      <c r="AX56" s="409"/>
      <c r="AY56" s="409"/>
      <c r="AZ56" s="409"/>
      <c r="BA56" s="409"/>
      <c r="BB56" s="409"/>
      <c r="BC56" s="409"/>
      <c r="BD56" s="409"/>
      <c r="BE56" s="409"/>
      <c r="BF56" s="409"/>
      <c r="BG56" s="409"/>
      <c r="BH56" s="409"/>
      <c r="BI56" s="409"/>
      <c r="BJ56" s="409"/>
      <c r="BK56" s="409"/>
      <c r="BL56" s="409"/>
      <c r="BM56" s="409"/>
      <c r="BN56" s="409"/>
      <c r="BO56" s="409"/>
      <c r="BP56" s="409"/>
      <c r="BQ56" s="409"/>
      <c r="BR56" s="409"/>
      <c r="BS56" s="410"/>
      <c r="BU56" s="408"/>
      <c r="BV56" s="409"/>
      <c r="BW56" s="409"/>
      <c r="BX56" s="409"/>
      <c r="BY56" s="409"/>
      <c r="BZ56" s="409"/>
      <c r="CA56" s="409"/>
      <c r="CB56" s="409"/>
      <c r="CC56" s="409"/>
      <c r="CD56" s="409"/>
      <c r="CE56" s="409"/>
      <c r="CF56" s="409"/>
      <c r="CG56" s="409"/>
      <c r="CH56" s="409"/>
      <c r="CI56" s="409"/>
      <c r="CJ56" s="409"/>
      <c r="CK56" s="409"/>
      <c r="CL56" s="409"/>
      <c r="CM56" s="409"/>
      <c r="CN56" s="409"/>
      <c r="CO56" s="409"/>
      <c r="CP56" s="409"/>
      <c r="CQ56" s="410"/>
      <c r="CX56" s="241" t="str">
        <v>回線53</v>
      </c>
      <c r="CY56" s="244">
        <v>0</v>
      </c>
      <c r="CZ56" s="244">
        <v>0</v>
      </c>
      <c r="DA56" s="244">
        <v>0</v>
      </c>
      <c r="DB56" s="244">
        <v>0</v>
      </c>
      <c r="DC56" s="244">
        <v>0</v>
      </c>
      <c r="DD56" s="244" t="str">
        <v>ー</v>
      </c>
      <c r="DE56" s="244">
        <v>0</v>
      </c>
      <c r="DF56" s="244">
        <v>0</v>
      </c>
      <c r="DP56" s="239" t="str">
        <f t="shared" si="0"/>
        <v xml:space="preserve">回線55 
</v>
      </c>
      <c r="DR56" s="239" t="str">
        <f t="shared" si="1"/>
        <v xml:space="preserve">回線55 
</v>
      </c>
      <c r="DT56" s="239" t="str">
        <f t="shared" si="2"/>
        <v>回線55 
装置②なし</v>
      </c>
    </row>
    <row r="57" spans="1:124" ht="18" customHeight="1">
      <c r="A57" s="386"/>
      <c r="B57" s="387"/>
      <c r="C57" s="387"/>
      <c r="D57" s="387"/>
      <c r="E57" s="387"/>
      <c r="F57" s="387"/>
      <c r="G57" s="387"/>
      <c r="H57" s="387"/>
      <c r="I57" s="387"/>
      <c r="J57" s="387"/>
      <c r="K57" s="387"/>
      <c r="L57" s="387"/>
      <c r="M57" s="387"/>
      <c r="N57" s="387"/>
      <c r="O57" s="387"/>
      <c r="P57" s="387"/>
      <c r="Q57" s="387"/>
      <c r="R57" s="387"/>
      <c r="S57" s="387"/>
      <c r="T57" s="387"/>
      <c r="U57" s="387"/>
      <c r="V57" s="387"/>
      <c r="W57" s="388"/>
      <c r="Y57" s="408"/>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10"/>
      <c r="AW57" s="408"/>
      <c r="AX57" s="409"/>
      <c r="AY57" s="409"/>
      <c r="AZ57" s="409"/>
      <c r="BA57" s="409"/>
      <c r="BB57" s="409"/>
      <c r="BC57" s="409"/>
      <c r="BD57" s="409"/>
      <c r="BE57" s="409"/>
      <c r="BF57" s="409"/>
      <c r="BG57" s="409"/>
      <c r="BH57" s="409"/>
      <c r="BI57" s="409"/>
      <c r="BJ57" s="409"/>
      <c r="BK57" s="409"/>
      <c r="BL57" s="409"/>
      <c r="BM57" s="409"/>
      <c r="BN57" s="409"/>
      <c r="BO57" s="409"/>
      <c r="BP57" s="409"/>
      <c r="BQ57" s="409"/>
      <c r="BR57" s="409"/>
      <c r="BS57" s="410"/>
      <c r="BU57" s="408"/>
      <c r="BV57" s="409"/>
      <c r="BW57" s="409"/>
      <c r="BX57" s="409"/>
      <c r="BY57" s="409"/>
      <c r="BZ57" s="409"/>
      <c r="CA57" s="409"/>
      <c r="CB57" s="409"/>
      <c r="CC57" s="409"/>
      <c r="CD57" s="409"/>
      <c r="CE57" s="409"/>
      <c r="CF57" s="409"/>
      <c r="CG57" s="409"/>
      <c r="CH57" s="409"/>
      <c r="CI57" s="409"/>
      <c r="CJ57" s="409"/>
      <c r="CK57" s="409"/>
      <c r="CL57" s="409"/>
      <c r="CM57" s="409"/>
      <c r="CN57" s="409"/>
      <c r="CO57" s="409"/>
      <c r="CP57" s="409"/>
      <c r="CQ57" s="410"/>
      <c r="CX57" s="241" t="str">
        <v>回線54</v>
      </c>
      <c r="CY57" s="244">
        <v>0</v>
      </c>
      <c r="CZ57" s="244">
        <v>0</v>
      </c>
      <c r="DA57" s="244">
        <v>0</v>
      </c>
      <c r="DB57" s="244">
        <v>0</v>
      </c>
      <c r="DC57" s="244">
        <v>0</v>
      </c>
      <c r="DD57" s="244" t="str">
        <v>ー</v>
      </c>
      <c r="DE57" s="244">
        <v>0</v>
      </c>
      <c r="DF57" s="244">
        <v>0</v>
      </c>
      <c r="DP57" s="239" t="str">
        <f t="shared" si="0"/>
        <v xml:space="preserve">回線56 
</v>
      </c>
      <c r="DR57" s="239" t="str">
        <f t="shared" si="1"/>
        <v xml:space="preserve">回線56 
</v>
      </c>
      <c r="DT57" s="239" t="str">
        <f t="shared" si="2"/>
        <v>回線56 
装置②なし</v>
      </c>
    </row>
    <row r="58" spans="1:124" ht="18" customHeight="1">
      <c r="A58" s="386"/>
      <c r="B58" s="387"/>
      <c r="C58" s="387"/>
      <c r="D58" s="387"/>
      <c r="E58" s="387"/>
      <c r="F58" s="387"/>
      <c r="G58" s="387"/>
      <c r="H58" s="387"/>
      <c r="I58" s="387"/>
      <c r="J58" s="387"/>
      <c r="K58" s="387"/>
      <c r="L58" s="387"/>
      <c r="M58" s="387"/>
      <c r="N58" s="387"/>
      <c r="O58" s="387"/>
      <c r="P58" s="387"/>
      <c r="Q58" s="387"/>
      <c r="R58" s="387"/>
      <c r="S58" s="387"/>
      <c r="T58" s="387"/>
      <c r="U58" s="387"/>
      <c r="V58" s="387"/>
      <c r="W58" s="388"/>
      <c r="Y58" s="408"/>
      <c r="Z58" s="409"/>
      <c r="AA58" s="409"/>
      <c r="AB58" s="409"/>
      <c r="AC58" s="409"/>
      <c r="AD58" s="409"/>
      <c r="AE58" s="409"/>
      <c r="AF58" s="409"/>
      <c r="AG58" s="409"/>
      <c r="AH58" s="409"/>
      <c r="AI58" s="409"/>
      <c r="AJ58" s="409"/>
      <c r="AK58" s="409"/>
      <c r="AL58" s="409"/>
      <c r="AM58" s="409"/>
      <c r="AN58" s="409"/>
      <c r="AO58" s="409"/>
      <c r="AP58" s="409"/>
      <c r="AQ58" s="409"/>
      <c r="AR58" s="409"/>
      <c r="AS58" s="409"/>
      <c r="AT58" s="409"/>
      <c r="AU58" s="410"/>
      <c r="AW58" s="408"/>
      <c r="AX58" s="409"/>
      <c r="AY58" s="409"/>
      <c r="AZ58" s="409"/>
      <c r="BA58" s="409"/>
      <c r="BB58" s="409"/>
      <c r="BC58" s="409"/>
      <c r="BD58" s="409"/>
      <c r="BE58" s="409"/>
      <c r="BF58" s="409"/>
      <c r="BG58" s="409"/>
      <c r="BH58" s="409"/>
      <c r="BI58" s="409"/>
      <c r="BJ58" s="409"/>
      <c r="BK58" s="409"/>
      <c r="BL58" s="409"/>
      <c r="BM58" s="409"/>
      <c r="BN58" s="409"/>
      <c r="BO58" s="409"/>
      <c r="BP58" s="409"/>
      <c r="BQ58" s="409"/>
      <c r="BR58" s="409"/>
      <c r="BS58" s="410"/>
      <c r="BU58" s="408"/>
      <c r="BV58" s="409"/>
      <c r="BW58" s="409"/>
      <c r="BX58" s="409"/>
      <c r="BY58" s="409"/>
      <c r="BZ58" s="409"/>
      <c r="CA58" s="409"/>
      <c r="CB58" s="409"/>
      <c r="CC58" s="409"/>
      <c r="CD58" s="409"/>
      <c r="CE58" s="409"/>
      <c r="CF58" s="409"/>
      <c r="CG58" s="409"/>
      <c r="CH58" s="409"/>
      <c r="CI58" s="409"/>
      <c r="CJ58" s="409"/>
      <c r="CK58" s="409"/>
      <c r="CL58" s="409"/>
      <c r="CM58" s="409"/>
      <c r="CN58" s="409"/>
      <c r="CO58" s="409"/>
      <c r="CP58" s="409"/>
      <c r="CQ58" s="410"/>
      <c r="CX58" s="241" t="str">
        <v>回線55</v>
      </c>
      <c r="CY58" s="244">
        <v>0</v>
      </c>
      <c r="CZ58" s="244">
        <v>0</v>
      </c>
      <c r="DA58" s="244">
        <v>0</v>
      </c>
      <c r="DB58" s="244">
        <v>0</v>
      </c>
      <c r="DC58" s="244">
        <v>0</v>
      </c>
      <c r="DD58" s="244" t="str">
        <v>ー</v>
      </c>
      <c r="DE58" s="244">
        <v>0</v>
      </c>
      <c r="DF58" s="244">
        <v>0</v>
      </c>
      <c r="DP58" s="239" t="str">
        <f t="shared" si="0"/>
        <v xml:space="preserve">回線57 
</v>
      </c>
      <c r="DR58" s="239" t="str">
        <f t="shared" si="1"/>
        <v xml:space="preserve">回線57 
</v>
      </c>
      <c r="DT58" s="239" t="str">
        <f t="shared" si="2"/>
        <v>回線57 
装置②なし</v>
      </c>
    </row>
    <row r="59" spans="1:124" ht="18.600000000000001" customHeight="1" thickBot="1">
      <c r="A59" s="386"/>
      <c r="B59" s="387"/>
      <c r="C59" s="387"/>
      <c r="D59" s="387"/>
      <c r="E59" s="387"/>
      <c r="F59" s="387"/>
      <c r="G59" s="387"/>
      <c r="H59" s="387"/>
      <c r="I59" s="387"/>
      <c r="J59" s="387"/>
      <c r="K59" s="387"/>
      <c r="L59" s="387"/>
      <c r="M59" s="387"/>
      <c r="N59" s="387"/>
      <c r="O59" s="387"/>
      <c r="P59" s="387"/>
      <c r="Q59" s="387"/>
      <c r="R59" s="387"/>
      <c r="S59" s="387"/>
      <c r="T59" s="387"/>
      <c r="U59" s="387"/>
      <c r="V59" s="387"/>
      <c r="W59" s="388"/>
      <c r="Y59" s="411"/>
      <c r="Z59" s="412"/>
      <c r="AA59" s="412"/>
      <c r="AB59" s="412"/>
      <c r="AC59" s="412"/>
      <c r="AD59" s="412"/>
      <c r="AE59" s="412"/>
      <c r="AF59" s="412"/>
      <c r="AG59" s="412"/>
      <c r="AH59" s="412"/>
      <c r="AI59" s="412"/>
      <c r="AJ59" s="412"/>
      <c r="AK59" s="412"/>
      <c r="AL59" s="412"/>
      <c r="AM59" s="412"/>
      <c r="AN59" s="412"/>
      <c r="AO59" s="412"/>
      <c r="AP59" s="412"/>
      <c r="AQ59" s="412"/>
      <c r="AR59" s="412"/>
      <c r="AS59" s="412"/>
      <c r="AT59" s="412"/>
      <c r="AU59" s="413"/>
      <c r="AW59" s="411"/>
      <c r="AX59" s="412"/>
      <c r="AY59" s="412"/>
      <c r="AZ59" s="412"/>
      <c r="BA59" s="412"/>
      <c r="BB59" s="412"/>
      <c r="BC59" s="412"/>
      <c r="BD59" s="412"/>
      <c r="BE59" s="412"/>
      <c r="BF59" s="412"/>
      <c r="BG59" s="412"/>
      <c r="BH59" s="412"/>
      <c r="BI59" s="412"/>
      <c r="BJ59" s="412"/>
      <c r="BK59" s="412"/>
      <c r="BL59" s="412"/>
      <c r="BM59" s="412"/>
      <c r="BN59" s="412"/>
      <c r="BO59" s="412"/>
      <c r="BP59" s="412"/>
      <c r="BQ59" s="412"/>
      <c r="BR59" s="412"/>
      <c r="BS59" s="413"/>
      <c r="BU59" s="411"/>
      <c r="BV59" s="412"/>
      <c r="BW59" s="412"/>
      <c r="BX59" s="412"/>
      <c r="BY59" s="412"/>
      <c r="BZ59" s="412"/>
      <c r="CA59" s="412"/>
      <c r="CB59" s="412"/>
      <c r="CC59" s="412"/>
      <c r="CD59" s="412"/>
      <c r="CE59" s="412"/>
      <c r="CF59" s="412"/>
      <c r="CG59" s="412"/>
      <c r="CH59" s="412"/>
      <c r="CI59" s="412"/>
      <c r="CJ59" s="412"/>
      <c r="CK59" s="412"/>
      <c r="CL59" s="412"/>
      <c r="CM59" s="412"/>
      <c r="CN59" s="412"/>
      <c r="CO59" s="412"/>
      <c r="CP59" s="412"/>
      <c r="CQ59" s="413"/>
      <c r="CX59" s="241" t="str">
        <v>回線56</v>
      </c>
      <c r="CY59" s="244">
        <v>0</v>
      </c>
      <c r="CZ59" s="244">
        <v>0</v>
      </c>
      <c r="DA59" s="244">
        <v>0</v>
      </c>
      <c r="DB59" s="244">
        <v>0</v>
      </c>
      <c r="DC59" s="244">
        <v>0</v>
      </c>
      <c r="DD59" s="244" t="str">
        <v>ー</v>
      </c>
      <c r="DE59" s="244">
        <v>0</v>
      </c>
      <c r="DF59" s="244">
        <v>0</v>
      </c>
      <c r="DP59" s="239" t="str">
        <f t="shared" si="0"/>
        <v xml:space="preserve">回線58 
</v>
      </c>
      <c r="DR59" s="239" t="str">
        <f t="shared" si="1"/>
        <v xml:space="preserve">回線58 
</v>
      </c>
      <c r="DT59" s="239" t="str">
        <f t="shared" si="2"/>
        <v>回線58 
装置②なし</v>
      </c>
    </row>
    <row r="60" spans="1:124" ht="18" customHeight="1">
      <c r="A60" s="386"/>
      <c r="B60" s="387"/>
      <c r="C60" s="387"/>
      <c r="D60" s="387"/>
      <c r="E60" s="387"/>
      <c r="F60" s="387"/>
      <c r="G60" s="387"/>
      <c r="H60" s="387"/>
      <c r="I60" s="387"/>
      <c r="J60" s="387"/>
      <c r="K60" s="387"/>
      <c r="L60" s="387"/>
      <c r="M60" s="387"/>
      <c r="N60" s="387"/>
      <c r="O60" s="387"/>
      <c r="P60" s="387"/>
      <c r="Q60" s="387"/>
      <c r="R60" s="387"/>
      <c r="S60" s="387"/>
      <c r="T60" s="387"/>
      <c r="U60" s="387"/>
      <c r="V60" s="387"/>
      <c r="W60" s="388"/>
      <c r="Y60" s="397" t="s">
        <v>442</v>
      </c>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7"/>
      <c r="AW60" s="397" t="s">
        <v>443</v>
      </c>
      <c r="AX60" s="406"/>
      <c r="AY60" s="406"/>
      <c r="AZ60" s="406"/>
      <c r="BA60" s="406"/>
      <c r="BB60" s="406"/>
      <c r="BC60" s="406"/>
      <c r="BD60" s="406"/>
      <c r="BE60" s="406"/>
      <c r="BF60" s="406"/>
      <c r="BG60" s="406"/>
      <c r="BH60" s="406"/>
      <c r="BI60" s="406"/>
      <c r="BJ60" s="406"/>
      <c r="BK60" s="406"/>
      <c r="BL60" s="406"/>
      <c r="BM60" s="406"/>
      <c r="BN60" s="406"/>
      <c r="BO60" s="406"/>
      <c r="BP60" s="406"/>
      <c r="BQ60" s="406"/>
      <c r="BR60" s="406"/>
      <c r="BS60" s="407"/>
      <c r="BU60" s="397" t="s">
        <v>444</v>
      </c>
      <c r="BV60" s="406"/>
      <c r="BW60" s="406"/>
      <c r="BX60" s="406"/>
      <c r="BY60" s="406"/>
      <c r="BZ60" s="406"/>
      <c r="CA60" s="406"/>
      <c r="CB60" s="406"/>
      <c r="CC60" s="406"/>
      <c r="CD60" s="406"/>
      <c r="CE60" s="406"/>
      <c r="CF60" s="406"/>
      <c r="CG60" s="406"/>
      <c r="CH60" s="406"/>
      <c r="CI60" s="406"/>
      <c r="CJ60" s="406"/>
      <c r="CK60" s="406"/>
      <c r="CL60" s="406"/>
      <c r="CM60" s="406"/>
      <c r="CN60" s="406"/>
      <c r="CO60" s="406"/>
      <c r="CP60" s="406"/>
      <c r="CQ60" s="407"/>
      <c r="CX60" s="241" t="str">
        <v>回線57</v>
      </c>
      <c r="CY60" s="244">
        <v>0</v>
      </c>
      <c r="CZ60" s="244">
        <v>0</v>
      </c>
      <c r="DA60" s="244">
        <v>0</v>
      </c>
      <c r="DB60" s="244">
        <v>0</v>
      </c>
      <c r="DC60" s="244">
        <v>0</v>
      </c>
      <c r="DD60" s="244" t="str">
        <v>ー</v>
      </c>
      <c r="DE60" s="244">
        <v>0</v>
      </c>
      <c r="DF60" s="244">
        <v>0</v>
      </c>
      <c r="DP60" s="239" t="str">
        <f t="shared" si="0"/>
        <v xml:space="preserve">回線59 
</v>
      </c>
      <c r="DR60" s="239" t="str">
        <f t="shared" si="1"/>
        <v xml:space="preserve">回線59 
</v>
      </c>
      <c r="DT60" s="239" t="str">
        <f t="shared" si="2"/>
        <v>回線59 
装置②なし</v>
      </c>
    </row>
    <row r="61" spans="1:124" ht="18" customHeight="1">
      <c r="A61" s="386"/>
      <c r="B61" s="387"/>
      <c r="C61" s="387"/>
      <c r="D61" s="387"/>
      <c r="E61" s="387"/>
      <c r="F61" s="387"/>
      <c r="G61" s="387"/>
      <c r="H61" s="387"/>
      <c r="I61" s="387"/>
      <c r="J61" s="387"/>
      <c r="K61" s="387"/>
      <c r="L61" s="387"/>
      <c r="M61" s="387"/>
      <c r="N61" s="387"/>
      <c r="O61" s="387"/>
      <c r="P61" s="387"/>
      <c r="Q61" s="387"/>
      <c r="R61" s="387"/>
      <c r="S61" s="387"/>
      <c r="T61" s="387"/>
      <c r="U61" s="387"/>
      <c r="V61" s="387"/>
      <c r="W61" s="388"/>
      <c r="Y61" s="408"/>
      <c r="Z61" s="409"/>
      <c r="AA61" s="409"/>
      <c r="AB61" s="409"/>
      <c r="AC61" s="409"/>
      <c r="AD61" s="409"/>
      <c r="AE61" s="409"/>
      <c r="AF61" s="409"/>
      <c r="AG61" s="409"/>
      <c r="AH61" s="409"/>
      <c r="AI61" s="409"/>
      <c r="AJ61" s="409"/>
      <c r="AK61" s="409"/>
      <c r="AL61" s="409"/>
      <c r="AM61" s="409"/>
      <c r="AN61" s="409"/>
      <c r="AO61" s="409"/>
      <c r="AP61" s="409"/>
      <c r="AQ61" s="409"/>
      <c r="AR61" s="409"/>
      <c r="AS61" s="409"/>
      <c r="AT61" s="409"/>
      <c r="AU61" s="410"/>
      <c r="AW61" s="408"/>
      <c r="AX61" s="409"/>
      <c r="AY61" s="409"/>
      <c r="AZ61" s="409"/>
      <c r="BA61" s="409"/>
      <c r="BB61" s="409"/>
      <c r="BC61" s="409"/>
      <c r="BD61" s="409"/>
      <c r="BE61" s="409"/>
      <c r="BF61" s="409"/>
      <c r="BG61" s="409"/>
      <c r="BH61" s="409"/>
      <c r="BI61" s="409"/>
      <c r="BJ61" s="409"/>
      <c r="BK61" s="409"/>
      <c r="BL61" s="409"/>
      <c r="BM61" s="409"/>
      <c r="BN61" s="409"/>
      <c r="BO61" s="409"/>
      <c r="BP61" s="409"/>
      <c r="BQ61" s="409"/>
      <c r="BR61" s="409"/>
      <c r="BS61" s="410"/>
      <c r="BU61" s="408"/>
      <c r="BV61" s="409"/>
      <c r="BW61" s="409"/>
      <c r="BX61" s="409"/>
      <c r="BY61" s="409"/>
      <c r="BZ61" s="409"/>
      <c r="CA61" s="409"/>
      <c r="CB61" s="409"/>
      <c r="CC61" s="409"/>
      <c r="CD61" s="409"/>
      <c r="CE61" s="409"/>
      <c r="CF61" s="409"/>
      <c r="CG61" s="409"/>
      <c r="CH61" s="409"/>
      <c r="CI61" s="409"/>
      <c r="CJ61" s="409"/>
      <c r="CK61" s="409"/>
      <c r="CL61" s="409"/>
      <c r="CM61" s="409"/>
      <c r="CN61" s="409"/>
      <c r="CO61" s="409"/>
      <c r="CP61" s="409"/>
      <c r="CQ61" s="410"/>
      <c r="CX61" s="241" t="str">
        <v>回線58</v>
      </c>
      <c r="CY61" s="244">
        <v>0</v>
      </c>
      <c r="CZ61" s="244">
        <v>0</v>
      </c>
      <c r="DA61" s="244">
        <v>0</v>
      </c>
      <c r="DB61" s="244">
        <v>0</v>
      </c>
      <c r="DC61" s="244">
        <v>0</v>
      </c>
      <c r="DD61" s="244" t="str">
        <v>ー</v>
      </c>
      <c r="DE61" s="244">
        <v>0</v>
      </c>
      <c r="DF61" s="244">
        <v>0</v>
      </c>
      <c r="DP61" s="239" t="str">
        <f t="shared" si="0"/>
        <v xml:space="preserve">回線60 
</v>
      </c>
      <c r="DR61" s="239" t="str">
        <f t="shared" si="1"/>
        <v xml:space="preserve">回線60 
</v>
      </c>
      <c r="DT61" s="239" t="str">
        <f t="shared" si="2"/>
        <v>回線60 
装置②なし</v>
      </c>
    </row>
    <row r="62" spans="1:124" ht="18" customHeight="1">
      <c r="A62" s="386"/>
      <c r="B62" s="387"/>
      <c r="C62" s="387"/>
      <c r="D62" s="387"/>
      <c r="E62" s="387"/>
      <c r="F62" s="387"/>
      <c r="G62" s="387"/>
      <c r="H62" s="387"/>
      <c r="I62" s="387"/>
      <c r="J62" s="387"/>
      <c r="K62" s="387"/>
      <c r="L62" s="387"/>
      <c r="M62" s="387"/>
      <c r="N62" s="387"/>
      <c r="O62" s="387"/>
      <c r="P62" s="387"/>
      <c r="Q62" s="387"/>
      <c r="R62" s="387"/>
      <c r="S62" s="387"/>
      <c r="T62" s="387"/>
      <c r="U62" s="387"/>
      <c r="V62" s="387"/>
      <c r="W62" s="388"/>
      <c r="Y62" s="408"/>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10"/>
      <c r="AW62" s="408"/>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10"/>
      <c r="BU62" s="408"/>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10"/>
      <c r="CX62" s="241" t="str">
        <v>回線59</v>
      </c>
      <c r="CY62" s="244">
        <v>0</v>
      </c>
      <c r="CZ62" s="244">
        <v>0</v>
      </c>
      <c r="DA62" s="244">
        <v>0</v>
      </c>
      <c r="DB62" s="244">
        <v>0</v>
      </c>
      <c r="DC62" s="244">
        <v>0</v>
      </c>
      <c r="DD62" s="244" t="str">
        <v>ー</v>
      </c>
      <c r="DE62" s="244">
        <v>0</v>
      </c>
      <c r="DF62" s="244">
        <v>0</v>
      </c>
      <c r="DP62" s="239" t="str">
        <f t="shared" si="0"/>
        <v xml:space="preserve">回線61 
</v>
      </c>
      <c r="DR62" s="239" t="str">
        <f t="shared" si="1"/>
        <v xml:space="preserve">回線61 
</v>
      </c>
      <c r="DT62" s="239" t="str">
        <f t="shared" si="2"/>
        <v>回線61 
装置②なし</v>
      </c>
    </row>
    <row r="63" spans="1:124" ht="18" customHeight="1">
      <c r="A63" s="386"/>
      <c r="B63" s="387"/>
      <c r="C63" s="387"/>
      <c r="D63" s="387"/>
      <c r="E63" s="387"/>
      <c r="F63" s="387"/>
      <c r="G63" s="387"/>
      <c r="H63" s="387"/>
      <c r="I63" s="387"/>
      <c r="J63" s="387"/>
      <c r="K63" s="387"/>
      <c r="L63" s="387"/>
      <c r="M63" s="387"/>
      <c r="N63" s="387"/>
      <c r="O63" s="387"/>
      <c r="P63" s="387"/>
      <c r="Q63" s="387"/>
      <c r="R63" s="387"/>
      <c r="S63" s="387"/>
      <c r="T63" s="387"/>
      <c r="U63" s="387"/>
      <c r="V63" s="387"/>
      <c r="W63" s="388"/>
      <c r="Y63" s="408"/>
      <c r="Z63" s="409"/>
      <c r="AA63" s="409"/>
      <c r="AB63" s="409"/>
      <c r="AC63" s="409"/>
      <c r="AD63" s="409"/>
      <c r="AE63" s="409"/>
      <c r="AF63" s="409"/>
      <c r="AG63" s="409"/>
      <c r="AH63" s="409"/>
      <c r="AI63" s="409"/>
      <c r="AJ63" s="409"/>
      <c r="AK63" s="409"/>
      <c r="AL63" s="409"/>
      <c r="AM63" s="409"/>
      <c r="AN63" s="409"/>
      <c r="AO63" s="409"/>
      <c r="AP63" s="409"/>
      <c r="AQ63" s="409"/>
      <c r="AR63" s="409"/>
      <c r="AS63" s="409"/>
      <c r="AT63" s="409"/>
      <c r="AU63" s="410"/>
      <c r="AW63" s="408"/>
      <c r="AX63" s="409"/>
      <c r="AY63" s="409"/>
      <c r="AZ63" s="409"/>
      <c r="BA63" s="409"/>
      <c r="BB63" s="409"/>
      <c r="BC63" s="409"/>
      <c r="BD63" s="409"/>
      <c r="BE63" s="409"/>
      <c r="BF63" s="409"/>
      <c r="BG63" s="409"/>
      <c r="BH63" s="409"/>
      <c r="BI63" s="409"/>
      <c r="BJ63" s="409"/>
      <c r="BK63" s="409"/>
      <c r="BL63" s="409"/>
      <c r="BM63" s="409"/>
      <c r="BN63" s="409"/>
      <c r="BO63" s="409"/>
      <c r="BP63" s="409"/>
      <c r="BQ63" s="409"/>
      <c r="BR63" s="409"/>
      <c r="BS63" s="410"/>
      <c r="BU63" s="408"/>
      <c r="BV63" s="409"/>
      <c r="BW63" s="409"/>
      <c r="BX63" s="409"/>
      <c r="BY63" s="409"/>
      <c r="BZ63" s="409"/>
      <c r="CA63" s="409"/>
      <c r="CB63" s="409"/>
      <c r="CC63" s="409"/>
      <c r="CD63" s="409"/>
      <c r="CE63" s="409"/>
      <c r="CF63" s="409"/>
      <c r="CG63" s="409"/>
      <c r="CH63" s="409"/>
      <c r="CI63" s="409"/>
      <c r="CJ63" s="409"/>
      <c r="CK63" s="409"/>
      <c r="CL63" s="409"/>
      <c r="CM63" s="409"/>
      <c r="CN63" s="409"/>
      <c r="CO63" s="409"/>
      <c r="CP63" s="409"/>
      <c r="CQ63" s="410"/>
      <c r="CX63" s="242" t="str">
        <v>回線60</v>
      </c>
      <c r="CY63" s="244">
        <v>0</v>
      </c>
      <c r="CZ63" s="244">
        <v>0</v>
      </c>
      <c r="DA63" s="244">
        <v>0</v>
      </c>
      <c r="DB63" s="244">
        <v>0</v>
      </c>
      <c r="DC63" s="244">
        <v>0</v>
      </c>
      <c r="DD63" s="244" t="str">
        <v>ー</v>
      </c>
      <c r="DE63" s="244">
        <v>0</v>
      </c>
      <c r="DF63" s="244">
        <v>0</v>
      </c>
      <c r="DP63" s="239" t="str">
        <f t="shared" si="0"/>
        <v xml:space="preserve">回線62 
</v>
      </c>
      <c r="DR63" s="239" t="str">
        <f t="shared" si="1"/>
        <v xml:space="preserve">回線62 
</v>
      </c>
      <c r="DT63" s="239" t="str">
        <f t="shared" si="2"/>
        <v>回線62 
装置②なし</v>
      </c>
    </row>
    <row r="64" spans="1:124" ht="18" customHeight="1">
      <c r="A64" s="386"/>
      <c r="B64" s="387"/>
      <c r="C64" s="387"/>
      <c r="D64" s="387"/>
      <c r="E64" s="387"/>
      <c r="F64" s="387"/>
      <c r="G64" s="387"/>
      <c r="H64" s="387"/>
      <c r="I64" s="387"/>
      <c r="J64" s="387"/>
      <c r="K64" s="387"/>
      <c r="L64" s="387"/>
      <c r="M64" s="387"/>
      <c r="N64" s="387"/>
      <c r="O64" s="387"/>
      <c r="P64" s="387"/>
      <c r="Q64" s="387"/>
      <c r="R64" s="387"/>
      <c r="S64" s="387"/>
      <c r="T64" s="387"/>
      <c r="U64" s="387"/>
      <c r="V64" s="387"/>
      <c r="W64" s="388"/>
      <c r="Y64" s="408"/>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10"/>
      <c r="AW64" s="408"/>
      <c r="AX64" s="409"/>
      <c r="AY64" s="409"/>
      <c r="AZ64" s="409"/>
      <c r="BA64" s="409"/>
      <c r="BB64" s="409"/>
      <c r="BC64" s="409"/>
      <c r="BD64" s="409"/>
      <c r="BE64" s="409"/>
      <c r="BF64" s="409"/>
      <c r="BG64" s="409"/>
      <c r="BH64" s="409"/>
      <c r="BI64" s="409"/>
      <c r="BJ64" s="409"/>
      <c r="BK64" s="409"/>
      <c r="BL64" s="409"/>
      <c r="BM64" s="409"/>
      <c r="BN64" s="409"/>
      <c r="BO64" s="409"/>
      <c r="BP64" s="409"/>
      <c r="BQ64" s="409"/>
      <c r="BR64" s="409"/>
      <c r="BS64" s="410"/>
      <c r="BU64" s="408"/>
      <c r="BV64" s="409"/>
      <c r="BW64" s="409"/>
      <c r="BX64" s="409"/>
      <c r="BY64" s="409"/>
      <c r="BZ64" s="409"/>
      <c r="CA64" s="409"/>
      <c r="CB64" s="409"/>
      <c r="CC64" s="409"/>
      <c r="CD64" s="409"/>
      <c r="CE64" s="409"/>
      <c r="CF64" s="409"/>
      <c r="CG64" s="409"/>
      <c r="CH64" s="409"/>
      <c r="CI64" s="409"/>
      <c r="CJ64" s="409"/>
      <c r="CK64" s="409"/>
      <c r="CL64" s="409"/>
      <c r="CM64" s="409"/>
      <c r="CN64" s="409"/>
      <c r="CO64" s="409"/>
      <c r="CP64" s="409"/>
      <c r="CQ64" s="410"/>
      <c r="CX64" s="242" t="str">
        <v>回線61</v>
      </c>
      <c r="CY64" s="244">
        <v>0</v>
      </c>
      <c r="CZ64" s="244">
        <v>0</v>
      </c>
      <c r="DA64" s="244">
        <v>0</v>
      </c>
      <c r="DB64" s="244">
        <v>0</v>
      </c>
      <c r="DC64" s="244">
        <v>0</v>
      </c>
      <c r="DD64" s="244" t="str">
        <v>ー</v>
      </c>
      <c r="DE64" s="244">
        <v>0</v>
      </c>
      <c r="DF64" s="244">
        <v>0</v>
      </c>
      <c r="DP64" s="239" t="str">
        <f t="shared" si="0"/>
        <v xml:space="preserve">回線63 
</v>
      </c>
      <c r="DR64" s="239" t="str">
        <f t="shared" si="1"/>
        <v xml:space="preserve">回線63 
</v>
      </c>
      <c r="DT64" s="239" t="str">
        <f t="shared" si="2"/>
        <v>回線63 
装置②なし</v>
      </c>
    </row>
    <row r="65" spans="1:124" ht="18" customHeight="1">
      <c r="A65" s="386"/>
      <c r="B65" s="387"/>
      <c r="C65" s="387"/>
      <c r="D65" s="387"/>
      <c r="E65" s="387"/>
      <c r="F65" s="387"/>
      <c r="G65" s="387"/>
      <c r="H65" s="387"/>
      <c r="I65" s="387"/>
      <c r="J65" s="387"/>
      <c r="K65" s="387"/>
      <c r="L65" s="387"/>
      <c r="M65" s="387"/>
      <c r="N65" s="387"/>
      <c r="O65" s="387"/>
      <c r="P65" s="387"/>
      <c r="Q65" s="387"/>
      <c r="R65" s="387"/>
      <c r="S65" s="387"/>
      <c r="T65" s="387"/>
      <c r="U65" s="387"/>
      <c r="V65" s="387"/>
      <c r="W65" s="388"/>
      <c r="Y65" s="408"/>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10"/>
      <c r="AW65" s="408"/>
      <c r="AX65" s="409"/>
      <c r="AY65" s="409"/>
      <c r="AZ65" s="409"/>
      <c r="BA65" s="409"/>
      <c r="BB65" s="409"/>
      <c r="BC65" s="409"/>
      <c r="BD65" s="409"/>
      <c r="BE65" s="409"/>
      <c r="BF65" s="409"/>
      <c r="BG65" s="409"/>
      <c r="BH65" s="409"/>
      <c r="BI65" s="409"/>
      <c r="BJ65" s="409"/>
      <c r="BK65" s="409"/>
      <c r="BL65" s="409"/>
      <c r="BM65" s="409"/>
      <c r="BN65" s="409"/>
      <c r="BO65" s="409"/>
      <c r="BP65" s="409"/>
      <c r="BQ65" s="409"/>
      <c r="BR65" s="409"/>
      <c r="BS65" s="410"/>
      <c r="BU65" s="408"/>
      <c r="BV65" s="409"/>
      <c r="BW65" s="409"/>
      <c r="BX65" s="409"/>
      <c r="BY65" s="409"/>
      <c r="BZ65" s="409"/>
      <c r="CA65" s="409"/>
      <c r="CB65" s="409"/>
      <c r="CC65" s="409"/>
      <c r="CD65" s="409"/>
      <c r="CE65" s="409"/>
      <c r="CF65" s="409"/>
      <c r="CG65" s="409"/>
      <c r="CH65" s="409"/>
      <c r="CI65" s="409"/>
      <c r="CJ65" s="409"/>
      <c r="CK65" s="409"/>
      <c r="CL65" s="409"/>
      <c r="CM65" s="409"/>
      <c r="CN65" s="409"/>
      <c r="CO65" s="409"/>
      <c r="CP65" s="409"/>
      <c r="CQ65" s="410"/>
      <c r="CX65" s="242" t="str">
        <v>回線62</v>
      </c>
      <c r="CY65" s="244">
        <v>0</v>
      </c>
      <c r="CZ65" s="244">
        <v>0</v>
      </c>
      <c r="DA65" s="244">
        <v>0</v>
      </c>
      <c r="DB65" s="244">
        <v>0</v>
      </c>
      <c r="DC65" s="244">
        <v>0</v>
      </c>
      <c r="DD65" s="244" t="str">
        <v>ー</v>
      </c>
      <c r="DE65" s="244">
        <v>0</v>
      </c>
      <c r="DF65" s="244">
        <v>0</v>
      </c>
      <c r="DP65" s="239" t="str">
        <f t="shared" si="0"/>
        <v xml:space="preserve">回線64 
</v>
      </c>
      <c r="DR65" s="239" t="str">
        <f t="shared" si="1"/>
        <v xml:space="preserve">回線64 
</v>
      </c>
      <c r="DT65" s="239" t="str">
        <f t="shared" si="2"/>
        <v>回線64 
装置②なし</v>
      </c>
    </row>
    <row r="66" spans="1:124" ht="18" customHeight="1">
      <c r="A66" s="386"/>
      <c r="B66" s="387"/>
      <c r="C66" s="387"/>
      <c r="D66" s="387"/>
      <c r="E66" s="387"/>
      <c r="F66" s="387"/>
      <c r="G66" s="387"/>
      <c r="H66" s="387"/>
      <c r="I66" s="387"/>
      <c r="J66" s="387"/>
      <c r="K66" s="387"/>
      <c r="L66" s="387"/>
      <c r="M66" s="387"/>
      <c r="N66" s="387"/>
      <c r="O66" s="387"/>
      <c r="P66" s="387"/>
      <c r="Q66" s="387"/>
      <c r="R66" s="387"/>
      <c r="S66" s="387"/>
      <c r="T66" s="387"/>
      <c r="U66" s="387"/>
      <c r="V66" s="387"/>
      <c r="W66" s="388"/>
      <c r="Y66" s="408"/>
      <c r="Z66" s="409"/>
      <c r="AA66" s="409"/>
      <c r="AB66" s="409"/>
      <c r="AC66" s="409"/>
      <c r="AD66" s="409"/>
      <c r="AE66" s="409"/>
      <c r="AF66" s="409"/>
      <c r="AG66" s="409"/>
      <c r="AH66" s="409"/>
      <c r="AI66" s="409"/>
      <c r="AJ66" s="409"/>
      <c r="AK66" s="409"/>
      <c r="AL66" s="409"/>
      <c r="AM66" s="409"/>
      <c r="AN66" s="409"/>
      <c r="AO66" s="409"/>
      <c r="AP66" s="409"/>
      <c r="AQ66" s="409"/>
      <c r="AR66" s="409"/>
      <c r="AS66" s="409"/>
      <c r="AT66" s="409"/>
      <c r="AU66" s="410"/>
      <c r="AW66" s="408"/>
      <c r="AX66" s="409"/>
      <c r="AY66" s="409"/>
      <c r="AZ66" s="409"/>
      <c r="BA66" s="409"/>
      <c r="BB66" s="409"/>
      <c r="BC66" s="409"/>
      <c r="BD66" s="409"/>
      <c r="BE66" s="409"/>
      <c r="BF66" s="409"/>
      <c r="BG66" s="409"/>
      <c r="BH66" s="409"/>
      <c r="BI66" s="409"/>
      <c r="BJ66" s="409"/>
      <c r="BK66" s="409"/>
      <c r="BL66" s="409"/>
      <c r="BM66" s="409"/>
      <c r="BN66" s="409"/>
      <c r="BO66" s="409"/>
      <c r="BP66" s="409"/>
      <c r="BQ66" s="409"/>
      <c r="BR66" s="409"/>
      <c r="BS66" s="410"/>
      <c r="BU66" s="408"/>
      <c r="BV66" s="409"/>
      <c r="BW66" s="409"/>
      <c r="BX66" s="409"/>
      <c r="BY66" s="409"/>
      <c r="BZ66" s="409"/>
      <c r="CA66" s="409"/>
      <c r="CB66" s="409"/>
      <c r="CC66" s="409"/>
      <c r="CD66" s="409"/>
      <c r="CE66" s="409"/>
      <c r="CF66" s="409"/>
      <c r="CG66" s="409"/>
      <c r="CH66" s="409"/>
      <c r="CI66" s="409"/>
      <c r="CJ66" s="409"/>
      <c r="CK66" s="409"/>
      <c r="CL66" s="409"/>
      <c r="CM66" s="409"/>
      <c r="CN66" s="409"/>
      <c r="CO66" s="409"/>
      <c r="CP66" s="409"/>
      <c r="CQ66" s="410"/>
      <c r="CX66" s="242" t="str">
        <v>回線63</v>
      </c>
      <c r="CY66" s="244">
        <v>0</v>
      </c>
      <c r="CZ66" s="244">
        <v>0</v>
      </c>
      <c r="DA66" s="244">
        <v>0</v>
      </c>
      <c r="DB66" s="244">
        <v>0</v>
      </c>
      <c r="DC66" s="244">
        <v>0</v>
      </c>
      <c r="DD66" s="244" t="str">
        <v>ー</v>
      </c>
      <c r="DE66" s="244">
        <v>0</v>
      </c>
      <c r="DF66" s="244">
        <v>0</v>
      </c>
      <c r="DP66" s="239" t="str">
        <f t="shared" ref="DP66:DP103" si="3">IF(CX68=0,"",CX68)&amp;" "&amp;IF(CY68=0,"",CY68)&amp;CHAR(10)&amp;IF(CZ68=0,"",CZ68)&amp;CHAR(10)&amp;IF(DA68=0,"",DA68)</f>
        <v xml:space="preserve">回線65 
</v>
      </c>
      <c r="DR66" s="239" t="str">
        <f t="shared" ref="DR66:DR101" si="4">IF(CX68=0,"",CX68)&amp;" "&amp;IF(CY68=0,"",CY68)&amp;CHAR(10)&amp;IF(DB68=0,"",DB68)&amp;CHAR(10)&amp;IF(DC68=0,"",DC68)</f>
        <v xml:space="preserve">回線65 
</v>
      </c>
      <c r="DT66" s="239" t="str">
        <f t="shared" ref="DT66:DT101" si="5">IF(CX68=0,"",CX68)&amp;" "&amp;IF(CY68=0,"",CY68)&amp;CHAR(10)&amp;IF(DD68="ー","装置②なし",IF(DE68=0,"",DE68)&amp;CHAR(10)&amp;IF(DF68=0,"",DF68))</f>
        <v>回線65 
装置②なし</v>
      </c>
    </row>
    <row r="67" spans="1:124" ht="18.600000000000001" customHeight="1" thickBot="1">
      <c r="A67" s="386"/>
      <c r="B67" s="387"/>
      <c r="C67" s="387"/>
      <c r="D67" s="387"/>
      <c r="E67" s="387"/>
      <c r="F67" s="387"/>
      <c r="G67" s="387"/>
      <c r="H67" s="387"/>
      <c r="I67" s="387"/>
      <c r="J67" s="387"/>
      <c r="K67" s="387"/>
      <c r="L67" s="387"/>
      <c r="M67" s="387"/>
      <c r="N67" s="387"/>
      <c r="O67" s="387"/>
      <c r="P67" s="387"/>
      <c r="Q67" s="387"/>
      <c r="R67" s="387"/>
      <c r="S67" s="387"/>
      <c r="T67" s="387"/>
      <c r="U67" s="387"/>
      <c r="V67" s="387"/>
      <c r="W67" s="388"/>
      <c r="Y67" s="411"/>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3"/>
      <c r="AW67" s="411"/>
      <c r="AX67" s="412"/>
      <c r="AY67" s="412"/>
      <c r="AZ67" s="412"/>
      <c r="BA67" s="412"/>
      <c r="BB67" s="412"/>
      <c r="BC67" s="412"/>
      <c r="BD67" s="412"/>
      <c r="BE67" s="412"/>
      <c r="BF67" s="412"/>
      <c r="BG67" s="412"/>
      <c r="BH67" s="412"/>
      <c r="BI67" s="412"/>
      <c r="BJ67" s="412"/>
      <c r="BK67" s="412"/>
      <c r="BL67" s="412"/>
      <c r="BM67" s="412"/>
      <c r="BN67" s="412"/>
      <c r="BO67" s="412"/>
      <c r="BP67" s="412"/>
      <c r="BQ67" s="412"/>
      <c r="BR67" s="412"/>
      <c r="BS67" s="413"/>
      <c r="BU67" s="411"/>
      <c r="BV67" s="412"/>
      <c r="BW67" s="412"/>
      <c r="BX67" s="412"/>
      <c r="BY67" s="412"/>
      <c r="BZ67" s="412"/>
      <c r="CA67" s="412"/>
      <c r="CB67" s="412"/>
      <c r="CC67" s="412"/>
      <c r="CD67" s="412"/>
      <c r="CE67" s="412"/>
      <c r="CF67" s="412"/>
      <c r="CG67" s="412"/>
      <c r="CH67" s="412"/>
      <c r="CI67" s="412"/>
      <c r="CJ67" s="412"/>
      <c r="CK67" s="412"/>
      <c r="CL67" s="412"/>
      <c r="CM67" s="412"/>
      <c r="CN67" s="412"/>
      <c r="CO67" s="412"/>
      <c r="CP67" s="412"/>
      <c r="CQ67" s="413"/>
      <c r="CX67" s="242" t="str">
        <v>回線64</v>
      </c>
      <c r="CY67" s="244">
        <v>0</v>
      </c>
      <c r="CZ67" s="244">
        <v>0</v>
      </c>
      <c r="DA67" s="244">
        <v>0</v>
      </c>
      <c r="DB67" s="244">
        <v>0</v>
      </c>
      <c r="DC67" s="244">
        <v>0</v>
      </c>
      <c r="DD67" s="244" t="str">
        <v>ー</v>
      </c>
      <c r="DE67" s="244">
        <v>0</v>
      </c>
      <c r="DF67" s="244">
        <v>0</v>
      </c>
      <c r="DP67" s="239" t="str">
        <f t="shared" si="3"/>
        <v xml:space="preserve">回線66 
</v>
      </c>
      <c r="DR67" s="239" t="str">
        <f t="shared" si="4"/>
        <v xml:space="preserve">回線66 
</v>
      </c>
      <c r="DT67" s="239" t="str">
        <f t="shared" si="5"/>
        <v>回線66 
装置②なし</v>
      </c>
    </row>
    <row r="68" spans="1:124" ht="18" customHeight="1">
      <c r="A68" s="386"/>
      <c r="B68" s="387"/>
      <c r="C68" s="387"/>
      <c r="D68" s="387"/>
      <c r="E68" s="387"/>
      <c r="F68" s="387"/>
      <c r="G68" s="387"/>
      <c r="H68" s="387"/>
      <c r="I68" s="387"/>
      <c r="J68" s="387"/>
      <c r="K68" s="387"/>
      <c r="L68" s="387"/>
      <c r="M68" s="387"/>
      <c r="N68" s="387"/>
      <c r="O68" s="387"/>
      <c r="P68" s="387"/>
      <c r="Q68" s="387"/>
      <c r="R68" s="387"/>
      <c r="S68" s="387"/>
      <c r="T68" s="387"/>
      <c r="U68" s="387"/>
      <c r="V68" s="387"/>
      <c r="W68" s="388"/>
      <c r="Y68" s="397" t="s">
        <v>445</v>
      </c>
      <c r="Z68" s="406"/>
      <c r="AA68" s="406"/>
      <c r="AB68" s="406"/>
      <c r="AC68" s="406"/>
      <c r="AD68" s="406"/>
      <c r="AE68" s="406"/>
      <c r="AF68" s="406"/>
      <c r="AG68" s="406"/>
      <c r="AH68" s="406"/>
      <c r="AI68" s="406"/>
      <c r="AJ68" s="406"/>
      <c r="AK68" s="406"/>
      <c r="AL68" s="406"/>
      <c r="AM68" s="406"/>
      <c r="AN68" s="406"/>
      <c r="AO68" s="406"/>
      <c r="AP68" s="406"/>
      <c r="AQ68" s="406"/>
      <c r="AR68" s="406"/>
      <c r="AS68" s="406"/>
      <c r="AT68" s="406"/>
      <c r="AU68" s="407"/>
      <c r="AW68" s="397" t="s">
        <v>446</v>
      </c>
      <c r="AX68" s="406"/>
      <c r="AY68" s="406"/>
      <c r="AZ68" s="406"/>
      <c r="BA68" s="406"/>
      <c r="BB68" s="406"/>
      <c r="BC68" s="406"/>
      <c r="BD68" s="406"/>
      <c r="BE68" s="406"/>
      <c r="BF68" s="406"/>
      <c r="BG68" s="406"/>
      <c r="BH68" s="406"/>
      <c r="BI68" s="406"/>
      <c r="BJ68" s="406"/>
      <c r="BK68" s="406"/>
      <c r="BL68" s="406"/>
      <c r="BM68" s="406"/>
      <c r="BN68" s="406"/>
      <c r="BO68" s="406"/>
      <c r="BP68" s="406"/>
      <c r="BQ68" s="406"/>
      <c r="BR68" s="406"/>
      <c r="BS68" s="407"/>
      <c r="BU68" s="397" t="s">
        <v>447</v>
      </c>
      <c r="BV68" s="406"/>
      <c r="BW68" s="406"/>
      <c r="BX68" s="406"/>
      <c r="BY68" s="406"/>
      <c r="BZ68" s="406"/>
      <c r="CA68" s="406"/>
      <c r="CB68" s="406"/>
      <c r="CC68" s="406"/>
      <c r="CD68" s="406"/>
      <c r="CE68" s="406"/>
      <c r="CF68" s="406"/>
      <c r="CG68" s="406"/>
      <c r="CH68" s="406"/>
      <c r="CI68" s="406"/>
      <c r="CJ68" s="406"/>
      <c r="CK68" s="406"/>
      <c r="CL68" s="406"/>
      <c r="CM68" s="406"/>
      <c r="CN68" s="406"/>
      <c r="CO68" s="406"/>
      <c r="CP68" s="406"/>
      <c r="CQ68" s="407"/>
      <c r="CX68" s="242" t="str">
        <v>回線65</v>
      </c>
      <c r="CY68" s="244">
        <v>0</v>
      </c>
      <c r="CZ68" s="244">
        <v>0</v>
      </c>
      <c r="DA68" s="244">
        <v>0</v>
      </c>
      <c r="DB68" s="244">
        <v>0</v>
      </c>
      <c r="DC68" s="244">
        <v>0</v>
      </c>
      <c r="DD68" s="244" t="str">
        <v>ー</v>
      </c>
      <c r="DE68" s="244">
        <v>0</v>
      </c>
      <c r="DF68" s="244">
        <v>0</v>
      </c>
      <c r="DP68" s="239" t="str">
        <f t="shared" si="3"/>
        <v xml:space="preserve">回線67 
</v>
      </c>
      <c r="DR68" s="239" t="str">
        <f t="shared" si="4"/>
        <v xml:space="preserve">回線67 
</v>
      </c>
      <c r="DT68" s="239" t="str">
        <f t="shared" si="5"/>
        <v>回線67 
装置②なし</v>
      </c>
    </row>
    <row r="69" spans="1:124" ht="18" customHeight="1">
      <c r="A69" s="386"/>
      <c r="B69" s="387"/>
      <c r="C69" s="387"/>
      <c r="D69" s="387"/>
      <c r="E69" s="387"/>
      <c r="F69" s="387"/>
      <c r="G69" s="387"/>
      <c r="H69" s="387"/>
      <c r="I69" s="387"/>
      <c r="J69" s="387"/>
      <c r="K69" s="387"/>
      <c r="L69" s="387"/>
      <c r="M69" s="387"/>
      <c r="N69" s="387"/>
      <c r="O69" s="387"/>
      <c r="P69" s="387"/>
      <c r="Q69" s="387"/>
      <c r="R69" s="387"/>
      <c r="S69" s="387"/>
      <c r="T69" s="387"/>
      <c r="U69" s="387"/>
      <c r="V69" s="387"/>
      <c r="W69" s="388"/>
      <c r="Y69" s="408"/>
      <c r="Z69" s="409"/>
      <c r="AA69" s="409"/>
      <c r="AB69" s="409"/>
      <c r="AC69" s="409"/>
      <c r="AD69" s="409"/>
      <c r="AE69" s="409"/>
      <c r="AF69" s="409"/>
      <c r="AG69" s="409"/>
      <c r="AH69" s="409"/>
      <c r="AI69" s="409"/>
      <c r="AJ69" s="409"/>
      <c r="AK69" s="409"/>
      <c r="AL69" s="409"/>
      <c r="AM69" s="409"/>
      <c r="AN69" s="409"/>
      <c r="AO69" s="409"/>
      <c r="AP69" s="409"/>
      <c r="AQ69" s="409"/>
      <c r="AR69" s="409"/>
      <c r="AS69" s="409"/>
      <c r="AT69" s="409"/>
      <c r="AU69" s="410"/>
      <c r="AW69" s="408"/>
      <c r="AX69" s="409"/>
      <c r="AY69" s="409"/>
      <c r="AZ69" s="409"/>
      <c r="BA69" s="409"/>
      <c r="BB69" s="409"/>
      <c r="BC69" s="409"/>
      <c r="BD69" s="409"/>
      <c r="BE69" s="409"/>
      <c r="BF69" s="409"/>
      <c r="BG69" s="409"/>
      <c r="BH69" s="409"/>
      <c r="BI69" s="409"/>
      <c r="BJ69" s="409"/>
      <c r="BK69" s="409"/>
      <c r="BL69" s="409"/>
      <c r="BM69" s="409"/>
      <c r="BN69" s="409"/>
      <c r="BO69" s="409"/>
      <c r="BP69" s="409"/>
      <c r="BQ69" s="409"/>
      <c r="BR69" s="409"/>
      <c r="BS69" s="410"/>
      <c r="BU69" s="408"/>
      <c r="BV69" s="409"/>
      <c r="BW69" s="409"/>
      <c r="BX69" s="409"/>
      <c r="BY69" s="409"/>
      <c r="BZ69" s="409"/>
      <c r="CA69" s="409"/>
      <c r="CB69" s="409"/>
      <c r="CC69" s="409"/>
      <c r="CD69" s="409"/>
      <c r="CE69" s="409"/>
      <c r="CF69" s="409"/>
      <c r="CG69" s="409"/>
      <c r="CH69" s="409"/>
      <c r="CI69" s="409"/>
      <c r="CJ69" s="409"/>
      <c r="CK69" s="409"/>
      <c r="CL69" s="409"/>
      <c r="CM69" s="409"/>
      <c r="CN69" s="409"/>
      <c r="CO69" s="409"/>
      <c r="CP69" s="409"/>
      <c r="CQ69" s="410"/>
      <c r="CX69" s="242" t="str">
        <v>回線66</v>
      </c>
      <c r="CY69" s="244">
        <v>0</v>
      </c>
      <c r="CZ69" s="244">
        <v>0</v>
      </c>
      <c r="DA69" s="244">
        <v>0</v>
      </c>
      <c r="DB69" s="244">
        <v>0</v>
      </c>
      <c r="DC69" s="244">
        <v>0</v>
      </c>
      <c r="DD69" s="244" t="str">
        <v>ー</v>
      </c>
      <c r="DE69" s="244">
        <v>0</v>
      </c>
      <c r="DF69" s="244">
        <v>0</v>
      </c>
      <c r="DP69" s="239" t="str">
        <f t="shared" si="3"/>
        <v xml:space="preserve">回線68 
</v>
      </c>
      <c r="DR69" s="239" t="str">
        <f t="shared" si="4"/>
        <v xml:space="preserve">回線68 
</v>
      </c>
      <c r="DT69" s="239" t="str">
        <f t="shared" si="5"/>
        <v>回線68 
装置②なし</v>
      </c>
    </row>
    <row r="70" spans="1:124" ht="18" customHeight="1">
      <c r="A70" s="386"/>
      <c r="B70" s="387"/>
      <c r="C70" s="387"/>
      <c r="D70" s="387"/>
      <c r="E70" s="387"/>
      <c r="F70" s="387"/>
      <c r="G70" s="387"/>
      <c r="H70" s="387"/>
      <c r="I70" s="387"/>
      <c r="J70" s="387"/>
      <c r="K70" s="387"/>
      <c r="L70" s="387"/>
      <c r="M70" s="387"/>
      <c r="N70" s="387"/>
      <c r="O70" s="387"/>
      <c r="P70" s="387"/>
      <c r="Q70" s="387"/>
      <c r="R70" s="387"/>
      <c r="S70" s="387"/>
      <c r="T70" s="387"/>
      <c r="U70" s="387"/>
      <c r="V70" s="387"/>
      <c r="W70" s="388"/>
      <c r="Y70" s="408"/>
      <c r="Z70" s="409"/>
      <c r="AA70" s="409"/>
      <c r="AB70" s="409"/>
      <c r="AC70" s="409"/>
      <c r="AD70" s="409"/>
      <c r="AE70" s="409"/>
      <c r="AF70" s="409"/>
      <c r="AG70" s="409"/>
      <c r="AH70" s="409"/>
      <c r="AI70" s="409"/>
      <c r="AJ70" s="409"/>
      <c r="AK70" s="409"/>
      <c r="AL70" s="409"/>
      <c r="AM70" s="409"/>
      <c r="AN70" s="409"/>
      <c r="AO70" s="409"/>
      <c r="AP70" s="409"/>
      <c r="AQ70" s="409"/>
      <c r="AR70" s="409"/>
      <c r="AS70" s="409"/>
      <c r="AT70" s="409"/>
      <c r="AU70" s="410"/>
      <c r="AW70" s="408"/>
      <c r="AX70" s="409"/>
      <c r="AY70" s="409"/>
      <c r="AZ70" s="409"/>
      <c r="BA70" s="409"/>
      <c r="BB70" s="409"/>
      <c r="BC70" s="409"/>
      <c r="BD70" s="409"/>
      <c r="BE70" s="409"/>
      <c r="BF70" s="409"/>
      <c r="BG70" s="409"/>
      <c r="BH70" s="409"/>
      <c r="BI70" s="409"/>
      <c r="BJ70" s="409"/>
      <c r="BK70" s="409"/>
      <c r="BL70" s="409"/>
      <c r="BM70" s="409"/>
      <c r="BN70" s="409"/>
      <c r="BO70" s="409"/>
      <c r="BP70" s="409"/>
      <c r="BQ70" s="409"/>
      <c r="BR70" s="409"/>
      <c r="BS70" s="410"/>
      <c r="BU70" s="408"/>
      <c r="BV70" s="409"/>
      <c r="BW70" s="409"/>
      <c r="BX70" s="409"/>
      <c r="BY70" s="409"/>
      <c r="BZ70" s="409"/>
      <c r="CA70" s="409"/>
      <c r="CB70" s="409"/>
      <c r="CC70" s="409"/>
      <c r="CD70" s="409"/>
      <c r="CE70" s="409"/>
      <c r="CF70" s="409"/>
      <c r="CG70" s="409"/>
      <c r="CH70" s="409"/>
      <c r="CI70" s="409"/>
      <c r="CJ70" s="409"/>
      <c r="CK70" s="409"/>
      <c r="CL70" s="409"/>
      <c r="CM70" s="409"/>
      <c r="CN70" s="409"/>
      <c r="CO70" s="409"/>
      <c r="CP70" s="409"/>
      <c r="CQ70" s="410"/>
      <c r="CX70" s="242" t="str">
        <v>回線67</v>
      </c>
      <c r="CY70" s="244">
        <v>0</v>
      </c>
      <c r="CZ70" s="244">
        <v>0</v>
      </c>
      <c r="DA70" s="244">
        <v>0</v>
      </c>
      <c r="DB70" s="244">
        <v>0</v>
      </c>
      <c r="DC70" s="244">
        <v>0</v>
      </c>
      <c r="DD70" s="244" t="str">
        <v>ー</v>
      </c>
      <c r="DE70" s="244">
        <v>0</v>
      </c>
      <c r="DF70" s="244">
        <v>0</v>
      </c>
      <c r="DP70" s="239" t="str">
        <f t="shared" si="3"/>
        <v xml:space="preserve">回線69 
</v>
      </c>
      <c r="DR70" s="239" t="str">
        <f t="shared" si="4"/>
        <v xml:space="preserve">回線69 
</v>
      </c>
      <c r="DT70" s="239" t="str">
        <f t="shared" si="5"/>
        <v>回線69 
装置②なし</v>
      </c>
    </row>
    <row r="71" spans="1:124" ht="18" customHeight="1">
      <c r="A71" s="386"/>
      <c r="B71" s="387"/>
      <c r="C71" s="387"/>
      <c r="D71" s="387"/>
      <c r="E71" s="387"/>
      <c r="F71" s="387"/>
      <c r="G71" s="387"/>
      <c r="H71" s="387"/>
      <c r="I71" s="387"/>
      <c r="J71" s="387"/>
      <c r="K71" s="387"/>
      <c r="L71" s="387"/>
      <c r="M71" s="387"/>
      <c r="N71" s="387"/>
      <c r="O71" s="387"/>
      <c r="P71" s="387"/>
      <c r="Q71" s="387"/>
      <c r="R71" s="387"/>
      <c r="S71" s="387"/>
      <c r="T71" s="387"/>
      <c r="U71" s="387"/>
      <c r="V71" s="387"/>
      <c r="W71" s="388"/>
      <c r="Y71" s="408"/>
      <c r="Z71" s="409"/>
      <c r="AA71" s="409"/>
      <c r="AB71" s="409"/>
      <c r="AC71" s="409"/>
      <c r="AD71" s="409"/>
      <c r="AE71" s="409"/>
      <c r="AF71" s="409"/>
      <c r="AG71" s="409"/>
      <c r="AH71" s="409"/>
      <c r="AI71" s="409"/>
      <c r="AJ71" s="409"/>
      <c r="AK71" s="409"/>
      <c r="AL71" s="409"/>
      <c r="AM71" s="409"/>
      <c r="AN71" s="409"/>
      <c r="AO71" s="409"/>
      <c r="AP71" s="409"/>
      <c r="AQ71" s="409"/>
      <c r="AR71" s="409"/>
      <c r="AS71" s="409"/>
      <c r="AT71" s="409"/>
      <c r="AU71" s="410"/>
      <c r="AW71" s="408"/>
      <c r="AX71" s="409"/>
      <c r="AY71" s="409"/>
      <c r="AZ71" s="409"/>
      <c r="BA71" s="409"/>
      <c r="BB71" s="409"/>
      <c r="BC71" s="409"/>
      <c r="BD71" s="409"/>
      <c r="BE71" s="409"/>
      <c r="BF71" s="409"/>
      <c r="BG71" s="409"/>
      <c r="BH71" s="409"/>
      <c r="BI71" s="409"/>
      <c r="BJ71" s="409"/>
      <c r="BK71" s="409"/>
      <c r="BL71" s="409"/>
      <c r="BM71" s="409"/>
      <c r="BN71" s="409"/>
      <c r="BO71" s="409"/>
      <c r="BP71" s="409"/>
      <c r="BQ71" s="409"/>
      <c r="BR71" s="409"/>
      <c r="BS71" s="410"/>
      <c r="BU71" s="408"/>
      <c r="BV71" s="409"/>
      <c r="BW71" s="409"/>
      <c r="BX71" s="409"/>
      <c r="BY71" s="409"/>
      <c r="BZ71" s="409"/>
      <c r="CA71" s="409"/>
      <c r="CB71" s="409"/>
      <c r="CC71" s="409"/>
      <c r="CD71" s="409"/>
      <c r="CE71" s="409"/>
      <c r="CF71" s="409"/>
      <c r="CG71" s="409"/>
      <c r="CH71" s="409"/>
      <c r="CI71" s="409"/>
      <c r="CJ71" s="409"/>
      <c r="CK71" s="409"/>
      <c r="CL71" s="409"/>
      <c r="CM71" s="409"/>
      <c r="CN71" s="409"/>
      <c r="CO71" s="409"/>
      <c r="CP71" s="409"/>
      <c r="CQ71" s="410"/>
      <c r="CX71" s="242" t="str">
        <v>回線68</v>
      </c>
      <c r="CY71" s="244">
        <v>0</v>
      </c>
      <c r="CZ71" s="244">
        <v>0</v>
      </c>
      <c r="DA71" s="244">
        <v>0</v>
      </c>
      <c r="DB71" s="244">
        <v>0</v>
      </c>
      <c r="DC71" s="244">
        <v>0</v>
      </c>
      <c r="DD71" s="244" t="str">
        <v>ー</v>
      </c>
      <c r="DE71" s="244">
        <v>0</v>
      </c>
      <c r="DF71" s="244">
        <v>0</v>
      </c>
      <c r="DP71" s="239" t="str">
        <f t="shared" si="3"/>
        <v xml:space="preserve">回線70 
</v>
      </c>
      <c r="DR71" s="239" t="str">
        <f t="shared" si="4"/>
        <v xml:space="preserve">回線70 
</v>
      </c>
      <c r="DT71" s="239" t="str">
        <f t="shared" si="5"/>
        <v>回線70 
装置②なし</v>
      </c>
    </row>
    <row r="72" spans="1:124" ht="18" customHeight="1">
      <c r="A72" s="386"/>
      <c r="B72" s="387"/>
      <c r="C72" s="387"/>
      <c r="D72" s="387"/>
      <c r="E72" s="387"/>
      <c r="F72" s="387"/>
      <c r="G72" s="387"/>
      <c r="H72" s="387"/>
      <c r="I72" s="387"/>
      <c r="J72" s="387"/>
      <c r="K72" s="387"/>
      <c r="L72" s="387"/>
      <c r="M72" s="387"/>
      <c r="N72" s="387"/>
      <c r="O72" s="387"/>
      <c r="P72" s="387"/>
      <c r="Q72" s="387"/>
      <c r="R72" s="387"/>
      <c r="S72" s="387"/>
      <c r="T72" s="387"/>
      <c r="U72" s="387"/>
      <c r="V72" s="387"/>
      <c r="W72" s="388"/>
      <c r="Y72" s="408"/>
      <c r="Z72" s="409"/>
      <c r="AA72" s="409"/>
      <c r="AB72" s="409"/>
      <c r="AC72" s="409"/>
      <c r="AD72" s="409"/>
      <c r="AE72" s="409"/>
      <c r="AF72" s="409"/>
      <c r="AG72" s="409"/>
      <c r="AH72" s="409"/>
      <c r="AI72" s="409"/>
      <c r="AJ72" s="409"/>
      <c r="AK72" s="409"/>
      <c r="AL72" s="409"/>
      <c r="AM72" s="409"/>
      <c r="AN72" s="409"/>
      <c r="AO72" s="409"/>
      <c r="AP72" s="409"/>
      <c r="AQ72" s="409"/>
      <c r="AR72" s="409"/>
      <c r="AS72" s="409"/>
      <c r="AT72" s="409"/>
      <c r="AU72" s="410"/>
      <c r="AW72" s="408"/>
      <c r="AX72" s="409"/>
      <c r="AY72" s="409"/>
      <c r="AZ72" s="409"/>
      <c r="BA72" s="409"/>
      <c r="BB72" s="409"/>
      <c r="BC72" s="409"/>
      <c r="BD72" s="409"/>
      <c r="BE72" s="409"/>
      <c r="BF72" s="409"/>
      <c r="BG72" s="409"/>
      <c r="BH72" s="409"/>
      <c r="BI72" s="409"/>
      <c r="BJ72" s="409"/>
      <c r="BK72" s="409"/>
      <c r="BL72" s="409"/>
      <c r="BM72" s="409"/>
      <c r="BN72" s="409"/>
      <c r="BO72" s="409"/>
      <c r="BP72" s="409"/>
      <c r="BQ72" s="409"/>
      <c r="BR72" s="409"/>
      <c r="BS72" s="410"/>
      <c r="BU72" s="408"/>
      <c r="BV72" s="409"/>
      <c r="BW72" s="409"/>
      <c r="BX72" s="409"/>
      <c r="BY72" s="409"/>
      <c r="BZ72" s="409"/>
      <c r="CA72" s="409"/>
      <c r="CB72" s="409"/>
      <c r="CC72" s="409"/>
      <c r="CD72" s="409"/>
      <c r="CE72" s="409"/>
      <c r="CF72" s="409"/>
      <c r="CG72" s="409"/>
      <c r="CH72" s="409"/>
      <c r="CI72" s="409"/>
      <c r="CJ72" s="409"/>
      <c r="CK72" s="409"/>
      <c r="CL72" s="409"/>
      <c r="CM72" s="409"/>
      <c r="CN72" s="409"/>
      <c r="CO72" s="409"/>
      <c r="CP72" s="409"/>
      <c r="CQ72" s="410"/>
      <c r="CX72" s="242" t="str">
        <v>回線69</v>
      </c>
      <c r="CY72" s="244">
        <v>0</v>
      </c>
      <c r="CZ72" s="244">
        <v>0</v>
      </c>
      <c r="DA72" s="244">
        <v>0</v>
      </c>
      <c r="DB72" s="244">
        <v>0</v>
      </c>
      <c r="DC72" s="244">
        <v>0</v>
      </c>
      <c r="DD72" s="244" t="str">
        <v>ー</v>
      </c>
      <c r="DE72" s="244">
        <v>0</v>
      </c>
      <c r="DF72" s="244">
        <v>0</v>
      </c>
      <c r="DP72" s="239" t="str">
        <f t="shared" si="3"/>
        <v xml:space="preserve">回線71 
</v>
      </c>
      <c r="DR72" s="239" t="str">
        <f t="shared" si="4"/>
        <v xml:space="preserve">回線71 
</v>
      </c>
      <c r="DT72" s="239" t="str">
        <f t="shared" si="5"/>
        <v>回線71 
装置②なし</v>
      </c>
    </row>
    <row r="73" spans="1:124" ht="18" customHeight="1">
      <c r="A73" s="386"/>
      <c r="B73" s="387"/>
      <c r="C73" s="387"/>
      <c r="D73" s="387"/>
      <c r="E73" s="387"/>
      <c r="F73" s="387"/>
      <c r="G73" s="387"/>
      <c r="H73" s="387"/>
      <c r="I73" s="387"/>
      <c r="J73" s="387"/>
      <c r="K73" s="387"/>
      <c r="L73" s="387"/>
      <c r="M73" s="387"/>
      <c r="N73" s="387"/>
      <c r="O73" s="387"/>
      <c r="P73" s="387"/>
      <c r="Q73" s="387"/>
      <c r="R73" s="387"/>
      <c r="S73" s="387"/>
      <c r="T73" s="387"/>
      <c r="U73" s="387"/>
      <c r="V73" s="387"/>
      <c r="W73" s="388"/>
      <c r="Y73" s="408"/>
      <c r="Z73" s="409"/>
      <c r="AA73" s="409"/>
      <c r="AB73" s="409"/>
      <c r="AC73" s="409"/>
      <c r="AD73" s="409"/>
      <c r="AE73" s="409"/>
      <c r="AF73" s="409"/>
      <c r="AG73" s="409"/>
      <c r="AH73" s="409"/>
      <c r="AI73" s="409"/>
      <c r="AJ73" s="409"/>
      <c r="AK73" s="409"/>
      <c r="AL73" s="409"/>
      <c r="AM73" s="409"/>
      <c r="AN73" s="409"/>
      <c r="AO73" s="409"/>
      <c r="AP73" s="409"/>
      <c r="AQ73" s="409"/>
      <c r="AR73" s="409"/>
      <c r="AS73" s="409"/>
      <c r="AT73" s="409"/>
      <c r="AU73" s="410"/>
      <c r="AW73" s="408"/>
      <c r="AX73" s="409"/>
      <c r="AY73" s="409"/>
      <c r="AZ73" s="409"/>
      <c r="BA73" s="409"/>
      <c r="BB73" s="409"/>
      <c r="BC73" s="409"/>
      <c r="BD73" s="409"/>
      <c r="BE73" s="409"/>
      <c r="BF73" s="409"/>
      <c r="BG73" s="409"/>
      <c r="BH73" s="409"/>
      <c r="BI73" s="409"/>
      <c r="BJ73" s="409"/>
      <c r="BK73" s="409"/>
      <c r="BL73" s="409"/>
      <c r="BM73" s="409"/>
      <c r="BN73" s="409"/>
      <c r="BO73" s="409"/>
      <c r="BP73" s="409"/>
      <c r="BQ73" s="409"/>
      <c r="BR73" s="409"/>
      <c r="BS73" s="410"/>
      <c r="BU73" s="408"/>
      <c r="BV73" s="409"/>
      <c r="BW73" s="409"/>
      <c r="BX73" s="409"/>
      <c r="BY73" s="409"/>
      <c r="BZ73" s="409"/>
      <c r="CA73" s="409"/>
      <c r="CB73" s="409"/>
      <c r="CC73" s="409"/>
      <c r="CD73" s="409"/>
      <c r="CE73" s="409"/>
      <c r="CF73" s="409"/>
      <c r="CG73" s="409"/>
      <c r="CH73" s="409"/>
      <c r="CI73" s="409"/>
      <c r="CJ73" s="409"/>
      <c r="CK73" s="409"/>
      <c r="CL73" s="409"/>
      <c r="CM73" s="409"/>
      <c r="CN73" s="409"/>
      <c r="CO73" s="409"/>
      <c r="CP73" s="409"/>
      <c r="CQ73" s="410"/>
      <c r="CX73" s="242" t="str">
        <v>回線70</v>
      </c>
      <c r="CY73" s="244">
        <v>0</v>
      </c>
      <c r="CZ73" s="244">
        <v>0</v>
      </c>
      <c r="DA73" s="244">
        <v>0</v>
      </c>
      <c r="DB73" s="244">
        <v>0</v>
      </c>
      <c r="DC73" s="244">
        <v>0</v>
      </c>
      <c r="DD73" s="244" t="str">
        <v>ー</v>
      </c>
      <c r="DE73" s="244">
        <v>0</v>
      </c>
      <c r="DF73" s="244">
        <v>0</v>
      </c>
      <c r="DP73" s="239" t="str">
        <f t="shared" si="3"/>
        <v xml:space="preserve">回線72 
</v>
      </c>
      <c r="DR73" s="239" t="str">
        <f t="shared" si="4"/>
        <v xml:space="preserve">回線72 
</v>
      </c>
      <c r="DT73" s="239" t="str">
        <f t="shared" si="5"/>
        <v>回線72 
装置②なし</v>
      </c>
    </row>
    <row r="74" spans="1:124" ht="18" customHeight="1">
      <c r="A74" s="386"/>
      <c r="B74" s="387"/>
      <c r="C74" s="387"/>
      <c r="D74" s="387"/>
      <c r="E74" s="387"/>
      <c r="F74" s="387"/>
      <c r="G74" s="387"/>
      <c r="H74" s="387"/>
      <c r="I74" s="387"/>
      <c r="J74" s="387"/>
      <c r="K74" s="387"/>
      <c r="L74" s="387"/>
      <c r="M74" s="387"/>
      <c r="N74" s="387"/>
      <c r="O74" s="387"/>
      <c r="P74" s="387"/>
      <c r="Q74" s="387"/>
      <c r="R74" s="387"/>
      <c r="S74" s="387"/>
      <c r="T74" s="387"/>
      <c r="U74" s="387"/>
      <c r="V74" s="387"/>
      <c r="W74" s="388"/>
      <c r="Y74" s="408"/>
      <c r="Z74" s="409"/>
      <c r="AA74" s="409"/>
      <c r="AB74" s="409"/>
      <c r="AC74" s="409"/>
      <c r="AD74" s="409"/>
      <c r="AE74" s="409"/>
      <c r="AF74" s="409"/>
      <c r="AG74" s="409"/>
      <c r="AH74" s="409"/>
      <c r="AI74" s="409"/>
      <c r="AJ74" s="409"/>
      <c r="AK74" s="409"/>
      <c r="AL74" s="409"/>
      <c r="AM74" s="409"/>
      <c r="AN74" s="409"/>
      <c r="AO74" s="409"/>
      <c r="AP74" s="409"/>
      <c r="AQ74" s="409"/>
      <c r="AR74" s="409"/>
      <c r="AS74" s="409"/>
      <c r="AT74" s="409"/>
      <c r="AU74" s="410"/>
      <c r="AW74" s="408"/>
      <c r="AX74" s="409"/>
      <c r="AY74" s="409"/>
      <c r="AZ74" s="409"/>
      <c r="BA74" s="409"/>
      <c r="BB74" s="409"/>
      <c r="BC74" s="409"/>
      <c r="BD74" s="409"/>
      <c r="BE74" s="409"/>
      <c r="BF74" s="409"/>
      <c r="BG74" s="409"/>
      <c r="BH74" s="409"/>
      <c r="BI74" s="409"/>
      <c r="BJ74" s="409"/>
      <c r="BK74" s="409"/>
      <c r="BL74" s="409"/>
      <c r="BM74" s="409"/>
      <c r="BN74" s="409"/>
      <c r="BO74" s="409"/>
      <c r="BP74" s="409"/>
      <c r="BQ74" s="409"/>
      <c r="BR74" s="409"/>
      <c r="BS74" s="410"/>
      <c r="BU74" s="408"/>
      <c r="BV74" s="409"/>
      <c r="BW74" s="409"/>
      <c r="BX74" s="409"/>
      <c r="BY74" s="409"/>
      <c r="BZ74" s="409"/>
      <c r="CA74" s="409"/>
      <c r="CB74" s="409"/>
      <c r="CC74" s="409"/>
      <c r="CD74" s="409"/>
      <c r="CE74" s="409"/>
      <c r="CF74" s="409"/>
      <c r="CG74" s="409"/>
      <c r="CH74" s="409"/>
      <c r="CI74" s="409"/>
      <c r="CJ74" s="409"/>
      <c r="CK74" s="409"/>
      <c r="CL74" s="409"/>
      <c r="CM74" s="409"/>
      <c r="CN74" s="409"/>
      <c r="CO74" s="409"/>
      <c r="CP74" s="409"/>
      <c r="CQ74" s="410"/>
      <c r="CX74" s="242" t="str">
        <v>回線71</v>
      </c>
      <c r="CY74" s="244">
        <v>0</v>
      </c>
      <c r="CZ74" s="244">
        <v>0</v>
      </c>
      <c r="DA74" s="244">
        <v>0</v>
      </c>
      <c r="DB74" s="244">
        <v>0</v>
      </c>
      <c r="DC74" s="244">
        <v>0</v>
      </c>
      <c r="DD74" s="244" t="str">
        <v>ー</v>
      </c>
      <c r="DE74" s="244">
        <v>0</v>
      </c>
      <c r="DF74" s="244">
        <v>0</v>
      </c>
      <c r="DP74" s="239" t="str">
        <f t="shared" si="3"/>
        <v xml:space="preserve">回線73 
</v>
      </c>
      <c r="DR74" s="239" t="str">
        <f t="shared" si="4"/>
        <v xml:space="preserve">回線73 
</v>
      </c>
      <c r="DT74" s="239" t="str">
        <f t="shared" si="5"/>
        <v>回線73 
装置②なし</v>
      </c>
    </row>
    <row r="75" spans="1:124" ht="18.600000000000001" customHeight="1" thickBot="1">
      <c r="A75" s="386"/>
      <c r="B75" s="387"/>
      <c r="C75" s="387"/>
      <c r="D75" s="387"/>
      <c r="E75" s="387"/>
      <c r="F75" s="387"/>
      <c r="G75" s="387"/>
      <c r="H75" s="387"/>
      <c r="I75" s="387"/>
      <c r="J75" s="387"/>
      <c r="K75" s="387"/>
      <c r="L75" s="387"/>
      <c r="M75" s="387"/>
      <c r="N75" s="387"/>
      <c r="O75" s="387"/>
      <c r="P75" s="387"/>
      <c r="Q75" s="387"/>
      <c r="R75" s="387"/>
      <c r="S75" s="387"/>
      <c r="T75" s="387"/>
      <c r="U75" s="387"/>
      <c r="V75" s="387"/>
      <c r="W75" s="388"/>
      <c r="Y75" s="411"/>
      <c r="Z75" s="412"/>
      <c r="AA75" s="412"/>
      <c r="AB75" s="412"/>
      <c r="AC75" s="412"/>
      <c r="AD75" s="412"/>
      <c r="AE75" s="412"/>
      <c r="AF75" s="412"/>
      <c r="AG75" s="412"/>
      <c r="AH75" s="412"/>
      <c r="AI75" s="412"/>
      <c r="AJ75" s="412"/>
      <c r="AK75" s="412"/>
      <c r="AL75" s="412"/>
      <c r="AM75" s="412"/>
      <c r="AN75" s="412"/>
      <c r="AO75" s="412"/>
      <c r="AP75" s="412"/>
      <c r="AQ75" s="412"/>
      <c r="AR75" s="412"/>
      <c r="AS75" s="412"/>
      <c r="AT75" s="412"/>
      <c r="AU75" s="413"/>
      <c r="AW75" s="411"/>
      <c r="AX75" s="412"/>
      <c r="AY75" s="412"/>
      <c r="AZ75" s="412"/>
      <c r="BA75" s="412"/>
      <c r="BB75" s="412"/>
      <c r="BC75" s="412"/>
      <c r="BD75" s="412"/>
      <c r="BE75" s="412"/>
      <c r="BF75" s="412"/>
      <c r="BG75" s="412"/>
      <c r="BH75" s="412"/>
      <c r="BI75" s="412"/>
      <c r="BJ75" s="412"/>
      <c r="BK75" s="412"/>
      <c r="BL75" s="412"/>
      <c r="BM75" s="412"/>
      <c r="BN75" s="412"/>
      <c r="BO75" s="412"/>
      <c r="BP75" s="412"/>
      <c r="BQ75" s="412"/>
      <c r="BR75" s="412"/>
      <c r="BS75" s="413"/>
      <c r="BU75" s="411"/>
      <c r="BV75" s="412"/>
      <c r="BW75" s="412"/>
      <c r="BX75" s="412"/>
      <c r="BY75" s="412"/>
      <c r="BZ75" s="412"/>
      <c r="CA75" s="412"/>
      <c r="CB75" s="412"/>
      <c r="CC75" s="412"/>
      <c r="CD75" s="412"/>
      <c r="CE75" s="412"/>
      <c r="CF75" s="412"/>
      <c r="CG75" s="412"/>
      <c r="CH75" s="412"/>
      <c r="CI75" s="412"/>
      <c r="CJ75" s="412"/>
      <c r="CK75" s="412"/>
      <c r="CL75" s="412"/>
      <c r="CM75" s="412"/>
      <c r="CN75" s="412"/>
      <c r="CO75" s="412"/>
      <c r="CP75" s="412"/>
      <c r="CQ75" s="413"/>
      <c r="CX75" s="242" t="str">
        <v>回線72</v>
      </c>
      <c r="CY75" s="244">
        <v>0</v>
      </c>
      <c r="CZ75" s="244">
        <v>0</v>
      </c>
      <c r="DA75" s="244">
        <v>0</v>
      </c>
      <c r="DB75" s="244">
        <v>0</v>
      </c>
      <c r="DC75" s="244">
        <v>0</v>
      </c>
      <c r="DD75" s="244" t="str">
        <v>ー</v>
      </c>
      <c r="DE75" s="244">
        <v>0</v>
      </c>
      <c r="DF75" s="244">
        <v>0</v>
      </c>
      <c r="DP75" s="239" t="str">
        <f t="shared" si="3"/>
        <v xml:space="preserve">回線74 
</v>
      </c>
      <c r="DR75" s="239" t="str">
        <f t="shared" si="4"/>
        <v xml:space="preserve">回線74 
</v>
      </c>
      <c r="DT75" s="239" t="str">
        <f t="shared" si="5"/>
        <v>回線74 
装置②なし</v>
      </c>
    </row>
    <row r="76" spans="1:124" ht="18" customHeight="1">
      <c r="A76" s="386"/>
      <c r="B76" s="387"/>
      <c r="C76" s="387"/>
      <c r="D76" s="387"/>
      <c r="E76" s="387"/>
      <c r="F76" s="387"/>
      <c r="G76" s="387"/>
      <c r="H76" s="387"/>
      <c r="I76" s="387"/>
      <c r="J76" s="387"/>
      <c r="K76" s="387"/>
      <c r="L76" s="387"/>
      <c r="M76" s="387"/>
      <c r="N76" s="387"/>
      <c r="O76" s="387"/>
      <c r="P76" s="387"/>
      <c r="Q76" s="387"/>
      <c r="R76" s="387"/>
      <c r="S76" s="387"/>
      <c r="T76" s="387"/>
      <c r="U76" s="387"/>
      <c r="V76" s="387"/>
      <c r="W76" s="388"/>
      <c r="Y76" s="397" t="s">
        <v>448</v>
      </c>
      <c r="Z76" s="406"/>
      <c r="AA76" s="406"/>
      <c r="AB76" s="406"/>
      <c r="AC76" s="406"/>
      <c r="AD76" s="406"/>
      <c r="AE76" s="406"/>
      <c r="AF76" s="406"/>
      <c r="AG76" s="406"/>
      <c r="AH76" s="406"/>
      <c r="AI76" s="406"/>
      <c r="AJ76" s="406"/>
      <c r="AK76" s="406"/>
      <c r="AL76" s="406"/>
      <c r="AM76" s="406"/>
      <c r="AN76" s="406"/>
      <c r="AO76" s="406"/>
      <c r="AP76" s="406"/>
      <c r="AQ76" s="406"/>
      <c r="AR76" s="406"/>
      <c r="AS76" s="406"/>
      <c r="AT76" s="406"/>
      <c r="AU76" s="407"/>
      <c r="AW76" s="397" t="s">
        <v>449</v>
      </c>
      <c r="AX76" s="406"/>
      <c r="AY76" s="406"/>
      <c r="AZ76" s="406"/>
      <c r="BA76" s="406"/>
      <c r="BB76" s="406"/>
      <c r="BC76" s="406"/>
      <c r="BD76" s="406"/>
      <c r="BE76" s="406"/>
      <c r="BF76" s="406"/>
      <c r="BG76" s="406"/>
      <c r="BH76" s="406"/>
      <c r="BI76" s="406"/>
      <c r="BJ76" s="406"/>
      <c r="BK76" s="406"/>
      <c r="BL76" s="406"/>
      <c r="BM76" s="406"/>
      <c r="BN76" s="406"/>
      <c r="BO76" s="406"/>
      <c r="BP76" s="406"/>
      <c r="BQ76" s="406"/>
      <c r="BR76" s="406"/>
      <c r="BS76" s="407"/>
      <c r="BU76" s="397" t="s">
        <v>450</v>
      </c>
      <c r="BV76" s="406"/>
      <c r="BW76" s="406"/>
      <c r="BX76" s="406"/>
      <c r="BY76" s="406"/>
      <c r="BZ76" s="406"/>
      <c r="CA76" s="406"/>
      <c r="CB76" s="406"/>
      <c r="CC76" s="406"/>
      <c r="CD76" s="406"/>
      <c r="CE76" s="406"/>
      <c r="CF76" s="406"/>
      <c r="CG76" s="406"/>
      <c r="CH76" s="406"/>
      <c r="CI76" s="406"/>
      <c r="CJ76" s="406"/>
      <c r="CK76" s="406"/>
      <c r="CL76" s="406"/>
      <c r="CM76" s="406"/>
      <c r="CN76" s="406"/>
      <c r="CO76" s="406"/>
      <c r="CP76" s="406"/>
      <c r="CQ76" s="407"/>
      <c r="CX76" s="242" t="str">
        <v>回線73</v>
      </c>
      <c r="CY76" s="244">
        <v>0</v>
      </c>
      <c r="CZ76" s="244">
        <v>0</v>
      </c>
      <c r="DA76" s="244">
        <v>0</v>
      </c>
      <c r="DB76" s="244">
        <v>0</v>
      </c>
      <c r="DC76" s="244">
        <v>0</v>
      </c>
      <c r="DD76" s="244" t="str">
        <v>ー</v>
      </c>
      <c r="DE76" s="244">
        <v>0</v>
      </c>
      <c r="DF76" s="244">
        <v>0</v>
      </c>
      <c r="DP76" s="239" t="str">
        <f t="shared" si="3"/>
        <v xml:space="preserve">回線75 
</v>
      </c>
      <c r="DR76" s="239" t="str">
        <f t="shared" si="4"/>
        <v xml:space="preserve">回線75 
</v>
      </c>
      <c r="DT76" s="239" t="str">
        <f t="shared" si="5"/>
        <v>回線75 
装置②なし</v>
      </c>
    </row>
    <row r="77" spans="1:124" ht="18" customHeight="1">
      <c r="A77" s="386"/>
      <c r="B77" s="387"/>
      <c r="C77" s="387"/>
      <c r="D77" s="387"/>
      <c r="E77" s="387"/>
      <c r="F77" s="387"/>
      <c r="G77" s="387"/>
      <c r="H77" s="387"/>
      <c r="I77" s="387"/>
      <c r="J77" s="387"/>
      <c r="K77" s="387"/>
      <c r="L77" s="387"/>
      <c r="M77" s="387"/>
      <c r="N77" s="387"/>
      <c r="O77" s="387"/>
      <c r="P77" s="387"/>
      <c r="Q77" s="387"/>
      <c r="R77" s="387"/>
      <c r="S77" s="387"/>
      <c r="T77" s="387"/>
      <c r="U77" s="387"/>
      <c r="V77" s="387"/>
      <c r="W77" s="388"/>
      <c r="Y77" s="408"/>
      <c r="Z77" s="409"/>
      <c r="AA77" s="409"/>
      <c r="AB77" s="409"/>
      <c r="AC77" s="409"/>
      <c r="AD77" s="409"/>
      <c r="AE77" s="409"/>
      <c r="AF77" s="409"/>
      <c r="AG77" s="409"/>
      <c r="AH77" s="409"/>
      <c r="AI77" s="409"/>
      <c r="AJ77" s="409"/>
      <c r="AK77" s="409"/>
      <c r="AL77" s="409"/>
      <c r="AM77" s="409"/>
      <c r="AN77" s="409"/>
      <c r="AO77" s="409"/>
      <c r="AP77" s="409"/>
      <c r="AQ77" s="409"/>
      <c r="AR77" s="409"/>
      <c r="AS77" s="409"/>
      <c r="AT77" s="409"/>
      <c r="AU77" s="410"/>
      <c r="AW77" s="408"/>
      <c r="AX77" s="409"/>
      <c r="AY77" s="409"/>
      <c r="AZ77" s="409"/>
      <c r="BA77" s="409"/>
      <c r="BB77" s="409"/>
      <c r="BC77" s="409"/>
      <c r="BD77" s="409"/>
      <c r="BE77" s="409"/>
      <c r="BF77" s="409"/>
      <c r="BG77" s="409"/>
      <c r="BH77" s="409"/>
      <c r="BI77" s="409"/>
      <c r="BJ77" s="409"/>
      <c r="BK77" s="409"/>
      <c r="BL77" s="409"/>
      <c r="BM77" s="409"/>
      <c r="BN77" s="409"/>
      <c r="BO77" s="409"/>
      <c r="BP77" s="409"/>
      <c r="BQ77" s="409"/>
      <c r="BR77" s="409"/>
      <c r="BS77" s="410"/>
      <c r="BU77" s="408"/>
      <c r="BV77" s="409"/>
      <c r="BW77" s="409"/>
      <c r="BX77" s="409"/>
      <c r="BY77" s="409"/>
      <c r="BZ77" s="409"/>
      <c r="CA77" s="409"/>
      <c r="CB77" s="409"/>
      <c r="CC77" s="409"/>
      <c r="CD77" s="409"/>
      <c r="CE77" s="409"/>
      <c r="CF77" s="409"/>
      <c r="CG77" s="409"/>
      <c r="CH77" s="409"/>
      <c r="CI77" s="409"/>
      <c r="CJ77" s="409"/>
      <c r="CK77" s="409"/>
      <c r="CL77" s="409"/>
      <c r="CM77" s="409"/>
      <c r="CN77" s="409"/>
      <c r="CO77" s="409"/>
      <c r="CP77" s="409"/>
      <c r="CQ77" s="410"/>
      <c r="CX77" s="242" t="str">
        <v>回線74</v>
      </c>
      <c r="CY77" s="244">
        <v>0</v>
      </c>
      <c r="CZ77" s="244">
        <v>0</v>
      </c>
      <c r="DA77" s="244">
        <v>0</v>
      </c>
      <c r="DB77" s="244">
        <v>0</v>
      </c>
      <c r="DC77" s="244">
        <v>0</v>
      </c>
      <c r="DD77" s="244" t="str">
        <v>ー</v>
      </c>
      <c r="DE77" s="244">
        <v>0</v>
      </c>
      <c r="DF77" s="244">
        <v>0</v>
      </c>
      <c r="DP77" s="239" t="str">
        <f t="shared" si="3"/>
        <v xml:space="preserve">回線76 
</v>
      </c>
      <c r="DR77" s="239" t="str">
        <f t="shared" si="4"/>
        <v xml:space="preserve">回線76 
</v>
      </c>
      <c r="DT77" s="239" t="str">
        <f t="shared" si="5"/>
        <v>回線76 
装置②なし</v>
      </c>
    </row>
    <row r="78" spans="1:124" ht="18" customHeight="1">
      <c r="A78" s="386"/>
      <c r="B78" s="387"/>
      <c r="C78" s="387"/>
      <c r="D78" s="387"/>
      <c r="E78" s="387"/>
      <c r="F78" s="387"/>
      <c r="G78" s="387"/>
      <c r="H78" s="387"/>
      <c r="I78" s="387"/>
      <c r="J78" s="387"/>
      <c r="K78" s="387"/>
      <c r="L78" s="387"/>
      <c r="M78" s="387"/>
      <c r="N78" s="387"/>
      <c r="O78" s="387"/>
      <c r="P78" s="387"/>
      <c r="Q78" s="387"/>
      <c r="R78" s="387"/>
      <c r="S78" s="387"/>
      <c r="T78" s="387"/>
      <c r="U78" s="387"/>
      <c r="V78" s="387"/>
      <c r="W78" s="388"/>
      <c r="Y78" s="408"/>
      <c r="Z78" s="409"/>
      <c r="AA78" s="409"/>
      <c r="AB78" s="409"/>
      <c r="AC78" s="409"/>
      <c r="AD78" s="409"/>
      <c r="AE78" s="409"/>
      <c r="AF78" s="409"/>
      <c r="AG78" s="409"/>
      <c r="AH78" s="409"/>
      <c r="AI78" s="409"/>
      <c r="AJ78" s="409"/>
      <c r="AK78" s="409"/>
      <c r="AL78" s="409"/>
      <c r="AM78" s="409"/>
      <c r="AN78" s="409"/>
      <c r="AO78" s="409"/>
      <c r="AP78" s="409"/>
      <c r="AQ78" s="409"/>
      <c r="AR78" s="409"/>
      <c r="AS78" s="409"/>
      <c r="AT78" s="409"/>
      <c r="AU78" s="410"/>
      <c r="AW78" s="408"/>
      <c r="AX78" s="409"/>
      <c r="AY78" s="409"/>
      <c r="AZ78" s="409"/>
      <c r="BA78" s="409"/>
      <c r="BB78" s="409"/>
      <c r="BC78" s="409"/>
      <c r="BD78" s="409"/>
      <c r="BE78" s="409"/>
      <c r="BF78" s="409"/>
      <c r="BG78" s="409"/>
      <c r="BH78" s="409"/>
      <c r="BI78" s="409"/>
      <c r="BJ78" s="409"/>
      <c r="BK78" s="409"/>
      <c r="BL78" s="409"/>
      <c r="BM78" s="409"/>
      <c r="BN78" s="409"/>
      <c r="BO78" s="409"/>
      <c r="BP78" s="409"/>
      <c r="BQ78" s="409"/>
      <c r="BR78" s="409"/>
      <c r="BS78" s="410"/>
      <c r="BU78" s="408"/>
      <c r="BV78" s="409"/>
      <c r="BW78" s="409"/>
      <c r="BX78" s="409"/>
      <c r="BY78" s="409"/>
      <c r="BZ78" s="409"/>
      <c r="CA78" s="409"/>
      <c r="CB78" s="409"/>
      <c r="CC78" s="409"/>
      <c r="CD78" s="409"/>
      <c r="CE78" s="409"/>
      <c r="CF78" s="409"/>
      <c r="CG78" s="409"/>
      <c r="CH78" s="409"/>
      <c r="CI78" s="409"/>
      <c r="CJ78" s="409"/>
      <c r="CK78" s="409"/>
      <c r="CL78" s="409"/>
      <c r="CM78" s="409"/>
      <c r="CN78" s="409"/>
      <c r="CO78" s="409"/>
      <c r="CP78" s="409"/>
      <c r="CQ78" s="410"/>
      <c r="CX78" s="242" t="str">
        <v>回線75</v>
      </c>
      <c r="CY78" s="244">
        <v>0</v>
      </c>
      <c r="CZ78" s="244">
        <v>0</v>
      </c>
      <c r="DA78" s="244">
        <v>0</v>
      </c>
      <c r="DB78" s="244">
        <v>0</v>
      </c>
      <c r="DC78" s="244">
        <v>0</v>
      </c>
      <c r="DD78" s="244" t="str">
        <v>ー</v>
      </c>
      <c r="DE78" s="244">
        <v>0</v>
      </c>
      <c r="DF78" s="244">
        <v>0</v>
      </c>
      <c r="DP78" s="239" t="str">
        <f t="shared" si="3"/>
        <v xml:space="preserve">回線77 
</v>
      </c>
      <c r="DR78" s="239" t="str">
        <f t="shared" si="4"/>
        <v xml:space="preserve">回線77 
</v>
      </c>
      <c r="DT78" s="239" t="str">
        <f t="shared" si="5"/>
        <v>回線77 
装置②なし</v>
      </c>
    </row>
    <row r="79" spans="1:124" ht="18" customHeight="1">
      <c r="A79" s="389"/>
      <c r="B79" s="390"/>
      <c r="C79" s="390"/>
      <c r="D79" s="390"/>
      <c r="E79" s="390"/>
      <c r="F79" s="390"/>
      <c r="G79" s="390"/>
      <c r="H79" s="390"/>
      <c r="I79" s="390"/>
      <c r="J79" s="390"/>
      <c r="K79" s="390"/>
      <c r="L79" s="390"/>
      <c r="M79" s="390"/>
      <c r="N79" s="390"/>
      <c r="O79" s="390"/>
      <c r="P79" s="390"/>
      <c r="Q79" s="390"/>
      <c r="R79" s="390"/>
      <c r="S79" s="390"/>
      <c r="T79" s="390"/>
      <c r="U79" s="390"/>
      <c r="V79" s="390"/>
      <c r="W79" s="391"/>
      <c r="Y79" s="408"/>
      <c r="Z79" s="409"/>
      <c r="AA79" s="409"/>
      <c r="AB79" s="409"/>
      <c r="AC79" s="409"/>
      <c r="AD79" s="409"/>
      <c r="AE79" s="409"/>
      <c r="AF79" s="409"/>
      <c r="AG79" s="409"/>
      <c r="AH79" s="409"/>
      <c r="AI79" s="409"/>
      <c r="AJ79" s="409"/>
      <c r="AK79" s="409"/>
      <c r="AL79" s="409"/>
      <c r="AM79" s="409"/>
      <c r="AN79" s="409"/>
      <c r="AO79" s="409"/>
      <c r="AP79" s="409"/>
      <c r="AQ79" s="409"/>
      <c r="AR79" s="409"/>
      <c r="AS79" s="409"/>
      <c r="AT79" s="409"/>
      <c r="AU79" s="410"/>
      <c r="AW79" s="408"/>
      <c r="AX79" s="409"/>
      <c r="AY79" s="409"/>
      <c r="AZ79" s="409"/>
      <c r="BA79" s="409"/>
      <c r="BB79" s="409"/>
      <c r="BC79" s="409"/>
      <c r="BD79" s="409"/>
      <c r="BE79" s="409"/>
      <c r="BF79" s="409"/>
      <c r="BG79" s="409"/>
      <c r="BH79" s="409"/>
      <c r="BI79" s="409"/>
      <c r="BJ79" s="409"/>
      <c r="BK79" s="409"/>
      <c r="BL79" s="409"/>
      <c r="BM79" s="409"/>
      <c r="BN79" s="409"/>
      <c r="BO79" s="409"/>
      <c r="BP79" s="409"/>
      <c r="BQ79" s="409"/>
      <c r="BR79" s="409"/>
      <c r="BS79" s="410"/>
      <c r="BU79" s="408"/>
      <c r="BV79" s="409"/>
      <c r="BW79" s="409"/>
      <c r="BX79" s="409"/>
      <c r="BY79" s="409"/>
      <c r="BZ79" s="409"/>
      <c r="CA79" s="409"/>
      <c r="CB79" s="409"/>
      <c r="CC79" s="409"/>
      <c r="CD79" s="409"/>
      <c r="CE79" s="409"/>
      <c r="CF79" s="409"/>
      <c r="CG79" s="409"/>
      <c r="CH79" s="409"/>
      <c r="CI79" s="409"/>
      <c r="CJ79" s="409"/>
      <c r="CK79" s="409"/>
      <c r="CL79" s="409"/>
      <c r="CM79" s="409"/>
      <c r="CN79" s="409"/>
      <c r="CO79" s="409"/>
      <c r="CP79" s="409"/>
      <c r="CQ79" s="410"/>
      <c r="CX79" s="242" t="str">
        <v>回線76</v>
      </c>
      <c r="CY79" s="244">
        <v>0</v>
      </c>
      <c r="CZ79" s="244">
        <v>0</v>
      </c>
      <c r="DA79" s="244">
        <v>0</v>
      </c>
      <c r="DB79" s="244">
        <v>0</v>
      </c>
      <c r="DC79" s="244">
        <v>0</v>
      </c>
      <c r="DD79" s="244" t="str">
        <v>ー</v>
      </c>
      <c r="DE79" s="244">
        <v>0</v>
      </c>
      <c r="DF79" s="244">
        <v>0</v>
      </c>
      <c r="DP79" s="239" t="str">
        <f t="shared" si="3"/>
        <v xml:space="preserve">回線78 
</v>
      </c>
      <c r="DR79" s="239" t="str">
        <f t="shared" si="4"/>
        <v xml:space="preserve">回線78 
</v>
      </c>
      <c r="DT79" s="239" t="str">
        <f t="shared" si="5"/>
        <v>回線78 
装置②なし</v>
      </c>
    </row>
    <row r="80" spans="1:124">
      <c r="A80" s="383" t="s">
        <v>402</v>
      </c>
      <c r="B80" s="384"/>
      <c r="C80" s="384"/>
      <c r="D80" s="384"/>
      <c r="E80" s="384"/>
      <c r="F80" s="384"/>
      <c r="G80" s="384"/>
      <c r="H80" s="384"/>
      <c r="I80" s="384"/>
      <c r="J80" s="384"/>
      <c r="K80" s="384"/>
      <c r="L80" s="384"/>
      <c r="M80" s="384"/>
      <c r="N80" s="384"/>
      <c r="O80" s="384"/>
      <c r="P80" s="384"/>
      <c r="Q80" s="384"/>
      <c r="R80" s="384"/>
      <c r="S80" s="384"/>
      <c r="T80" s="384"/>
      <c r="U80" s="384"/>
      <c r="V80" s="384"/>
      <c r="W80" s="385"/>
      <c r="Y80" s="408"/>
      <c r="Z80" s="409"/>
      <c r="AA80" s="409"/>
      <c r="AB80" s="409"/>
      <c r="AC80" s="409"/>
      <c r="AD80" s="409"/>
      <c r="AE80" s="409"/>
      <c r="AF80" s="409"/>
      <c r="AG80" s="409"/>
      <c r="AH80" s="409"/>
      <c r="AI80" s="409"/>
      <c r="AJ80" s="409"/>
      <c r="AK80" s="409"/>
      <c r="AL80" s="409"/>
      <c r="AM80" s="409"/>
      <c r="AN80" s="409"/>
      <c r="AO80" s="409"/>
      <c r="AP80" s="409"/>
      <c r="AQ80" s="409"/>
      <c r="AR80" s="409"/>
      <c r="AS80" s="409"/>
      <c r="AT80" s="409"/>
      <c r="AU80" s="410"/>
      <c r="AW80" s="408"/>
      <c r="AX80" s="409"/>
      <c r="AY80" s="409"/>
      <c r="AZ80" s="409"/>
      <c r="BA80" s="409"/>
      <c r="BB80" s="409"/>
      <c r="BC80" s="409"/>
      <c r="BD80" s="409"/>
      <c r="BE80" s="409"/>
      <c r="BF80" s="409"/>
      <c r="BG80" s="409"/>
      <c r="BH80" s="409"/>
      <c r="BI80" s="409"/>
      <c r="BJ80" s="409"/>
      <c r="BK80" s="409"/>
      <c r="BL80" s="409"/>
      <c r="BM80" s="409"/>
      <c r="BN80" s="409"/>
      <c r="BO80" s="409"/>
      <c r="BP80" s="409"/>
      <c r="BQ80" s="409"/>
      <c r="BR80" s="409"/>
      <c r="BS80" s="410"/>
      <c r="BU80" s="408"/>
      <c r="BV80" s="409"/>
      <c r="BW80" s="409"/>
      <c r="BX80" s="409"/>
      <c r="BY80" s="409"/>
      <c r="BZ80" s="409"/>
      <c r="CA80" s="409"/>
      <c r="CB80" s="409"/>
      <c r="CC80" s="409"/>
      <c r="CD80" s="409"/>
      <c r="CE80" s="409"/>
      <c r="CF80" s="409"/>
      <c r="CG80" s="409"/>
      <c r="CH80" s="409"/>
      <c r="CI80" s="409"/>
      <c r="CJ80" s="409"/>
      <c r="CK80" s="409"/>
      <c r="CL80" s="409"/>
      <c r="CM80" s="409"/>
      <c r="CN80" s="409"/>
      <c r="CO80" s="409"/>
      <c r="CP80" s="409"/>
      <c r="CQ80" s="410"/>
      <c r="CX80" s="242" t="str">
        <v>回線77</v>
      </c>
      <c r="CY80" s="244">
        <v>0</v>
      </c>
      <c r="CZ80" s="244">
        <v>0</v>
      </c>
      <c r="DA80" s="244">
        <v>0</v>
      </c>
      <c r="DB80" s="244">
        <v>0</v>
      </c>
      <c r="DC80" s="244">
        <v>0</v>
      </c>
      <c r="DD80" s="244" t="str">
        <v>ー</v>
      </c>
      <c r="DE80" s="244">
        <v>0</v>
      </c>
      <c r="DF80" s="244">
        <v>0</v>
      </c>
      <c r="DP80" s="239" t="str">
        <f t="shared" si="3"/>
        <v xml:space="preserve">回線79 
</v>
      </c>
      <c r="DR80" s="239" t="str">
        <f t="shared" si="4"/>
        <v xml:space="preserve">回線79 
</v>
      </c>
      <c r="DT80" s="239" t="str">
        <f t="shared" si="5"/>
        <v>回線79 
装置②なし</v>
      </c>
    </row>
    <row r="81" spans="1:124">
      <c r="A81" s="386"/>
      <c r="B81" s="387"/>
      <c r="C81" s="387"/>
      <c r="D81" s="387"/>
      <c r="E81" s="387"/>
      <c r="F81" s="387"/>
      <c r="G81" s="387"/>
      <c r="H81" s="387"/>
      <c r="I81" s="387"/>
      <c r="J81" s="387"/>
      <c r="K81" s="387"/>
      <c r="L81" s="387"/>
      <c r="M81" s="387"/>
      <c r="N81" s="387"/>
      <c r="O81" s="387"/>
      <c r="P81" s="387"/>
      <c r="Q81" s="387"/>
      <c r="R81" s="387"/>
      <c r="S81" s="387"/>
      <c r="T81" s="387"/>
      <c r="U81" s="387"/>
      <c r="V81" s="387"/>
      <c r="W81" s="388"/>
      <c r="Y81" s="408"/>
      <c r="Z81" s="409"/>
      <c r="AA81" s="409"/>
      <c r="AB81" s="409"/>
      <c r="AC81" s="409"/>
      <c r="AD81" s="409"/>
      <c r="AE81" s="409"/>
      <c r="AF81" s="409"/>
      <c r="AG81" s="409"/>
      <c r="AH81" s="409"/>
      <c r="AI81" s="409"/>
      <c r="AJ81" s="409"/>
      <c r="AK81" s="409"/>
      <c r="AL81" s="409"/>
      <c r="AM81" s="409"/>
      <c r="AN81" s="409"/>
      <c r="AO81" s="409"/>
      <c r="AP81" s="409"/>
      <c r="AQ81" s="409"/>
      <c r="AR81" s="409"/>
      <c r="AS81" s="409"/>
      <c r="AT81" s="409"/>
      <c r="AU81" s="410"/>
      <c r="AW81" s="408"/>
      <c r="AX81" s="409"/>
      <c r="AY81" s="409"/>
      <c r="AZ81" s="409"/>
      <c r="BA81" s="409"/>
      <c r="BB81" s="409"/>
      <c r="BC81" s="409"/>
      <c r="BD81" s="409"/>
      <c r="BE81" s="409"/>
      <c r="BF81" s="409"/>
      <c r="BG81" s="409"/>
      <c r="BH81" s="409"/>
      <c r="BI81" s="409"/>
      <c r="BJ81" s="409"/>
      <c r="BK81" s="409"/>
      <c r="BL81" s="409"/>
      <c r="BM81" s="409"/>
      <c r="BN81" s="409"/>
      <c r="BO81" s="409"/>
      <c r="BP81" s="409"/>
      <c r="BQ81" s="409"/>
      <c r="BR81" s="409"/>
      <c r="BS81" s="410"/>
      <c r="BU81" s="408"/>
      <c r="BV81" s="409"/>
      <c r="BW81" s="409"/>
      <c r="BX81" s="409"/>
      <c r="BY81" s="409"/>
      <c r="BZ81" s="409"/>
      <c r="CA81" s="409"/>
      <c r="CB81" s="409"/>
      <c r="CC81" s="409"/>
      <c r="CD81" s="409"/>
      <c r="CE81" s="409"/>
      <c r="CF81" s="409"/>
      <c r="CG81" s="409"/>
      <c r="CH81" s="409"/>
      <c r="CI81" s="409"/>
      <c r="CJ81" s="409"/>
      <c r="CK81" s="409"/>
      <c r="CL81" s="409"/>
      <c r="CM81" s="409"/>
      <c r="CN81" s="409"/>
      <c r="CO81" s="409"/>
      <c r="CP81" s="409"/>
      <c r="CQ81" s="410"/>
      <c r="CX81" s="242" t="str">
        <v>回線78</v>
      </c>
      <c r="CY81" s="244">
        <v>0</v>
      </c>
      <c r="CZ81" s="244">
        <v>0</v>
      </c>
      <c r="DA81" s="244">
        <v>0</v>
      </c>
      <c r="DB81" s="244">
        <v>0</v>
      </c>
      <c r="DC81" s="244">
        <v>0</v>
      </c>
      <c r="DD81" s="244" t="str">
        <v>ー</v>
      </c>
      <c r="DE81" s="244">
        <v>0</v>
      </c>
      <c r="DF81" s="244">
        <v>0</v>
      </c>
      <c r="DP81" s="239" t="str">
        <f t="shared" si="3"/>
        <v xml:space="preserve">回線80 
</v>
      </c>
      <c r="DR81" s="239" t="str">
        <f t="shared" si="4"/>
        <v xml:space="preserve">回線80 
</v>
      </c>
      <c r="DT81" s="239" t="str">
        <f t="shared" si="5"/>
        <v>回線80 
装置②なし</v>
      </c>
    </row>
    <row r="82" spans="1:124">
      <c r="A82" s="386"/>
      <c r="B82" s="387"/>
      <c r="C82" s="387"/>
      <c r="D82" s="387"/>
      <c r="E82" s="387"/>
      <c r="F82" s="387"/>
      <c r="G82" s="387"/>
      <c r="H82" s="387"/>
      <c r="I82" s="387"/>
      <c r="J82" s="387"/>
      <c r="K82" s="387"/>
      <c r="L82" s="387"/>
      <c r="M82" s="387"/>
      <c r="N82" s="387"/>
      <c r="O82" s="387"/>
      <c r="P82" s="387"/>
      <c r="Q82" s="387"/>
      <c r="R82" s="387"/>
      <c r="S82" s="387"/>
      <c r="T82" s="387"/>
      <c r="U82" s="387"/>
      <c r="V82" s="387"/>
      <c r="W82" s="388"/>
      <c r="Y82" s="408"/>
      <c r="Z82" s="409"/>
      <c r="AA82" s="409"/>
      <c r="AB82" s="409"/>
      <c r="AC82" s="409"/>
      <c r="AD82" s="409"/>
      <c r="AE82" s="409"/>
      <c r="AF82" s="409"/>
      <c r="AG82" s="409"/>
      <c r="AH82" s="409"/>
      <c r="AI82" s="409"/>
      <c r="AJ82" s="409"/>
      <c r="AK82" s="409"/>
      <c r="AL82" s="409"/>
      <c r="AM82" s="409"/>
      <c r="AN82" s="409"/>
      <c r="AO82" s="409"/>
      <c r="AP82" s="409"/>
      <c r="AQ82" s="409"/>
      <c r="AR82" s="409"/>
      <c r="AS82" s="409"/>
      <c r="AT82" s="409"/>
      <c r="AU82" s="410"/>
      <c r="AW82" s="408"/>
      <c r="AX82" s="409"/>
      <c r="AY82" s="409"/>
      <c r="AZ82" s="409"/>
      <c r="BA82" s="409"/>
      <c r="BB82" s="409"/>
      <c r="BC82" s="409"/>
      <c r="BD82" s="409"/>
      <c r="BE82" s="409"/>
      <c r="BF82" s="409"/>
      <c r="BG82" s="409"/>
      <c r="BH82" s="409"/>
      <c r="BI82" s="409"/>
      <c r="BJ82" s="409"/>
      <c r="BK82" s="409"/>
      <c r="BL82" s="409"/>
      <c r="BM82" s="409"/>
      <c r="BN82" s="409"/>
      <c r="BO82" s="409"/>
      <c r="BP82" s="409"/>
      <c r="BQ82" s="409"/>
      <c r="BR82" s="409"/>
      <c r="BS82" s="410"/>
      <c r="BU82" s="408"/>
      <c r="BV82" s="409"/>
      <c r="BW82" s="409"/>
      <c r="BX82" s="409"/>
      <c r="BY82" s="409"/>
      <c r="BZ82" s="409"/>
      <c r="CA82" s="409"/>
      <c r="CB82" s="409"/>
      <c r="CC82" s="409"/>
      <c r="CD82" s="409"/>
      <c r="CE82" s="409"/>
      <c r="CF82" s="409"/>
      <c r="CG82" s="409"/>
      <c r="CH82" s="409"/>
      <c r="CI82" s="409"/>
      <c r="CJ82" s="409"/>
      <c r="CK82" s="409"/>
      <c r="CL82" s="409"/>
      <c r="CM82" s="409"/>
      <c r="CN82" s="409"/>
      <c r="CO82" s="409"/>
      <c r="CP82" s="409"/>
      <c r="CQ82" s="410"/>
      <c r="CX82" s="242" t="str">
        <v>回線79</v>
      </c>
      <c r="CY82" s="244">
        <v>0</v>
      </c>
      <c r="CZ82" s="244">
        <v>0</v>
      </c>
      <c r="DA82" s="244">
        <v>0</v>
      </c>
      <c r="DB82" s="244">
        <v>0</v>
      </c>
      <c r="DC82" s="244">
        <v>0</v>
      </c>
      <c r="DD82" s="244" t="str">
        <v>ー</v>
      </c>
      <c r="DE82" s="244">
        <v>0</v>
      </c>
      <c r="DF82" s="244">
        <v>0</v>
      </c>
      <c r="DP82" s="239" t="str">
        <f t="shared" si="3"/>
        <v xml:space="preserve">回線81 
</v>
      </c>
      <c r="DR82" s="239" t="str">
        <f t="shared" si="4"/>
        <v xml:space="preserve">回線81 
</v>
      </c>
      <c r="DT82" s="239" t="str">
        <f t="shared" si="5"/>
        <v>回線81 
装置②なし</v>
      </c>
    </row>
    <row r="83" spans="1:124" ht="18.600000000000001" thickBot="1">
      <c r="A83" s="386"/>
      <c r="B83" s="387"/>
      <c r="C83" s="387"/>
      <c r="D83" s="387"/>
      <c r="E83" s="387"/>
      <c r="F83" s="387"/>
      <c r="G83" s="387"/>
      <c r="H83" s="387"/>
      <c r="I83" s="387"/>
      <c r="J83" s="387"/>
      <c r="K83" s="387"/>
      <c r="L83" s="387"/>
      <c r="M83" s="387"/>
      <c r="N83" s="387"/>
      <c r="O83" s="387"/>
      <c r="P83" s="387"/>
      <c r="Q83" s="387"/>
      <c r="R83" s="387"/>
      <c r="S83" s="387"/>
      <c r="T83" s="387"/>
      <c r="U83" s="387"/>
      <c r="V83" s="387"/>
      <c r="W83" s="388"/>
      <c r="Y83" s="411"/>
      <c r="Z83" s="412"/>
      <c r="AA83" s="412"/>
      <c r="AB83" s="412"/>
      <c r="AC83" s="412"/>
      <c r="AD83" s="412"/>
      <c r="AE83" s="412"/>
      <c r="AF83" s="412"/>
      <c r="AG83" s="412"/>
      <c r="AH83" s="412"/>
      <c r="AI83" s="412"/>
      <c r="AJ83" s="412"/>
      <c r="AK83" s="412"/>
      <c r="AL83" s="412"/>
      <c r="AM83" s="412"/>
      <c r="AN83" s="412"/>
      <c r="AO83" s="412"/>
      <c r="AP83" s="412"/>
      <c r="AQ83" s="412"/>
      <c r="AR83" s="412"/>
      <c r="AS83" s="412"/>
      <c r="AT83" s="412"/>
      <c r="AU83" s="413"/>
      <c r="AW83" s="411"/>
      <c r="AX83" s="412"/>
      <c r="AY83" s="412"/>
      <c r="AZ83" s="412"/>
      <c r="BA83" s="412"/>
      <c r="BB83" s="412"/>
      <c r="BC83" s="412"/>
      <c r="BD83" s="412"/>
      <c r="BE83" s="412"/>
      <c r="BF83" s="412"/>
      <c r="BG83" s="412"/>
      <c r="BH83" s="412"/>
      <c r="BI83" s="412"/>
      <c r="BJ83" s="412"/>
      <c r="BK83" s="412"/>
      <c r="BL83" s="412"/>
      <c r="BM83" s="412"/>
      <c r="BN83" s="412"/>
      <c r="BO83" s="412"/>
      <c r="BP83" s="412"/>
      <c r="BQ83" s="412"/>
      <c r="BR83" s="412"/>
      <c r="BS83" s="413"/>
      <c r="BU83" s="411"/>
      <c r="BV83" s="412"/>
      <c r="BW83" s="412"/>
      <c r="BX83" s="412"/>
      <c r="BY83" s="412"/>
      <c r="BZ83" s="412"/>
      <c r="CA83" s="412"/>
      <c r="CB83" s="412"/>
      <c r="CC83" s="412"/>
      <c r="CD83" s="412"/>
      <c r="CE83" s="412"/>
      <c r="CF83" s="412"/>
      <c r="CG83" s="412"/>
      <c r="CH83" s="412"/>
      <c r="CI83" s="412"/>
      <c r="CJ83" s="412"/>
      <c r="CK83" s="412"/>
      <c r="CL83" s="412"/>
      <c r="CM83" s="412"/>
      <c r="CN83" s="412"/>
      <c r="CO83" s="412"/>
      <c r="CP83" s="412"/>
      <c r="CQ83" s="413"/>
      <c r="CX83" s="242" t="str">
        <v>回線80</v>
      </c>
      <c r="CY83" s="244">
        <v>0</v>
      </c>
      <c r="CZ83" s="244">
        <v>0</v>
      </c>
      <c r="DA83" s="244">
        <v>0</v>
      </c>
      <c r="DB83" s="244">
        <v>0</v>
      </c>
      <c r="DC83" s="244">
        <v>0</v>
      </c>
      <c r="DD83" s="244" t="str">
        <v>ー</v>
      </c>
      <c r="DE83" s="244">
        <v>0</v>
      </c>
      <c r="DF83" s="244">
        <v>0</v>
      </c>
      <c r="DP83" s="239" t="str">
        <f t="shared" si="3"/>
        <v xml:space="preserve">回線82 
</v>
      </c>
      <c r="DR83" s="239" t="str">
        <f t="shared" si="4"/>
        <v xml:space="preserve">回線82 
</v>
      </c>
      <c r="DT83" s="239" t="str">
        <f t="shared" si="5"/>
        <v>回線82 
装置②なし</v>
      </c>
    </row>
    <row r="84" spans="1:124">
      <c r="A84" s="386"/>
      <c r="B84" s="387"/>
      <c r="C84" s="387"/>
      <c r="D84" s="387"/>
      <c r="E84" s="387"/>
      <c r="F84" s="387"/>
      <c r="G84" s="387"/>
      <c r="H84" s="387"/>
      <c r="I84" s="387"/>
      <c r="J84" s="387"/>
      <c r="K84" s="387"/>
      <c r="L84" s="387"/>
      <c r="M84" s="387"/>
      <c r="N84" s="387"/>
      <c r="O84" s="387"/>
      <c r="P84" s="387"/>
      <c r="Q84" s="387"/>
      <c r="R84" s="387"/>
      <c r="S84" s="387"/>
      <c r="T84" s="387"/>
      <c r="U84" s="387"/>
      <c r="V84" s="387"/>
      <c r="W84" s="388"/>
      <c r="Y84" s="397" t="s">
        <v>451</v>
      </c>
      <c r="Z84" s="406"/>
      <c r="AA84" s="406"/>
      <c r="AB84" s="406"/>
      <c r="AC84" s="406"/>
      <c r="AD84" s="406"/>
      <c r="AE84" s="406"/>
      <c r="AF84" s="406"/>
      <c r="AG84" s="406"/>
      <c r="AH84" s="406"/>
      <c r="AI84" s="406"/>
      <c r="AJ84" s="406"/>
      <c r="AK84" s="406"/>
      <c r="AL84" s="406"/>
      <c r="AM84" s="406"/>
      <c r="AN84" s="406"/>
      <c r="AO84" s="406"/>
      <c r="AP84" s="406"/>
      <c r="AQ84" s="406"/>
      <c r="AR84" s="406"/>
      <c r="AS84" s="406"/>
      <c r="AT84" s="406"/>
      <c r="AU84" s="407"/>
      <c r="AW84" s="397" t="s">
        <v>452</v>
      </c>
      <c r="AX84" s="406"/>
      <c r="AY84" s="406"/>
      <c r="AZ84" s="406"/>
      <c r="BA84" s="406"/>
      <c r="BB84" s="406"/>
      <c r="BC84" s="406"/>
      <c r="BD84" s="406"/>
      <c r="BE84" s="406"/>
      <c r="BF84" s="406"/>
      <c r="BG84" s="406"/>
      <c r="BH84" s="406"/>
      <c r="BI84" s="406"/>
      <c r="BJ84" s="406"/>
      <c r="BK84" s="406"/>
      <c r="BL84" s="406"/>
      <c r="BM84" s="406"/>
      <c r="BN84" s="406"/>
      <c r="BO84" s="406"/>
      <c r="BP84" s="406"/>
      <c r="BQ84" s="406"/>
      <c r="BR84" s="406"/>
      <c r="BS84" s="407"/>
      <c r="BU84" s="397" t="s">
        <v>453</v>
      </c>
      <c r="BV84" s="406"/>
      <c r="BW84" s="406"/>
      <c r="BX84" s="406"/>
      <c r="BY84" s="406"/>
      <c r="BZ84" s="406"/>
      <c r="CA84" s="406"/>
      <c r="CB84" s="406"/>
      <c r="CC84" s="406"/>
      <c r="CD84" s="406"/>
      <c r="CE84" s="406"/>
      <c r="CF84" s="406"/>
      <c r="CG84" s="406"/>
      <c r="CH84" s="406"/>
      <c r="CI84" s="406"/>
      <c r="CJ84" s="406"/>
      <c r="CK84" s="406"/>
      <c r="CL84" s="406"/>
      <c r="CM84" s="406"/>
      <c r="CN84" s="406"/>
      <c r="CO84" s="406"/>
      <c r="CP84" s="406"/>
      <c r="CQ84" s="407"/>
      <c r="CX84" s="242" t="str">
        <v>回線81</v>
      </c>
      <c r="CY84" s="244">
        <v>0</v>
      </c>
      <c r="CZ84" s="244">
        <v>0</v>
      </c>
      <c r="DA84" s="244">
        <v>0</v>
      </c>
      <c r="DB84" s="244">
        <v>0</v>
      </c>
      <c r="DC84" s="244">
        <v>0</v>
      </c>
      <c r="DD84" s="244" t="str">
        <v>ー</v>
      </c>
      <c r="DE84" s="244">
        <v>0</v>
      </c>
      <c r="DF84" s="244">
        <v>0</v>
      </c>
      <c r="DP84" s="239" t="str">
        <f t="shared" si="3"/>
        <v xml:space="preserve">回線83 
</v>
      </c>
      <c r="DR84" s="239" t="str">
        <f t="shared" si="4"/>
        <v xml:space="preserve">回線83 
</v>
      </c>
      <c r="DT84" s="239" t="str">
        <f t="shared" si="5"/>
        <v>回線83 
装置②なし</v>
      </c>
    </row>
    <row r="85" spans="1:124">
      <c r="A85" s="386"/>
      <c r="B85" s="387"/>
      <c r="C85" s="387"/>
      <c r="D85" s="387"/>
      <c r="E85" s="387"/>
      <c r="F85" s="387"/>
      <c r="G85" s="387"/>
      <c r="H85" s="387"/>
      <c r="I85" s="387"/>
      <c r="J85" s="387"/>
      <c r="K85" s="387"/>
      <c r="L85" s="387"/>
      <c r="M85" s="387"/>
      <c r="N85" s="387"/>
      <c r="O85" s="387"/>
      <c r="P85" s="387"/>
      <c r="Q85" s="387"/>
      <c r="R85" s="387"/>
      <c r="S85" s="387"/>
      <c r="T85" s="387"/>
      <c r="U85" s="387"/>
      <c r="V85" s="387"/>
      <c r="W85" s="388"/>
      <c r="Y85" s="408"/>
      <c r="Z85" s="409"/>
      <c r="AA85" s="409"/>
      <c r="AB85" s="409"/>
      <c r="AC85" s="409"/>
      <c r="AD85" s="409"/>
      <c r="AE85" s="409"/>
      <c r="AF85" s="409"/>
      <c r="AG85" s="409"/>
      <c r="AH85" s="409"/>
      <c r="AI85" s="409"/>
      <c r="AJ85" s="409"/>
      <c r="AK85" s="409"/>
      <c r="AL85" s="409"/>
      <c r="AM85" s="409"/>
      <c r="AN85" s="409"/>
      <c r="AO85" s="409"/>
      <c r="AP85" s="409"/>
      <c r="AQ85" s="409"/>
      <c r="AR85" s="409"/>
      <c r="AS85" s="409"/>
      <c r="AT85" s="409"/>
      <c r="AU85" s="410"/>
      <c r="AW85" s="408"/>
      <c r="AX85" s="409"/>
      <c r="AY85" s="409"/>
      <c r="AZ85" s="409"/>
      <c r="BA85" s="409"/>
      <c r="BB85" s="409"/>
      <c r="BC85" s="409"/>
      <c r="BD85" s="409"/>
      <c r="BE85" s="409"/>
      <c r="BF85" s="409"/>
      <c r="BG85" s="409"/>
      <c r="BH85" s="409"/>
      <c r="BI85" s="409"/>
      <c r="BJ85" s="409"/>
      <c r="BK85" s="409"/>
      <c r="BL85" s="409"/>
      <c r="BM85" s="409"/>
      <c r="BN85" s="409"/>
      <c r="BO85" s="409"/>
      <c r="BP85" s="409"/>
      <c r="BQ85" s="409"/>
      <c r="BR85" s="409"/>
      <c r="BS85" s="410"/>
      <c r="BU85" s="408"/>
      <c r="BV85" s="409"/>
      <c r="BW85" s="409"/>
      <c r="BX85" s="409"/>
      <c r="BY85" s="409"/>
      <c r="BZ85" s="409"/>
      <c r="CA85" s="409"/>
      <c r="CB85" s="409"/>
      <c r="CC85" s="409"/>
      <c r="CD85" s="409"/>
      <c r="CE85" s="409"/>
      <c r="CF85" s="409"/>
      <c r="CG85" s="409"/>
      <c r="CH85" s="409"/>
      <c r="CI85" s="409"/>
      <c r="CJ85" s="409"/>
      <c r="CK85" s="409"/>
      <c r="CL85" s="409"/>
      <c r="CM85" s="409"/>
      <c r="CN85" s="409"/>
      <c r="CO85" s="409"/>
      <c r="CP85" s="409"/>
      <c r="CQ85" s="410"/>
      <c r="CX85" s="242" t="str">
        <v>回線82</v>
      </c>
      <c r="CY85" s="244">
        <v>0</v>
      </c>
      <c r="CZ85" s="244">
        <v>0</v>
      </c>
      <c r="DA85" s="244">
        <v>0</v>
      </c>
      <c r="DB85" s="244">
        <v>0</v>
      </c>
      <c r="DC85" s="244">
        <v>0</v>
      </c>
      <c r="DD85" s="244" t="str">
        <v>ー</v>
      </c>
      <c r="DE85" s="244">
        <v>0</v>
      </c>
      <c r="DF85" s="244">
        <v>0</v>
      </c>
      <c r="DP85" s="239" t="str">
        <f t="shared" si="3"/>
        <v xml:space="preserve">回線84 
</v>
      </c>
      <c r="DR85" s="239" t="str">
        <f t="shared" si="4"/>
        <v xml:space="preserve">回線84 
</v>
      </c>
      <c r="DT85" s="239" t="str">
        <f t="shared" si="5"/>
        <v>回線84 
装置②なし</v>
      </c>
    </row>
    <row r="86" spans="1:124">
      <c r="A86" s="386"/>
      <c r="B86" s="387"/>
      <c r="C86" s="387"/>
      <c r="D86" s="387"/>
      <c r="E86" s="387"/>
      <c r="F86" s="387"/>
      <c r="G86" s="387"/>
      <c r="H86" s="387"/>
      <c r="I86" s="387"/>
      <c r="J86" s="387"/>
      <c r="K86" s="387"/>
      <c r="L86" s="387"/>
      <c r="M86" s="387"/>
      <c r="N86" s="387"/>
      <c r="O86" s="387"/>
      <c r="P86" s="387"/>
      <c r="Q86" s="387"/>
      <c r="R86" s="387"/>
      <c r="S86" s="387"/>
      <c r="T86" s="387"/>
      <c r="U86" s="387"/>
      <c r="V86" s="387"/>
      <c r="W86" s="388"/>
      <c r="Y86" s="408"/>
      <c r="Z86" s="409"/>
      <c r="AA86" s="409"/>
      <c r="AB86" s="409"/>
      <c r="AC86" s="409"/>
      <c r="AD86" s="409"/>
      <c r="AE86" s="409"/>
      <c r="AF86" s="409"/>
      <c r="AG86" s="409"/>
      <c r="AH86" s="409"/>
      <c r="AI86" s="409"/>
      <c r="AJ86" s="409"/>
      <c r="AK86" s="409"/>
      <c r="AL86" s="409"/>
      <c r="AM86" s="409"/>
      <c r="AN86" s="409"/>
      <c r="AO86" s="409"/>
      <c r="AP86" s="409"/>
      <c r="AQ86" s="409"/>
      <c r="AR86" s="409"/>
      <c r="AS86" s="409"/>
      <c r="AT86" s="409"/>
      <c r="AU86" s="410"/>
      <c r="AW86" s="408"/>
      <c r="AX86" s="409"/>
      <c r="AY86" s="409"/>
      <c r="AZ86" s="409"/>
      <c r="BA86" s="409"/>
      <c r="BB86" s="409"/>
      <c r="BC86" s="409"/>
      <c r="BD86" s="409"/>
      <c r="BE86" s="409"/>
      <c r="BF86" s="409"/>
      <c r="BG86" s="409"/>
      <c r="BH86" s="409"/>
      <c r="BI86" s="409"/>
      <c r="BJ86" s="409"/>
      <c r="BK86" s="409"/>
      <c r="BL86" s="409"/>
      <c r="BM86" s="409"/>
      <c r="BN86" s="409"/>
      <c r="BO86" s="409"/>
      <c r="BP86" s="409"/>
      <c r="BQ86" s="409"/>
      <c r="BR86" s="409"/>
      <c r="BS86" s="410"/>
      <c r="BU86" s="408"/>
      <c r="BV86" s="409"/>
      <c r="BW86" s="409"/>
      <c r="BX86" s="409"/>
      <c r="BY86" s="409"/>
      <c r="BZ86" s="409"/>
      <c r="CA86" s="409"/>
      <c r="CB86" s="409"/>
      <c r="CC86" s="409"/>
      <c r="CD86" s="409"/>
      <c r="CE86" s="409"/>
      <c r="CF86" s="409"/>
      <c r="CG86" s="409"/>
      <c r="CH86" s="409"/>
      <c r="CI86" s="409"/>
      <c r="CJ86" s="409"/>
      <c r="CK86" s="409"/>
      <c r="CL86" s="409"/>
      <c r="CM86" s="409"/>
      <c r="CN86" s="409"/>
      <c r="CO86" s="409"/>
      <c r="CP86" s="409"/>
      <c r="CQ86" s="410"/>
      <c r="CX86" s="242" t="str">
        <v>回線83</v>
      </c>
      <c r="CY86" s="244">
        <v>0</v>
      </c>
      <c r="CZ86" s="244">
        <v>0</v>
      </c>
      <c r="DA86" s="244">
        <v>0</v>
      </c>
      <c r="DB86" s="244">
        <v>0</v>
      </c>
      <c r="DC86" s="244">
        <v>0</v>
      </c>
      <c r="DD86" s="244" t="str">
        <v>ー</v>
      </c>
      <c r="DE86" s="244">
        <v>0</v>
      </c>
      <c r="DF86" s="244">
        <v>0</v>
      </c>
      <c r="DP86" s="239" t="str">
        <f t="shared" si="3"/>
        <v xml:space="preserve">回線85 
</v>
      </c>
      <c r="DR86" s="239" t="str">
        <f t="shared" si="4"/>
        <v xml:space="preserve">回線85 
</v>
      </c>
      <c r="DT86" s="239" t="str">
        <f t="shared" si="5"/>
        <v>回線85 
装置②なし</v>
      </c>
    </row>
    <row r="87" spans="1:124">
      <c r="A87" s="386"/>
      <c r="B87" s="387"/>
      <c r="C87" s="387"/>
      <c r="D87" s="387"/>
      <c r="E87" s="387"/>
      <c r="F87" s="387"/>
      <c r="G87" s="387"/>
      <c r="H87" s="387"/>
      <c r="I87" s="387"/>
      <c r="J87" s="387"/>
      <c r="K87" s="387"/>
      <c r="L87" s="387"/>
      <c r="M87" s="387"/>
      <c r="N87" s="387"/>
      <c r="O87" s="387"/>
      <c r="P87" s="387"/>
      <c r="Q87" s="387"/>
      <c r="R87" s="387"/>
      <c r="S87" s="387"/>
      <c r="T87" s="387"/>
      <c r="U87" s="387"/>
      <c r="V87" s="387"/>
      <c r="W87" s="388"/>
      <c r="Y87" s="408"/>
      <c r="Z87" s="409"/>
      <c r="AA87" s="409"/>
      <c r="AB87" s="409"/>
      <c r="AC87" s="409"/>
      <c r="AD87" s="409"/>
      <c r="AE87" s="409"/>
      <c r="AF87" s="409"/>
      <c r="AG87" s="409"/>
      <c r="AH87" s="409"/>
      <c r="AI87" s="409"/>
      <c r="AJ87" s="409"/>
      <c r="AK87" s="409"/>
      <c r="AL87" s="409"/>
      <c r="AM87" s="409"/>
      <c r="AN87" s="409"/>
      <c r="AO87" s="409"/>
      <c r="AP87" s="409"/>
      <c r="AQ87" s="409"/>
      <c r="AR87" s="409"/>
      <c r="AS87" s="409"/>
      <c r="AT87" s="409"/>
      <c r="AU87" s="410"/>
      <c r="AW87" s="408"/>
      <c r="AX87" s="409"/>
      <c r="AY87" s="409"/>
      <c r="AZ87" s="409"/>
      <c r="BA87" s="409"/>
      <c r="BB87" s="409"/>
      <c r="BC87" s="409"/>
      <c r="BD87" s="409"/>
      <c r="BE87" s="409"/>
      <c r="BF87" s="409"/>
      <c r="BG87" s="409"/>
      <c r="BH87" s="409"/>
      <c r="BI87" s="409"/>
      <c r="BJ87" s="409"/>
      <c r="BK87" s="409"/>
      <c r="BL87" s="409"/>
      <c r="BM87" s="409"/>
      <c r="BN87" s="409"/>
      <c r="BO87" s="409"/>
      <c r="BP87" s="409"/>
      <c r="BQ87" s="409"/>
      <c r="BR87" s="409"/>
      <c r="BS87" s="410"/>
      <c r="BU87" s="408"/>
      <c r="BV87" s="409"/>
      <c r="BW87" s="409"/>
      <c r="BX87" s="409"/>
      <c r="BY87" s="409"/>
      <c r="BZ87" s="409"/>
      <c r="CA87" s="409"/>
      <c r="CB87" s="409"/>
      <c r="CC87" s="409"/>
      <c r="CD87" s="409"/>
      <c r="CE87" s="409"/>
      <c r="CF87" s="409"/>
      <c r="CG87" s="409"/>
      <c r="CH87" s="409"/>
      <c r="CI87" s="409"/>
      <c r="CJ87" s="409"/>
      <c r="CK87" s="409"/>
      <c r="CL87" s="409"/>
      <c r="CM87" s="409"/>
      <c r="CN87" s="409"/>
      <c r="CO87" s="409"/>
      <c r="CP87" s="409"/>
      <c r="CQ87" s="410"/>
      <c r="CX87" s="242" t="str">
        <v>回線84</v>
      </c>
      <c r="CY87" s="244">
        <v>0</v>
      </c>
      <c r="CZ87" s="244">
        <v>0</v>
      </c>
      <c r="DA87" s="244">
        <v>0</v>
      </c>
      <c r="DB87" s="244">
        <v>0</v>
      </c>
      <c r="DC87" s="244">
        <v>0</v>
      </c>
      <c r="DD87" s="244" t="str">
        <v>ー</v>
      </c>
      <c r="DE87" s="244">
        <v>0</v>
      </c>
      <c r="DF87" s="244">
        <v>0</v>
      </c>
      <c r="DP87" s="239" t="str">
        <f t="shared" si="3"/>
        <v xml:space="preserve">回線86 
</v>
      </c>
      <c r="DR87" s="239" t="str">
        <f t="shared" si="4"/>
        <v xml:space="preserve">回線86 
</v>
      </c>
      <c r="DT87" s="239" t="str">
        <f t="shared" si="5"/>
        <v>回線86 
装置②なし</v>
      </c>
    </row>
    <row r="88" spans="1:124">
      <c r="A88" s="386"/>
      <c r="B88" s="387"/>
      <c r="C88" s="387"/>
      <c r="D88" s="387"/>
      <c r="E88" s="387"/>
      <c r="F88" s="387"/>
      <c r="G88" s="387"/>
      <c r="H88" s="387"/>
      <c r="I88" s="387"/>
      <c r="J88" s="387"/>
      <c r="K88" s="387"/>
      <c r="L88" s="387"/>
      <c r="M88" s="387"/>
      <c r="N88" s="387"/>
      <c r="O88" s="387"/>
      <c r="P88" s="387"/>
      <c r="Q88" s="387"/>
      <c r="R88" s="387"/>
      <c r="S88" s="387"/>
      <c r="T88" s="387"/>
      <c r="U88" s="387"/>
      <c r="V88" s="387"/>
      <c r="W88" s="388"/>
      <c r="Y88" s="408"/>
      <c r="Z88" s="409"/>
      <c r="AA88" s="409"/>
      <c r="AB88" s="409"/>
      <c r="AC88" s="409"/>
      <c r="AD88" s="409"/>
      <c r="AE88" s="409"/>
      <c r="AF88" s="409"/>
      <c r="AG88" s="409"/>
      <c r="AH88" s="409"/>
      <c r="AI88" s="409"/>
      <c r="AJ88" s="409"/>
      <c r="AK88" s="409"/>
      <c r="AL88" s="409"/>
      <c r="AM88" s="409"/>
      <c r="AN88" s="409"/>
      <c r="AO88" s="409"/>
      <c r="AP88" s="409"/>
      <c r="AQ88" s="409"/>
      <c r="AR88" s="409"/>
      <c r="AS88" s="409"/>
      <c r="AT88" s="409"/>
      <c r="AU88" s="410"/>
      <c r="AW88" s="408"/>
      <c r="AX88" s="409"/>
      <c r="AY88" s="409"/>
      <c r="AZ88" s="409"/>
      <c r="BA88" s="409"/>
      <c r="BB88" s="409"/>
      <c r="BC88" s="409"/>
      <c r="BD88" s="409"/>
      <c r="BE88" s="409"/>
      <c r="BF88" s="409"/>
      <c r="BG88" s="409"/>
      <c r="BH88" s="409"/>
      <c r="BI88" s="409"/>
      <c r="BJ88" s="409"/>
      <c r="BK88" s="409"/>
      <c r="BL88" s="409"/>
      <c r="BM88" s="409"/>
      <c r="BN88" s="409"/>
      <c r="BO88" s="409"/>
      <c r="BP88" s="409"/>
      <c r="BQ88" s="409"/>
      <c r="BR88" s="409"/>
      <c r="BS88" s="410"/>
      <c r="BU88" s="408"/>
      <c r="BV88" s="409"/>
      <c r="BW88" s="409"/>
      <c r="BX88" s="409"/>
      <c r="BY88" s="409"/>
      <c r="BZ88" s="409"/>
      <c r="CA88" s="409"/>
      <c r="CB88" s="409"/>
      <c r="CC88" s="409"/>
      <c r="CD88" s="409"/>
      <c r="CE88" s="409"/>
      <c r="CF88" s="409"/>
      <c r="CG88" s="409"/>
      <c r="CH88" s="409"/>
      <c r="CI88" s="409"/>
      <c r="CJ88" s="409"/>
      <c r="CK88" s="409"/>
      <c r="CL88" s="409"/>
      <c r="CM88" s="409"/>
      <c r="CN88" s="409"/>
      <c r="CO88" s="409"/>
      <c r="CP88" s="409"/>
      <c r="CQ88" s="410"/>
      <c r="CX88" s="242" t="str">
        <v>回線85</v>
      </c>
      <c r="CY88" s="244">
        <v>0</v>
      </c>
      <c r="CZ88" s="244">
        <v>0</v>
      </c>
      <c r="DA88" s="244">
        <v>0</v>
      </c>
      <c r="DB88" s="244">
        <v>0</v>
      </c>
      <c r="DC88" s="244">
        <v>0</v>
      </c>
      <c r="DD88" s="244" t="str">
        <v>ー</v>
      </c>
      <c r="DE88" s="244">
        <v>0</v>
      </c>
      <c r="DF88" s="244">
        <v>0</v>
      </c>
      <c r="DP88" s="239" t="str">
        <f t="shared" si="3"/>
        <v xml:space="preserve">回線87 
</v>
      </c>
      <c r="DR88" s="239" t="str">
        <f t="shared" si="4"/>
        <v xml:space="preserve">回線87 
</v>
      </c>
      <c r="DT88" s="239" t="str">
        <f t="shared" si="5"/>
        <v>回線87 
装置②なし</v>
      </c>
    </row>
    <row r="89" spans="1:124">
      <c r="A89" s="386"/>
      <c r="B89" s="387"/>
      <c r="C89" s="387"/>
      <c r="D89" s="387"/>
      <c r="E89" s="387"/>
      <c r="F89" s="387"/>
      <c r="G89" s="387"/>
      <c r="H89" s="387"/>
      <c r="I89" s="387"/>
      <c r="J89" s="387"/>
      <c r="K89" s="387"/>
      <c r="L89" s="387"/>
      <c r="M89" s="387"/>
      <c r="N89" s="387"/>
      <c r="O89" s="387"/>
      <c r="P89" s="387"/>
      <c r="Q89" s="387"/>
      <c r="R89" s="387"/>
      <c r="S89" s="387"/>
      <c r="T89" s="387"/>
      <c r="U89" s="387"/>
      <c r="V89" s="387"/>
      <c r="W89" s="388"/>
      <c r="Y89" s="408"/>
      <c r="Z89" s="409"/>
      <c r="AA89" s="409"/>
      <c r="AB89" s="409"/>
      <c r="AC89" s="409"/>
      <c r="AD89" s="409"/>
      <c r="AE89" s="409"/>
      <c r="AF89" s="409"/>
      <c r="AG89" s="409"/>
      <c r="AH89" s="409"/>
      <c r="AI89" s="409"/>
      <c r="AJ89" s="409"/>
      <c r="AK89" s="409"/>
      <c r="AL89" s="409"/>
      <c r="AM89" s="409"/>
      <c r="AN89" s="409"/>
      <c r="AO89" s="409"/>
      <c r="AP89" s="409"/>
      <c r="AQ89" s="409"/>
      <c r="AR89" s="409"/>
      <c r="AS89" s="409"/>
      <c r="AT89" s="409"/>
      <c r="AU89" s="410"/>
      <c r="AW89" s="408"/>
      <c r="AX89" s="409"/>
      <c r="AY89" s="409"/>
      <c r="AZ89" s="409"/>
      <c r="BA89" s="409"/>
      <c r="BB89" s="409"/>
      <c r="BC89" s="409"/>
      <c r="BD89" s="409"/>
      <c r="BE89" s="409"/>
      <c r="BF89" s="409"/>
      <c r="BG89" s="409"/>
      <c r="BH89" s="409"/>
      <c r="BI89" s="409"/>
      <c r="BJ89" s="409"/>
      <c r="BK89" s="409"/>
      <c r="BL89" s="409"/>
      <c r="BM89" s="409"/>
      <c r="BN89" s="409"/>
      <c r="BO89" s="409"/>
      <c r="BP89" s="409"/>
      <c r="BQ89" s="409"/>
      <c r="BR89" s="409"/>
      <c r="BS89" s="410"/>
      <c r="BU89" s="408"/>
      <c r="BV89" s="409"/>
      <c r="BW89" s="409"/>
      <c r="BX89" s="409"/>
      <c r="BY89" s="409"/>
      <c r="BZ89" s="409"/>
      <c r="CA89" s="409"/>
      <c r="CB89" s="409"/>
      <c r="CC89" s="409"/>
      <c r="CD89" s="409"/>
      <c r="CE89" s="409"/>
      <c r="CF89" s="409"/>
      <c r="CG89" s="409"/>
      <c r="CH89" s="409"/>
      <c r="CI89" s="409"/>
      <c r="CJ89" s="409"/>
      <c r="CK89" s="409"/>
      <c r="CL89" s="409"/>
      <c r="CM89" s="409"/>
      <c r="CN89" s="409"/>
      <c r="CO89" s="409"/>
      <c r="CP89" s="409"/>
      <c r="CQ89" s="410"/>
      <c r="CX89" s="242" t="str">
        <v>回線86</v>
      </c>
      <c r="CY89" s="244">
        <v>0</v>
      </c>
      <c r="CZ89" s="244">
        <v>0</v>
      </c>
      <c r="DA89" s="244">
        <v>0</v>
      </c>
      <c r="DB89" s="244">
        <v>0</v>
      </c>
      <c r="DC89" s="244">
        <v>0</v>
      </c>
      <c r="DD89" s="244" t="str">
        <v>ー</v>
      </c>
      <c r="DE89" s="244">
        <v>0</v>
      </c>
      <c r="DF89" s="244">
        <v>0</v>
      </c>
      <c r="DP89" s="239" t="str">
        <f t="shared" si="3"/>
        <v xml:space="preserve">回線88 
</v>
      </c>
      <c r="DR89" s="239" t="str">
        <f t="shared" si="4"/>
        <v xml:space="preserve">回線88 
</v>
      </c>
      <c r="DT89" s="239" t="str">
        <f t="shared" si="5"/>
        <v>回線88 
装置②なし</v>
      </c>
    </row>
    <row r="90" spans="1:124">
      <c r="A90" s="386"/>
      <c r="B90" s="387"/>
      <c r="C90" s="387"/>
      <c r="D90" s="387"/>
      <c r="E90" s="387"/>
      <c r="F90" s="387"/>
      <c r="G90" s="387"/>
      <c r="H90" s="387"/>
      <c r="I90" s="387"/>
      <c r="J90" s="387"/>
      <c r="K90" s="387"/>
      <c r="L90" s="387"/>
      <c r="M90" s="387"/>
      <c r="N90" s="387"/>
      <c r="O90" s="387"/>
      <c r="P90" s="387"/>
      <c r="Q90" s="387"/>
      <c r="R90" s="387"/>
      <c r="S90" s="387"/>
      <c r="T90" s="387"/>
      <c r="U90" s="387"/>
      <c r="V90" s="387"/>
      <c r="W90" s="388"/>
      <c r="Y90" s="408"/>
      <c r="Z90" s="409"/>
      <c r="AA90" s="409"/>
      <c r="AB90" s="409"/>
      <c r="AC90" s="409"/>
      <c r="AD90" s="409"/>
      <c r="AE90" s="409"/>
      <c r="AF90" s="409"/>
      <c r="AG90" s="409"/>
      <c r="AH90" s="409"/>
      <c r="AI90" s="409"/>
      <c r="AJ90" s="409"/>
      <c r="AK90" s="409"/>
      <c r="AL90" s="409"/>
      <c r="AM90" s="409"/>
      <c r="AN90" s="409"/>
      <c r="AO90" s="409"/>
      <c r="AP90" s="409"/>
      <c r="AQ90" s="409"/>
      <c r="AR90" s="409"/>
      <c r="AS90" s="409"/>
      <c r="AT90" s="409"/>
      <c r="AU90" s="410"/>
      <c r="AW90" s="408"/>
      <c r="AX90" s="409"/>
      <c r="AY90" s="409"/>
      <c r="AZ90" s="409"/>
      <c r="BA90" s="409"/>
      <c r="BB90" s="409"/>
      <c r="BC90" s="409"/>
      <c r="BD90" s="409"/>
      <c r="BE90" s="409"/>
      <c r="BF90" s="409"/>
      <c r="BG90" s="409"/>
      <c r="BH90" s="409"/>
      <c r="BI90" s="409"/>
      <c r="BJ90" s="409"/>
      <c r="BK90" s="409"/>
      <c r="BL90" s="409"/>
      <c r="BM90" s="409"/>
      <c r="BN90" s="409"/>
      <c r="BO90" s="409"/>
      <c r="BP90" s="409"/>
      <c r="BQ90" s="409"/>
      <c r="BR90" s="409"/>
      <c r="BS90" s="410"/>
      <c r="BU90" s="408"/>
      <c r="BV90" s="409"/>
      <c r="BW90" s="409"/>
      <c r="BX90" s="409"/>
      <c r="BY90" s="409"/>
      <c r="BZ90" s="409"/>
      <c r="CA90" s="409"/>
      <c r="CB90" s="409"/>
      <c r="CC90" s="409"/>
      <c r="CD90" s="409"/>
      <c r="CE90" s="409"/>
      <c r="CF90" s="409"/>
      <c r="CG90" s="409"/>
      <c r="CH90" s="409"/>
      <c r="CI90" s="409"/>
      <c r="CJ90" s="409"/>
      <c r="CK90" s="409"/>
      <c r="CL90" s="409"/>
      <c r="CM90" s="409"/>
      <c r="CN90" s="409"/>
      <c r="CO90" s="409"/>
      <c r="CP90" s="409"/>
      <c r="CQ90" s="410"/>
      <c r="CX90" s="242" t="str">
        <v>回線87</v>
      </c>
      <c r="CY90" s="244">
        <v>0</v>
      </c>
      <c r="CZ90" s="244">
        <v>0</v>
      </c>
      <c r="DA90" s="244">
        <v>0</v>
      </c>
      <c r="DB90" s="244">
        <v>0</v>
      </c>
      <c r="DC90" s="244">
        <v>0</v>
      </c>
      <c r="DD90" s="244" t="str">
        <v>ー</v>
      </c>
      <c r="DE90" s="244">
        <v>0</v>
      </c>
      <c r="DF90" s="244">
        <v>0</v>
      </c>
      <c r="DP90" s="239" t="str">
        <f t="shared" si="3"/>
        <v xml:space="preserve">回線89 
</v>
      </c>
      <c r="DR90" s="239" t="str">
        <f t="shared" si="4"/>
        <v xml:space="preserve">回線89 
</v>
      </c>
      <c r="DT90" s="239" t="str">
        <f t="shared" si="5"/>
        <v>回線89 
装置②なし</v>
      </c>
    </row>
    <row r="91" spans="1:124" ht="18.600000000000001" thickBot="1">
      <c r="A91" s="386"/>
      <c r="B91" s="387"/>
      <c r="C91" s="387"/>
      <c r="D91" s="387"/>
      <c r="E91" s="387"/>
      <c r="F91" s="387"/>
      <c r="G91" s="387"/>
      <c r="H91" s="387"/>
      <c r="I91" s="387"/>
      <c r="J91" s="387"/>
      <c r="K91" s="387"/>
      <c r="L91" s="387"/>
      <c r="M91" s="387"/>
      <c r="N91" s="387"/>
      <c r="O91" s="387"/>
      <c r="P91" s="387"/>
      <c r="Q91" s="387"/>
      <c r="R91" s="387"/>
      <c r="S91" s="387"/>
      <c r="T91" s="387"/>
      <c r="U91" s="387"/>
      <c r="V91" s="387"/>
      <c r="W91" s="388"/>
      <c r="Y91" s="411"/>
      <c r="Z91" s="412"/>
      <c r="AA91" s="412"/>
      <c r="AB91" s="412"/>
      <c r="AC91" s="412"/>
      <c r="AD91" s="412"/>
      <c r="AE91" s="412"/>
      <c r="AF91" s="412"/>
      <c r="AG91" s="412"/>
      <c r="AH91" s="412"/>
      <c r="AI91" s="412"/>
      <c r="AJ91" s="412"/>
      <c r="AK91" s="412"/>
      <c r="AL91" s="412"/>
      <c r="AM91" s="412"/>
      <c r="AN91" s="412"/>
      <c r="AO91" s="412"/>
      <c r="AP91" s="412"/>
      <c r="AQ91" s="412"/>
      <c r="AR91" s="412"/>
      <c r="AS91" s="412"/>
      <c r="AT91" s="412"/>
      <c r="AU91" s="413"/>
      <c r="AW91" s="411"/>
      <c r="AX91" s="412"/>
      <c r="AY91" s="412"/>
      <c r="AZ91" s="412"/>
      <c r="BA91" s="412"/>
      <c r="BB91" s="412"/>
      <c r="BC91" s="412"/>
      <c r="BD91" s="412"/>
      <c r="BE91" s="412"/>
      <c r="BF91" s="412"/>
      <c r="BG91" s="412"/>
      <c r="BH91" s="412"/>
      <c r="BI91" s="412"/>
      <c r="BJ91" s="412"/>
      <c r="BK91" s="412"/>
      <c r="BL91" s="412"/>
      <c r="BM91" s="412"/>
      <c r="BN91" s="412"/>
      <c r="BO91" s="412"/>
      <c r="BP91" s="412"/>
      <c r="BQ91" s="412"/>
      <c r="BR91" s="412"/>
      <c r="BS91" s="413"/>
      <c r="BU91" s="411"/>
      <c r="BV91" s="412"/>
      <c r="BW91" s="412"/>
      <c r="BX91" s="412"/>
      <c r="BY91" s="412"/>
      <c r="BZ91" s="412"/>
      <c r="CA91" s="412"/>
      <c r="CB91" s="412"/>
      <c r="CC91" s="412"/>
      <c r="CD91" s="412"/>
      <c r="CE91" s="412"/>
      <c r="CF91" s="412"/>
      <c r="CG91" s="412"/>
      <c r="CH91" s="412"/>
      <c r="CI91" s="412"/>
      <c r="CJ91" s="412"/>
      <c r="CK91" s="412"/>
      <c r="CL91" s="412"/>
      <c r="CM91" s="412"/>
      <c r="CN91" s="412"/>
      <c r="CO91" s="412"/>
      <c r="CP91" s="412"/>
      <c r="CQ91" s="413"/>
      <c r="CX91" s="242" t="str">
        <v>回線88</v>
      </c>
      <c r="CY91" s="244">
        <v>0</v>
      </c>
      <c r="CZ91" s="244">
        <v>0</v>
      </c>
      <c r="DA91" s="244">
        <v>0</v>
      </c>
      <c r="DB91" s="244">
        <v>0</v>
      </c>
      <c r="DC91" s="244">
        <v>0</v>
      </c>
      <c r="DD91" s="244" t="str">
        <v>ー</v>
      </c>
      <c r="DE91" s="244">
        <v>0</v>
      </c>
      <c r="DF91" s="244">
        <v>0</v>
      </c>
      <c r="DP91" s="239" t="str">
        <f t="shared" si="3"/>
        <v xml:space="preserve">回線90 
</v>
      </c>
      <c r="DR91" s="239" t="str">
        <f t="shared" si="4"/>
        <v xml:space="preserve">回線90 
</v>
      </c>
      <c r="DT91" s="239" t="str">
        <f t="shared" si="5"/>
        <v>回線90 
装置②なし</v>
      </c>
    </row>
    <row r="92" spans="1:124">
      <c r="A92" s="386"/>
      <c r="B92" s="387"/>
      <c r="C92" s="387"/>
      <c r="D92" s="387"/>
      <c r="E92" s="387"/>
      <c r="F92" s="387"/>
      <c r="G92" s="387"/>
      <c r="H92" s="387"/>
      <c r="I92" s="387"/>
      <c r="J92" s="387"/>
      <c r="K92" s="387"/>
      <c r="L92" s="387"/>
      <c r="M92" s="387"/>
      <c r="N92" s="387"/>
      <c r="O92" s="387"/>
      <c r="P92" s="387"/>
      <c r="Q92" s="387"/>
      <c r="R92" s="387"/>
      <c r="S92" s="387"/>
      <c r="T92" s="387"/>
      <c r="U92" s="387"/>
      <c r="V92" s="387"/>
      <c r="W92" s="388"/>
      <c r="CX92" s="242" t="str">
        <v>回線89</v>
      </c>
      <c r="CY92" s="244">
        <v>0</v>
      </c>
      <c r="CZ92" s="244">
        <v>0</v>
      </c>
      <c r="DA92" s="244">
        <v>0</v>
      </c>
      <c r="DB92" s="244">
        <v>0</v>
      </c>
      <c r="DC92" s="244">
        <v>0</v>
      </c>
      <c r="DD92" s="244" t="str">
        <v>ー</v>
      </c>
      <c r="DE92" s="244">
        <v>0</v>
      </c>
      <c r="DF92" s="244">
        <v>0</v>
      </c>
      <c r="DP92" s="239" t="str">
        <f t="shared" si="3"/>
        <v xml:space="preserve">回線91 
</v>
      </c>
      <c r="DR92" s="239" t="str">
        <f t="shared" si="4"/>
        <v xml:space="preserve">回線91 
</v>
      </c>
      <c r="DT92" s="239" t="str">
        <f t="shared" si="5"/>
        <v>回線91 
装置②なし</v>
      </c>
    </row>
    <row r="93" spans="1:124">
      <c r="A93" s="386"/>
      <c r="B93" s="387"/>
      <c r="C93" s="387"/>
      <c r="D93" s="387"/>
      <c r="E93" s="387"/>
      <c r="F93" s="387"/>
      <c r="G93" s="387"/>
      <c r="H93" s="387"/>
      <c r="I93" s="387"/>
      <c r="J93" s="387"/>
      <c r="K93" s="387"/>
      <c r="L93" s="387"/>
      <c r="M93" s="387"/>
      <c r="N93" s="387"/>
      <c r="O93" s="387"/>
      <c r="P93" s="387"/>
      <c r="Q93" s="387"/>
      <c r="R93" s="387"/>
      <c r="S93" s="387"/>
      <c r="T93" s="387"/>
      <c r="U93" s="387"/>
      <c r="V93" s="387"/>
      <c r="W93" s="388"/>
      <c r="CX93" s="242" t="str">
        <v>回線90</v>
      </c>
      <c r="CY93" s="244">
        <v>0</v>
      </c>
      <c r="CZ93" s="244">
        <v>0</v>
      </c>
      <c r="DA93" s="244">
        <v>0</v>
      </c>
      <c r="DB93" s="244">
        <v>0</v>
      </c>
      <c r="DC93" s="244">
        <v>0</v>
      </c>
      <c r="DD93" s="244" t="str">
        <v>ー</v>
      </c>
      <c r="DE93" s="244">
        <v>0</v>
      </c>
      <c r="DF93" s="244">
        <v>0</v>
      </c>
      <c r="DP93" s="239" t="str">
        <f t="shared" si="3"/>
        <v xml:space="preserve">回線92 
</v>
      </c>
      <c r="DR93" s="239" t="str">
        <f t="shared" si="4"/>
        <v xml:space="preserve">回線92 
</v>
      </c>
      <c r="DT93" s="239" t="str">
        <f t="shared" si="5"/>
        <v>回線92 
装置②なし</v>
      </c>
    </row>
    <row r="94" spans="1:124">
      <c r="A94" s="386"/>
      <c r="B94" s="387"/>
      <c r="C94" s="387"/>
      <c r="D94" s="387"/>
      <c r="E94" s="387"/>
      <c r="F94" s="387"/>
      <c r="G94" s="387"/>
      <c r="H94" s="387"/>
      <c r="I94" s="387"/>
      <c r="J94" s="387"/>
      <c r="K94" s="387"/>
      <c r="L94" s="387"/>
      <c r="M94" s="387"/>
      <c r="N94" s="387"/>
      <c r="O94" s="387"/>
      <c r="P94" s="387"/>
      <c r="Q94" s="387"/>
      <c r="R94" s="387"/>
      <c r="S94" s="387"/>
      <c r="T94" s="387"/>
      <c r="U94" s="387"/>
      <c r="V94" s="387"/>
      <c r="W94" s="388"/>
      <c r="CX94" s="242" t="str">
        <v>回線91</v>
      </c>
      <c r="CY94" s="244">
        <v>0</v>
      </c>
      <c r="CZ94" s="244">
        <v>0</v>
      </c>
      <c r="DA94" s="244">
        <v>0</v>
      </c>
      <c r="DB94" s="244">
        <v>0</v>
      </c>
      <c r="DC94" s="244">
        <v>0</v>
      </c>
      <c r="DD94" s="244" t="str">
        <v>ー</v>
      </c>
      <c r="DE94" s="244">
        <v>0</v>
      </c>
      <c r="DF94" s="244">
        <v>0</v>
      </c>
      <c r="DP94" s="239" t="str">
        <f t="shared" si="3"/>
        <v xml:space="preserve">回線93 
</v>
      </c>
      <c r="DR94" s="239" t="str">
        <f t="shared" si="4"/>
        <v xml:space="preserve">回線93 
</v>
      </c>
      <c r="DT94" s="239" t="str">
        <f t="shared" si="5"/>
        <v>回線93 
装置②なし</v>
      </c>
    </row>
    <row r="95" spans="1:124">
      <c r="A95" s="386"/>
      <c r="B95" s="387"/>
      <c r="C95" s="387"/>
      <c r="D95" s="387"/>
      <c r="E95" s="387"/>
      <c r="F95" s="387"/>
      <c r="G95" s="387"/>
      <c r="H95" s="387"/>
      <c r="I95" s="387"/>
      <c r="J95" s="387"/>
      <c r="K95" s="387"/>
      <c r="L95" s="387"/>
      <c r="M95" s="387"/>
      <c r="N95" s="387"/>
      <c r="O95" s="387"/>
      <c r="P95" s="387"/>
      <c r="Q95" s="387"/>
      <c r="R95" s="387"/>
      <c r="S95" s="387"/>
      <c r="T95" s="387"/>
      <c r="U95" s="387"/>
      <c r="V95" s="387"/>
      <c r="W95" s="388"/>
      <c r="CX95" s="242" t="str">
        <v>回線92</v>
      </c>
      <c r="CY95" s="244">
        <v>0</v>
      </c>
      <c r="CZ95" s="244">
        <v>0</v>
      </c>
      <c r="DA95" s="244">
        <v>0</v>
      </c>
      <c r="DB95" s="244">
        <v>0</v>
      </c>
      <c r="DC95" s="244">
        <v>0</v>
      </c>
      <c r="DD95" s="244" t="str">
        <v>ー</v>
      </c>
      <c r="DE95" s="244">
        <v>0</v>
      </c>
      <c r="DF95" s="244">
        <v>0</v>
      </c>
      <c r="DP95" s="239" t="str">
        <f t="shared" si="3"/>
        <v xml:space="preserve">回線94 
</v>
      </c>
      <c r="DR95" s="239" t="str">
        <f t="shared" si="4"/>
        <v xml:space="preserve">回線94 
</v>
      </c>
      <c r="DT95" s="239" t="str">
        <f t="shared" si="5"/>
        <v>回線94 
装置②なし</v>
      </c>
    </row>
    <row r="96" spans="1:124">
      <c r="A96" s="386"/>
      <c r="B96" s="387"/>
      <c r="C96" s="387"/>
      <c r="D96" s="387"/>
      <c r="E96" s="387"/>
      <c r="F96" s="387"/>
      <c r="G96" s="387"/>
      <c r="H96" s="387"/>
      <c r="I96" s="387"/>
      <c r="J96" s="387"/>
      <c r="K96" s="387"/>
      <c r="L96" s="387"/>
      <c r="M96" s="387"/>
      <c r="N96" s="387"/>
      <c r="O96" s="387"/>
      <c r="P96" s="387"/>
      <c r="Q96" s="387"/>
      <c r="R96" s="387"/>
      <c r="S96" s="387"/>
      <c r="T96" s="387"/>
      <c r="U96" s="387"/>
      <c r="V96" s="387"/>
      <c r="W96" s="388"/>
      <c r="CX96" s="242" t="str">
        <v>回線93</v>
      </c>
      <c r="CY96" s="244">
        <v>0</v>
      </c>
      <c r="CZ96" s="244">
        <v>0</v>
      </c>
      <c r="DA96" s="244">
        <v>0</v>
      </c>
      <c r="DB96" s="244">
        <v>0</v>
      </c>
      <c r="DC96" s="244">
        <v>0</v>
      </c>
      <c r="DD96" s="244" t="str">
        <v>ー</v>
      </c>
      <c r="DE96" s="244">
        <v>0</v>
      </c>
      <c r="DF96" s="244">
        <v>0</v>
      </c>
      <c r="DP96" s="239" t="str">
        <f t="shared" si="3"/>
        <v xml:space="preserve">回線95 
</v>
      </c>
      <c r="DR96" s="239" t="str">
        <f t="shared" si="4"/>
        <v xml:space="preserve">回線95 
</v>
      </c>
      <c r="DT96" s="239" t="str">
        <f t="shared" si="5"/>
        <v>回線95 
装置②なし</v>
      </c>
    </row>
    <row r="97" spans="1:124">
      <c r="A97" s="386"/>
      <c r="B97" s="387"/>
      <c r="C97" s="387"/>
      <c r="D97" s="387"/>
      <c r="E97" s="387"/>
      <c r="F97" s="387"/>
      <c r="G97" s="387"/>
      <c r="H97" s="387"/>
      <c r="I97" s="387"/>
      <c r="J97" s="387"/>
      <c r="K97" s="387"/>
      <c r="L97" s="387"/>
      <c r="M97" s="387"/>
      <c r="N97" s="387"/>
      <c r="O97" s="387"/>
      <c r="P97" s="387"/>
      <c r="Q97" s="387"/>
      <c r="R97" s="387"/>
      <c r="S97" s="387"/>
      <c r="T97" s="387"/>
      <c r="U97" s="387"/>
      <c r="V97" s="387"/>
      <c r="W97" s="388"/>
      <c r="CX97" s="242" t="str">
        <v>回線94</v>
      </c>
      <c r="CY97" s="244">
        <v>0</v>
      </c>
      <c r="CZ97" s="244">
        <v>0</v>
      </c>
      <c r="DA97" s="244">
        <v>0</v>
      </c>
      <c r="DB97" s="244">
        <v>0</v>
      </c>
      <c r="DC97" s="244">
        <v>0</v>
      </c>
      <c r="DD97" s="244" t="str">
        <v>ー</v>
      </c>
      <c r="DE97" s="244">
        <v>0</v>
      </c>
      <c r="DF97" s="244">
        <v>0</v>
      </c>
      <c r="DP97" s="239" t="str">
        <f t="shared" si="3"/>
        <v xml:space="preserve">回線96 
</v>
      </c>
      <c r="DR97" s="239" t="str">
        <f t="shared" si="4"/>
        <v xml:space="preserve">回線96 
</v>
      </c>
      <c r="DT97" s="239" t="str">
        <f t="shared" si="5"/>
        <v>回線96 
装置②なし</v>
      </c>
    </row>
    <row r="98" spans="1:124">
      <c r="A98" s="386"/>
      <c r="B98" s="387"/>
      <c r="C98" s="387"/>
      <c r="D98" s="387"/>
      <c r="E98" s="387"/>
      <c r="F98" s="387"/>
      <c r="G98" s="387"/>
      <c r="H98" s="387"/>
      <c r="I98" s="387"/>
      <c r="J98" s="387"/>
      <c r="K98" s="387"/>
      <c r="L98" s="387"/>
      <c r="M98" s="387"/>
      <c r="N98" s="387"/>
      <c r="O98" s="387"/>
      <c r="P98" s="387"/>
      <c r="Q98" s="387"/>
      <c r="R98" s="387"/>
      <c r="S98" s="387"/>
      <c r="T98" s="387"/>
      <c r="U98" s="387"/>
      <c r="V98" s="387"/>
      <c r="W98" s="388"/>
      <c r="CX98" s="242" t="str">
        <v>回線95</v>
      </c>
      <c r="CY98" s="244">
        <v>0</v>
      </c>
      <c r="CZ98" s="244">
        <v>0</v>
      </c>
      <c r="DA98" s="244">
        <v>0</v>
      </c>
      <c r="DB98" s="244">
        <v>0</v>
      </c>
      <c r="DC98" s="244">
        <v>0</v>
      </c>
      <c r="DD98" s="244" t="str">
        <v>ー</v>
      </c>
      <c r="DE98" s="244">
        <v>0</v>
      </c>
      <c r="DF98" s="244">
        <v>0</v>
      </c>
      <c r="DP98" s="239" t="str">
        <f t="shared" si="3"/>
        <v xml:space="preserve">回線97 
</v>
      </c>
      <c r="DR98" s="239" t="str">
        <f t="shared" si="4"/>
        <v xml:space="preserve">回線97 
</v>
      </c>
      <c r="DT98" s="239" t="str">
        <f t="shared" si="5"/>
        <v>回線97 
装置②なし</v>
      </c>
    </row>
    <row r="99" spans="1:124">
      <c r="A99" s="386"/>
      <c r="B99" s="387"/>
      <c r="C99" s="387"/>
      <c r="D99" s="387"/>
      <c r="E99" s="387"/>
      <c r="F99" s="387"/>
      <c r="G99" s="387"/>
      <c r="H99" s="387"/>
      <c r="I99" s="387"/>
      <c r="J99" s="387"/>
      <c r="K99" s="387"/>
      <c r="L99" s="387"/>
      <c r="M99" s="387"/>
      <c r="N99" s="387"/>
      <c r="O99" s="387"/>
      <c r="P99" s="387"/>
      <c r="Q99" s="387"/>
      <c r="R99" s="387"/>
      <c r="S99" s="387"/>
      <c r="T99" s="387"/>
      <c r="U99" s="387"/>
      <c r="V99" s="387"/>
      <c r="W99" s="388"/>
      <c r="CX99" s="242" t="str">
        <v>回線96</v>
      </c>
      <c r="CY99" s="244">
        <v>0</v>
      </c>
      <c r="CZ99" s="244">
        <v>0</v>
      </c>
      <c r="DA99" s="244">
        <v>0</v>
      </c>
      <c r="DB99" s="244">
        <v>0</v>
      </c>
      <c r="DC99" s="244">
        <v>0</v>
      </c>
      <c r="DD99" s="244" t="str">
        <v>ー</v>
      </c>
      <c r="DE99" s="244">
        <v>0</v>
      </c>
      <c r="DF99" s="244">
        <v>0</v>
      </c>
      <c r="DP99" s="239" t="str">
        <f t="shared" si="3"/>
        <v xml:space="preserve">回線98 
</v>
      </c>
      <c r="DR99" s="239" t="str">
        <f t="shared" si="4"/>
        <v xml:space="preserve">回線98 
</v>
      </c>
      <c r="DT99" s="239" t="str">
        <f t="shared" si="5"/>
        <v>回線98 
装置②なし</v>
      </c>
    </row>
    <row r="100" spans="1:124">
      <c r="A100" s="386"/>
      <c r="B100" s="387"/>
      <c r="C100" s="387"/>
      <c r="D100" s="387"/>
      <c r="E100" s="387"/>
      <c r="F100" s="387"/>
      <c r="G100" s="387"/>
      <c r="H100" s="387"/>
      <c r="I100" s="387"/>
      <c r="J100" s="387"/>
      <c r="K100" s="387"/>
      <c r="L100" s="387"/>
      <c r="M100" s="387"/>
      <c r="N100" s="387"/>
      <c r="O100" s="387"/>
      <c r="P100" s="387"/>
      <c r="Q100" s="387"/>
      <c r="R100" s="387"/>
      <c r="S100" s="387"/>
      <c r="T100" s="387"/>
      <c r="U100" s="387"/>
      <c r="V100" s="387"/>
      <c r="W100" s="388"/>
      <c r="CX100" s="242" t="str">
        <v>回線97</v>
      </c>
      <c r="CY100" s="244">
        <v>0</v>
      </c>
      <c r="CZ100" s="244">
        <v>0</v>
      </c>
      <c r="DA100" s="244">
        <v>0</v>
      </c>
      <c r="DB100" s="244">
        <v>0</v>
      </c>
      <c r="DC100" s="244">
        <v>0</v>
      </c>
      <c r="DD100" s="244" t="str">
        <v>ー</v>
      </c>
      <c r="DE100" s="244">
        <v>0</v>
      </c>
      <c r="DF100" s="244">
        <v>0</v>
      </c>
      <c r="DP100" s="239" t="str">
        <f t="shared" si="3"/>
        <v xml:space="preserve">回線99 
</v>
      </c>
      <c r="DR100" s="239" t="str">
        <f t="shared" si="4"/>
        <v xml:space="preserve">回線99 
</v>
      </c>
      <c r="DT100" s="239" t="str">
        <f t="shared" si="5"/>
        <v>回線99 
装置②なし</v>
      </c>
    </row>
    <row r="101" spans="1:124" ht="18.600000000000001" thickBot="1">
      <c r="A101" s="386"/>
      <c r="B101" s="387"/>
      <c r="C101" s="387"/>
      <c r="D101" s="387"/>
      <c r="E101" s="387"/>
      <c r="F101" s="387"/>
      <c r="G101" s="387"/>
      <c r="H101" s="387"/>
      <c r="I101" s="387"/>
      <c r="J101" s="387"/>
      <c r="K101" s="387"/>
      <c r="L101" s="387"/>
      <c r="M101" s="387"/>
      <c r="N101" s="387"/>
      <c r="O101" s="387"/>
      <c r="P101" s="387"/>
      <c r="Q101" s="387"/>
      <c r="R101" s="387"/>
      <c r="S101" s="387"/>
      <c r="T101" s="387"/>
      <c r="U101" s="387"/>
      <c r="V101" s="387"/>
      <c r="W101" s="388"/>
      <c r="CX101" s="242" t="str">
        <v>回線98</v>
      </c>
      <c r="CY101" s="244">
        <v>0</v>
      </c>
      <c r="CZ101" s="244">
        <v>0</v>
      </c>
      <c r="DA101" s="244">
        <v>0</v>
      </c>
      <c r="DB101" s="244">
        <v>0</v>
      </c>
      <c r="DC101" s="244">
        <v>0</v>
      </c>
      <c r="DD101" s="244" t="str">
        <v>ー</v>
      </c>
      <c r="DE101" s="244">
        <v>0</v>
      </c>
      <c r="DF101" s="244">
        <v>0</v>
      </c>
      <c r="DP101" s="248" t="str">
        <f t="shared" si="3"/>
        <v xml:space="preserve">回線100 
</v>
      </c>
      <c r="DR101" s="248" t="str">
        <f t="shared" si="4"/>
        <v xml:space="preserve">回線100 
</v>
      </c>
      <c r="DT101" s="248" t="str">
        <f t="shared" si="5"/>
        <v>回線100 
装置②なし</v>
      </c>
    </row>
    <row r="102" spans="1:124">
      <c r="A102" s="386"/>
      <c r="B102" s="387"/>
      <c r="C102" s="387"/>
      <c r="D102" s="387"/>
      <c r="E102" s="387"/>
      <c r="F102" s="387"/>
      <c r="G102" s="387"/>
      <c r="H102" s="387"/>
      <c r="I102" s="387"/>
      <c r="J102" s="387"/>
      <c r="K102" s="387"/>
      <c r="L102" s="387"/>
      <c r="M102" s="387"/>
      <c r="N102" s="387"/>
      <c r="O102" s="387"/>
      <c r="P102" s="387"/>
      <c r="Q102" s="387"/>
      <c r="R102" s="387"/>
      <c r="S102" s="387"/>
      <c r="T102" s="387"/>
      <c r="U102" s="387"/>
      <c r="V102" s="387"/>
      <c r="W102" s="388"/>
      <c r="CX102" s="242" t="str">
        <v>回線99</v>
      </c>
      <c r="CY102" s="244">
        <v>0</v>
      </c>
      <c r="CZ102" s="244">
        <v>0</v>
      </c>
      <c r="DA102" s="244">
        <v>0</v>
      </c>
      <c r="DB102" s="244">
        <v>0</v>
      </c>
      <c r="DC102" s="244">
        <v>0</v>
      </c>
      <c r="DD102" s="244" t="str">
        <v>ー</v>
      </c>
      <c r="DE102" s="244">
        <v>0</v>
      </c>
      <c r="DF102" s="244">
        <v>0</v>
      </c>
      <c r="DP102" s="223" t="str">
        <f t="shared" si="3"/>
        <v xml:space="preserve"> 
</v>
      </c>
      <c r="DR102" s="223" t="str">
        <f>IF(CZ104=0,"",CZ104)&amp;" "&amp;IF(DA104=0,"",DA104)&amp;CHAR(10)&amp;IF(DB104=0,"",DB104)&amp;CHAR(10)&amp;IF(DC104=0,"",DC104)</f>
        <v xml:space="preserve"> 
</v>
      </c>
      <c r="DT102" s="223" t="str">
        <f t="shared" ref="DT102:DT103" si="6">IF(DB104=0,"",DB104)&amp;" "&amp;IF(DC104=0,"",DC104)&amp;CHAR(10)&amp;IF(DE104=0,"",DE104)&amp;CHAR(10)&amp;IF(DF104=0,"",DF104)</f>
        <v xml:space="preserve"> 
</v>
      </c>
    </row>
    <row r="103" spans="1:124" ht="18.600000000000001" thickBot="1">
      <c r="A103" s="386"/>
      <c r="B103" s="387"/>
      <c r="C103" s="387"/>
      <c r="D103" s="387"/>
      <c r="E103" s="387"/>
      <c r="F103" s="387"/>
      <c r="G103" s="387"/>
      <c r="H103" s="387"/>
      <c r="I103" s="387"/>
      <c r="J103" s="387"/>
      <c r="K103" s="387"/>
      <c r="L103" s="387"/>
      <c r="M103" s="387"/>
      <c r="N103" s="387"/>
      <c r="O103" s="387"/>
      <c r="P103" s="387"/>
      <c r="Q103" s="387"/>
      <c r="R103" s="387"/>
      <c r="S103" s="387"/>
      <c r="T103" s="387"/>
      <c r="U103" s="387"/>
      <c r="V103" s="387"/>
      <c r="W103" s="388"/>
      <c r="CX103" s="242" t="str">
        <v>回線100</v>
      </c>
      <c r="CY103" s="245">
        <v>0</v>
      </c>
      <c r="CZ103" s="245">
        <v>0</v>
      </c>
      <c r="DA103" s="245">
        <v>0</v>
      </c>
      <c r="DB103" s="245">
        <v>0</v>
      </c>
      <c r="DC103" s="245">
        <v>0</v>
      </c>
      <c r="DD103" s="245" t="str">
        <v>ー</v>
      </c>
      <c r="DE103" s="245">
        <v>0</v>
      </c>
      <c r="DF103" s="245">
        <v>0</v>
      </c>
      <c r="DP103" s="223" t="str">
        <f t="shared" si="3"/>
        <v xml:space="preserve"> 
</v>
      </c>
      <c r="DR103" s="223" t="str">
        <f>IF(CZ105=0,"",CZ105)&amp;" "&amp;IF(DA105=0,"",DA105)&amp;CHAR(10)&amp;IF(DB105=0,"",DB105)&amp;CHAR(10)&amp;IF(DC105=0,"",DC105)</f>
        <v xml:space="preserve"> 
</v>
      </c>
      <c r="DT103" s="223" t="str">
        <f t="shared" si="6"/>
        <v xml:space="preserve"> 
</v>
      </c>
    </row>
    <row r="104" spans="1:124">
      <c r="A104" s="386"/>
      <c r="B104" s="387"/>
      <c r="C104" s="387"/>
      <c r="D104" s="387"/>
      <c r="E104" s="387"/>
      <c r="F104" s="387"/>
      <c r="G104" s="387"/>
      <c r="H104" s="387"/>
      <c r="I104" s="387"/>
      <c r="J104" s="387"/>
      <c r="K104" s="387"/>
      <c r="L104" s="387"/>
      <c r="M104" s="387"/>
      <c r="N104" s="387"/>
      <c r="O104" s="387"/>
      <c r="P104" s="387"/>
      <c r="Q104" s="387"/>
      <c r="R104" s="387"/>
      <c r="S104" s="387"/>
      <c r="T104" s="387"/>
      <c r="U104" s="387"/>
      <c r="V104" s="387"/>
      <c r="W104" s="388"/>
    </row>
    <row r="105" spans="1:124">
      <c r="A105" s="386"/>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8"/>
    </row>
    <row r="106" spans="1:124">
      <c r="A106" s="386"/>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8"/>
    </row>
    <row r="107" spans="1:124">
      <c r="A107" s="386"/>
      <c r="B107" s="387"/>
      <c r="C107" s="387"/>
      <c r="D107" s="387"/>
      <c r="E107" s="387"/>
      <c r="F107" s="387"/>
      <c r="G107" s="387"/>
      <c r="H107" s="387"/>
      <c r="I107" s="387"/>
      <c r="J107" s="387"/>
      <c r="K107" s="387"/>
      <c r="L107" s="387"/>
      <c r="M107" s="387"/>
      <c r="N107" s="387"/>
      <c r="O107" s="387"/>
      <c r="P107" s="387"/>
      <c r="Q107" s="387"/>
      <c r="R107" s="387"/>
      <c r="S107" s="387"/>
      <c r="T107" s="387"/>
      <c r="U107" s="387"/>
      <c r="V107" s="387"/>
      <c r="W107" s="388"/>
    </row>
    <row r="108" spans="1:124">
      <c r="A108" s="386"/>
      <c r="B108" s="387"/>
      <c r="C108" s="387"/>
      <c r="D108" s="387"/>
      <c r="E108" s="387"/>
      <c r="F108" s="387"/>
      <c r="G108" s="387"/>
      <c r="H108" s="387"/>
      <c r="I108" s="387"/>
      <c r="J108" s="387"/>
      <c r="K108" s="387"/>
      <c r="L108" s="387"/>
      <c r="M108" s="387"/>
      <c r="N108" s="387"/>
      <c r="O108" s="387"/>
      <c r="P108" s="387"/>
      <c r="Q108" s="387"/>
      <c r="R108" s="387"/>
      <c r="S108" s="387"/>
      <c r="T108" s="387"/>
      <c r="U108" s="387"/>
      <c r="V108" s="387"/>
      <c r="W108" s="388"/>
    </row>
    <row r="109" spans="1:124">
      <c r="A109" s="386"/>
      <c r="B109" s="387"/>
      <c r="C109" s="387"/>
      <c r="D109" s="387"/>
      <c r="E109" s="387"/>
      <c r="F109" s="387"/>
      <c r="G109" s="387"/>
      <c r="H109" s="387"/>
      <c r="I109" s="387"/>
      <c r="J109" s="387"/>
      <c r="K109" s="387"/>
      <c r="L109" s="387"/>
      <c r="M109" s="387"/>
      <c r="N109" s="387"/>
      <c r="O109" s="387"/>
      <c r="P109" s="387"/>
      <c r="Q109" s="387"/>
      <c r="R109" s="387"/>
      <c r="S109" s="387"/>
      <c r="T109" s="387"/>
      <c r="U109" s="387"/>
      <c r="V109" s="387"/>
      <c r="W109" s="388"/>
    </row>
    <row r="110" spans="1:124">
      <c r="A110" s="386"/>
      <c r="B110" s="387"/>
      <c r="C110" s="387"/>
      <c r="D110" s="387"/>
      <c r="E110" s="387"/>
      <c r="F110" s="387"/>
      <c r="G110" s="387"/>
      <c r="H110" s="387"/>
      <c r="I110" s="387"/>
      <c r="J110" s="387"/>
      <c r="K110" s="387"/>
      <c r="L110" s="387"/>
      <c r="M110" s="387"/>
      <c r="N110" s="387"/>
      <c r="O110" s="387"/>
      <c r="P110" s="387"/>
      <c r="Q110" s="387"/>
      <c r="R110" s="387"/>
      <c r="S110" s="387"/>
      <c r="T110" s="387"/>
      <c r="U110" s="387"/>
      <c r="V110" s="387"/>
      <c r="W110" s="388"/>
    </row>
    <row r="111" spans="1:124">
      <c r="A111" s="386"/>
      <c r="B111" s="387"/>
      <c r="C111" s="387"/>
      <c r="D111" s="387"/>
      <c r="E111" s="387"/>
      <c r="F111" s="387"/>
      <c r="G111" s="387"/>
      <c r="H111" s="387"/>
      <c r="I111" s="387"/>
      <c r="J111" s="387"/>
      <c r="K111" s="387"/>
      <c r="L111" s="387"/>
      <c r="M111" s="387"/>
      <c r="N111" s="387"/>
      <c r="O111" s="387"/>
      <c r="P111" s="387"/>
      <c r="Q111" s="387"/>
      <c r="R111" s="387"/>
      <c r="S111" s="387"/>
      <c r="T111" s="387"/>
      <c r="U111" s="387"/>
      <c r="V111" s="387"/>
      <c r="W111" s="388"/>
    </row>
    <row r="112" spans="1:124">
      <c r="A112" s="386"/>
      <c r="B112" s="387"/>
      <c r="C112" s="387"/>
      <c r="D112" s="387"/>
      <c r="E112" s="387"/>
      <c r="F112" s="387"/>
      <c r="G112" s="387"/>
      <c r="H112" s="387"/>
      <c r="I112" s="387"/>
      <c r="J112" s="387"/>
      <c r="K112" s="387"/>
      <c r="L112" s="387"/>
      <c r="M112" s="387"/>
      <c r="N112" s="387"/>
      <c r="O112" s="387"/>
      <c r="P112" s="387"/>
      <c r="Q112" s="387"/>
      <c r="R112" s="387"/>
      <c r="S112" s="387"/>
      <c r="T112" s="387"/>
      <c r="U112" s="387"/>
      <c r="V112" s="387"/>
      <c r="W112" s="388"/>
    </row>
    <row r="113" spans="1:23">
      <c r="A113" s="386"/>
      <c r="B113" s="387"/>
      <c r="C113" s="387"/>
      <c r="D113" s="387"/>
      <c r="E113" s="387"/>
      <c r="F113" s="387"/>
      <c r="G113" s="387"/>
      <c r="H113" s="387"/>
      <c r="I113" s="387"/>
      <c r="J113" s="387"/>
      <c r="K113" s="387"/>
      <c r="L113" s="387"/>
      <c r="M113" s="387"/>
      <c r="N113" s="387"/>
      <c r="O113" s="387"/>
      <c r="P113" s="387"/>
      <c r="Q113" s="387"/>
      <c r="R113" s="387"/>
      <c r="S113" s="387"/>
      <c r="T113" s="387"/>
      <c r="U113" s="387"/>
      <c r="V113" s="387"/>
      <c r="W113" s="388"/>
    </row>
    <row r="114" spans="1:23">
      <c r="A114" s="386"/>
      <c r="B114" s="387"/>
      <c r="C114" s="387"/>
      <c r="D114" s="387"/>
      <c r="E114" s="387"/>
      <c r="F114" s="387"/>
      <c r="G114" s="387"/>
      <c r="H114" s="387"/>
      <c r="I114" s="387"/>
      <c r="J114" s="387"/>
      <c r="K114" s="387"/>
      <c r="L114" s="387"/>
      <c r="M114" s="387"/>
      <c r="N114" s="387"/>
      <c r="O114" s="387"/>
      <c r="P114" s="387"/>
      <c r="Q114" s="387"/>
      <c r="R114" s="387"/>
      <c r="S114" s="387"/>
      <c r="T114" s="387"/>
      <c r="U114" s="387"/>
      <c r="V114" s="387"/>
      <c r="W114" s="388"/>
    </row>
    <row r="115" spans="1:23">
      <c r="A115" s="386"/>
      <c r="B115" s="387"/>
      <c r="C115" s="387"/>
      <c r="D115" s="387"/>
      <c r="E115" s="387"/>
      <c r="F115" s="387"/>
      <c r="G115" s="387"/>
      <c r="H115" s="387"/>
      <c r="I115" s="387"/>
      <c r="J115" s="387"/>
      <c r="K115" s="387"/>
      <c r="L115" s="387"/>
      <c r="M115" s="387"/>
      <c r="N115" s="387"/>
      <c r="O115" s="387"/>
      <c r="P115" s="387"/>
      <c r="Q115" s="387"/>
      <c r="R115" s="387"/>
      <c r="S115" s="387"/>
      <c r="T115" s="387"/>
      <c r="U115" s="387"/>
      <c r="V115" s="387"/>
      <c r="W115" s="388"/>
    </row>
    <row r="116" spans="1:23">
      <c r="A116" s="386"/>
      <c r="B116" s="387"/>
      <c r="C116" s="387"/>
      <c r="D116" s="387"/>
      <c r="E116" s="387"/>
      <c r="F116" s="387"/>
      <c r="G116" s="387"/>
      <c r="H116" s="387"/>
      <c r="I116" s="387"/>
      <c r="J116" s="387"/>
      <c r="K116" s="387"/>
      <c r="L116" s="387"/>
      <c r="M116" s="387"/>
      <c r="N116" s="387"/>
      <c r="O116" s="387"/>
      <c r="P116" s="387"/>
      <c r="Q116" s="387"/>
      <c r="R116" s="387"/>
      <c r="S116" s="387"/>
      <c r="T116" s="387"/>
      <c r="U116" s="387"/>
      <c r="V116" s="387"/>
      <c r="W116" s="388"/>
    </row>
    <row r="117" spans="1:23">
      <c r="A117" s="386"/>
      <c r="B117" s="387"/>
      <c r="C117" s="387"/>
      <c r="D117" s="387"/>
      <c r="E117" s="387"/>
      <c r="F117" s="387"/>
      <c r="G117" s="387"/>
      <c r="H117" s="387"/>
      <c r="I117" s="387"/>
      <c r="J117" s="387"/>
      <c r="K117" s="387"/>
      <c r="L117" s="387"/>
      <c r="M117" s="387"/>
      <c r="N117" s="387"/>
      <c r="O117" s="387"/>
      <c r="P117" s="387"/>
      <c r="Q117" s="387"/>
      <c r="R117" s="387"/>
      <c r="S117" s="387"/>
      <c r="T117" s="387"/>
      <c r="U117" s="387"/>
      <c r="V117" s="387"/>
      <c r="W117" s="388"/>
    </row>
    <row r="118" spans="1:23">
      <c r="A118" s="389"/>
      <c r="B118" s="390"/>
      <c r="C118" s="390"/>
      <c r="D118" s="390"/>
      <c r="E118" s="390"/>
      <c r="F118" s="390"/>
      <c r="G118" s="390"/>
      <c r="H118" s="390"/>
      <c r="I118" s="390"/>
      <c r="J118" s="390"/>
      <c r="K118" s="390"/>
      <c r="L118" s="390"/>
      <c r="M118" s="390"/>
      <c r="N118" s="390"/>
      <c r="O118" s="390"/>
      <c r="P118" s="390"/>
      <c r="Q118" s="390"/>
      <c r="R118" s="390"/>
      <c r="S118" s="390"/>
      <c r="T118" s="390"/>
      <c r="U118" s="390"/>
      <c r="V118" s="390"/>
      <c r="W118" s="391"/>
    </row>
    <row r="119" spans="1:23">
      <c r="A119" s="383" t="s">
        <v>402</v>
      </c>
      <c r="B119" s="384"/>
      <c r="C119" s="384"/>
      <c r="D119" s="384"/>
      <c r="E119" s="384"/>
      <c r="F119" s="384"/>
      <c r="G119" s="384"/>
      <c r="H119" s="384"/>
      <c r="I119" s="384"/>
      <c r="J119" s="384"/>
      <c r="K119" s="384"/>
      <c r="L119" s="384"/>
      <c r="M119" s="384"/>
      <c r="N119" s="384"/>
      <c r="O119" s="384"/>
      <c r="P119" s="384"/>
      <c r="Q119" s="384"/>
      <c r="R119" s="384"/>
      <c r="S119" s="384"/>
      <c r="T119" s="384"/>
      <c r="U119" s="384"/>
      <c r="V119" s="384"/>
      <c r="W119" s="385"/>
    </row>
    <row r="120" spans="1:23" ht="18" customHeight="1">
      <c r="A120" s="386"/>
      <c r="B120" s="387"/>
      <c r="C120" s="387"/>
      <c r="D120" s="387"/>
      <c r="E120" s="387"/>
      <c r="F120" s="387"/>
      <c r="G120" s="387"/>
      <c r="H120" s="387"/>
      <c r="I120" s="387"/>
      <c r="J120" s="387"/>
      <c r="K120" s="387"/>
      <c r="L120" s="387"/>
      <c r="M120" s="387"/>
      <c r="N120" s="387"/>
      <c r="O120" s="387"/>
      <c r="P120" s="387"/>
      <c r="Q120" s="387"/>
      <c r="R120" s="387"/>
      <c r="S120" s="387"/>
      <c r="T120" s="387"/>
      <c r="U120" s="387"/>
      <c r="V120" s="387"/>
      <c r="W120" s="388"/>
    </row>
    <row r="121" spans="1:23">
      <c r="A121" s="386"/>
      <c r="B121" s="387"/>
      <c r="C121" s="387"/>
      <c r="D121" s="387"/>
      <c r="E121" s="387"/>
      <c r="F121" s="387"/>
      <c r="G121" s="387"/>
      <c r="H121" s="387"/>
      <c r="I121" s="387"/>
      <c r="J121" s="387"/>
      <c r="K121" s="387"/>
      <c r="L121" s="387"/>
      <c r="M121" s="387"/>
      <c r="N121" s="387"/>
      <c r="O121" s="387"/>
      <c r="P121" s="387"/>
      <c r="Q121" s="387"/>
      <c r="R121" s="387"/>
      <c r="S121" s="387"/>
      <c r="T121" s="387"/>
      <c r="U121" s="387"/>
      <c r="V121" s="387"/>
      <c r="W121" s="388"/>
    </row>
    <row r="122" spans="1:23">
      <c r="A122" s="386"/>
      <c r="B122" s="387"/>
      <c r="C122" s="387"/>
      <c r="D122" s="387"/>
      <c r="E122" s="387"/>
      <c r="F122" s="387"/>
      <c r="G122" s="387"/>
      <c r="H122" s="387"/>
      <c r="I122" s="387"/>
      <c r="J122" s="387"/>
      <c r="K122" s="387"/>
      <c r="L122" s="387"/>
      <c r="M122" s="387"/>
      <c r="N122" s="387"/>
      <c r="O122" s="387"/>
      <c r="P122" s="387"/>
      <c r="Q122" s="387"/>
      <c r="R122" s="387"/>
      <c r="S122" s="387"/>
      <c r="T122" s="387"/>
      <c r="U122" s="387"/>
      <c r="V122" s="387"/>
      <c r="W122" s="388"/>
    </row>
    <row r="123" spans="1:23">
      <c r="A123" s="386"/>
      <c r="B123" s="387"/>
      <c r="C123" s="387"/>
      <c r="D123" s="387"/>
      <c r="E123" s="387"/>
      <c r="F123" s="387"/>
      <c r="G123" s="387"/>
      <c r="H123" s="387"/>
      <c r="I123" s="387"/>
      <c r="J123" s="387"/>
      <c r="K123" s="387"/>
      <c r="L123" s="387"/>
      <c r="M123" s="387"/>
      <c r="N123" s="387"/>
      <c r="O123" s="387"/>
      <c r="P123" s="387"/>
      <c r="Q123" s="387"/>
      <c r="R123" s="387"/>
      <c r="S123" s="387"/>
      <c r="T123" s="387"/>
      <c r="U123" s="387"/>
      <c r="V123" s="387"/>
      <c r="W123" s="388"/>
    </row>
    <row r="124" spans="1:23">
      <c r="A124" s="386"/>
      <c r="B124" s="387"/>
      <c r="C124" s="387"/>
      <c r="D124" s="387"/>
      <c r="E124" s="387"/>
      <c r="F124" s="387"/>
      <c r="G124" s="387"/>
      <c r="H124" s="387"/>
      <c r="I124" s="387"/>
      <c r="J124" s="387"/>
      <c r="K124" s="387"/>
      <c r="L124" s="387"/>
      <c r="M124" s="387"/>
      <c r="N124" s="387"/>
      <c r="O124" s="387"/>
      <c r="P124" s="387"/>
      <c r="Q124" s="387"/>
      <c r="R124" s="387"/>
      <c r="S124" s="387"/>
      <c r="T124" s="387"/>
      <c r="U124" s="387"/>
      <c r="V124" s="387"/>
      <c r="W124" s="388"/>
    </row>
    <row r="125" spans="1:23">
      <c r="A125" s="386"/>
      <c r="B125" s="387"/>
      <c r="C125" s="387"/>
      <c r="D125" s="387"/>
      <c r="E125" s="387"/>
      <c r="F125" s="387"/>
      <c r="G125" s="387"/>
      <c r="H125" s="387"/>
      <c r="I125" s="387"/>
      <c r="J125" s="387"/>
      <c r="K125" s="387"/>
      <c r="L125" s="387"/>
      <c r="M125" s="387"/>
      <c r="N125" s="387"/>
      <c r="O125" s="387"/>
      <c r="P125" s="387"/>
      <c r="Q125" s="387"/>
      <c r="R125" s="387"/>
      <c r="S125" s="387"/>
      <c r="T125" s="387"/>
      <c r="U125" s="387"/>
      <c r="V125" s="387"/>
      <c r="W125" s="388"/>
    </row>
    <row r="126" spans="1:23">
      <c r="A126" s="386"/>
      <c r="B126" s="387"/>
      <c r="C126" s="387"/>
      <c r="D126" s="387"/>
      <c r="E126" s="387"/>
      <c r="F126" s="387"/>
      <c r="G126" s="387"/>
      <c r="H126" s="387"/>
      <c r="I126" s="387"/>
      <c r="J126" s="387"/>
      <c r="K126" s="387"/>
      <c r="L126" s="387"/>
      <c r="M126" s="387"/>
      <c r="N126" s="387"/>
      <c r="O126" s="387"/>
      <c r="P126" s="387"/>
      <c r="Q126" s="387"/>
      <c r="R126" s="387"/>
      <c r="S126" s="387"/>
      <c r="T126" s="387"/>
      <c r="U126" s="387"/>
      <c r="V126" s="387"/>
      <c r="W126" s="388"/>
    </row>
    <row r="127" spans="1:23">
      <c r="A127" s="386"/>
      <c r="B127" s="387"/>
      <c r="C127" s="387"/>
      <c r="D127" s="387"/>
      <c r="E127" s="387"/>
      <c r="F127" s="387"/>
      <c r="G127" s="387"/>
      <c r="H127" s="387"/>
      <c r="I127" s="387"/>
      <c r="J127" s="387"/>
      <c r="K127" s="387"/>
      <c r="L127" s="387"/>
      <c r="M127" s="387"/>
      <c r="N127" s="387"/>
      <c r="O127" s="387"/>
      <c r="P127" s="387"/>
      <c r="Q127" s="387"/>
      <c r="R127" s="387"/>
      <c r="S127" s="387"/>
      <c r="T127" s="387"/>
      <c r="U127" s="387"/>
      <c r="V127" s="387"/>
      <c r="W127" s="388"/>
    </row>
    <row r="128" spans="1:23">
      <c r="A128" s="386"/>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388"/>
    </row>
    <row r="129" spans="1:23">
      <c r="A129" s="386"/>
      <c r="B129" s="387"/>
      <c r="C129" s="387"/>
      <c r="D129" s="387"/>
      <c r="E129" s="387"/>
      <c r="F129" s="387"/>
      <c r="G129" s="387"/>
      <c r="H129" s="387"/>
      <c r="I129" s="387"/>
      <c r="J129" s="387"/>
      <c r="K129" s="387"/>
      <c r="L129" s="387"/>
      <c r="M129" s="387"/>
      <c r="N129" s="387"/>
      <c r="O129" s="387"/>
      <c r="P129" s="387"/>
      <c r="Q129" s="387"/>
      <c r="R129" s="387"/>
      <c r="S129" s="387"/>
      <c r="T129" s="387"/>
      <c r="U129" s="387"/>
      <c r="V129" s="387"/>
      <c r="W129" s="388"/>
    </row>
    <row r="130" spans="1:23">
      <c r="A130" s="386"/>
      <c r="B130" s="387"/>
      <c r="C130" s="387"/>
      <c r="D130" s="387"/>
      <c r="E130" s="387"/>
      <c r="F130" s="387"/>
      <c r="G130" s="387"/>
      <c r="H130" s="387"/>
      <c r="I130" s="387"/>
      <c r="J130" s="387"/>
      <c r="K130" s="387"/>
      <c r="L130" s="387"/>
      <c r="M130" s="387"/>
      <c r="N130" s="387"/>
      <c r="O130" s="387"/>
      <c r="P130" s="387"/>
      <c r="Q130" s="387"/>
      <c r="R130" s="387"/>
      <c r="S130" s="387"/>
      <c r="T130" s="387"/>
      <c r="U130" s="387"/>
      <c r="V130" s="387"/>
      <c r="W130" s="388"/>
    </row>
    <row r="131" spans="1:23">
      <c r="A131" s="386"/>
      <c r="B131" s="387"/>
      <c r="C131" s="387"/>
      <c r="D131" s="387"/>
      <c r="E131" s="387"/>
      <c r="F131" s="387"/>
      <c r="G131" s="387"/>
      <c r="H131" s="387"/>
      <c r="I131" s="387"/>
      <c r="J131" s="387"/>
      <c r="K131" s="387"/>
      <c r="L131" s="387"/>
      <c r="M131" s="387"/>
      <c r="N131" s="387"/>
      <c r="O131" s="387"/>
      <c r="P131" s="387"/>
      <c r="Q131" s="387"/>
      <c r="R131" s="387"/>
      <c r="S131" s="387"/>
      <c r="T131" s="387"/>
      <c r="U131" s="387"/>
      <c r="V131" s="387"/>
      <c r="W131" s="388"/>
    </row>
    <row r="132" spans="1:23">
      <c r="A132" s="386"/>
      <c r="B132" s="387"/>
      <c r="C132" s="387"/>
      <c r="D132" s="387"/>
      <c r="E132" s="387"/>
      <c r="F132" s="387"/>
      <c r="G132" s="387"/>
      <c r="H132" s="387"/>
      <c r="I132" s="387"/>
      <c r="J132" s="387"/>
      <c r="K132" s="387"/>
      <c r="L132" s="387"/>
      <c r="M132" s="387"/>
      <c r="N132" s="387"/>
      <c r="O132" s="387"/>
      <c r="P132" s="387"/>
      <c r="Q132" s="387"/>
      <c r="R132" s="387"/>
      <c r="S132" s="387"/>
      <c r="T132" s="387"/>
      <c r="U132" s="387"/>
      <c r="V132" s="387"/>
      <c r="W132" s="388"/>
    </row>
    <row r="133" spans="1:23">
      <c r="A133" s="386"/>
      <c r="B133" s="387"/>
      <c r="C133" s="387"/>
      <c r="D133" s="387"/>
      <c r="E133" s="387"/>
      <c r="F133" s="387"/>
      <c r="G133" s="387"/>
      <c r="H133" s="387"/>
      <c r="I133" s="387"/>
      <c r="J133" s="387"/>
      <c r="K133" s="387"/>
      <c r="L133" s="387"/>
      <c r="M133" s="387"/>
      <c r="N133" s="387"/>
      <c r="O133" s="387"/>
      <c r="P133" s="387"/>
      <c r="Q133" s="387"/>
      <c r="R133" s="387"/>
      <c r="S133" s="387"/>
      <c r="T133" s="387"/>
      <c r="U133" s="387"/>
      <c r="V133" s="387"/>
      <c r="W133" s="388"/>
    </row>
    <row r="134" spans="1:23">
      <c r="A134" s="386"/>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8"/>
    </row>
    <row r="135" spans="1:23">
      <c r="A135" s="386"/>
      <c r="B135" s="387"/>
      <c r="C135" s="387"/>
      <c r="D135" s="387"/>
      <c r="E135" s="387"/>
      <c r="F135" s="387"/>
      <c r="G135" s="387"/>
      <c r="H135" s="387"/>
      <c r="I135" s="387"/>
      <c r="J135" s="387"/>
      <c r="K135" s="387"/>
      <c r="L135" s="387"/>
      <c r="M135" s="387"/>
      <c r="N135" s="387"/>
      <c r="O135" s="387"/>
      <c r="P135" s="387"/>
      <c r="Q135" s="387"/>
      <c r="R135" s="387"/>
      <c r="S135" s="387"/>
      <c r="T135" s="387"/>
      <c r="U135" s="387"/>
      <c r="V135" s="387"/>
      <c r="W135" s="388"/>
    </row>
    <row r="136" spans="1:23">
      <c r="A136" s="386"/>
      <c r="B136" s="387"/>
      <c r="C136" s="387"/>
      <c r="D136" s="387"/>
      <c r="E136" s="387"/>
      <c r="F136" s="387"/>
      <c r="G136" s="387"/>
      <c r="H136" s="387"/>
      <c r="I136" s="387"/>
      <c r="J136" s="387"/>
      <c r="K136" s="387"/>
      <c r="L136" s="387"/>
      <c r="M136" s="387"/>
      <c r="N136" s="387"/>
      <c r="O136" s="387"/>
      <c r="P136" s="387"/>
      <c r="Q136" s="387"/>
      <c r="R136" s="387"/>
      <c r="S136" s="387"/>
      <c r="T136" s="387"/>
      <c r="U136" s="387"/>
      <c r="V136" s="387"/>
      <c r="W136" s="388"/>
    </row>
    <row r="137" spans="1:23">
      <c r="A137" s="386"/>
      <c r="B137" s="387"/>
      <c r="C137" s="387"/>
      <c r="D137" s="387"/>
      <c r="E137" s="387"/>
      <c r="F137" s="387"/>
      <c r="G137" s="387"/>
      <c r="H137" s="387"/>
      <c r="I137" s="387"/>
      <c r="J137" s="387"/>
      <c r="K137" s="387"/>
      <c r="L137" s="387"/>
      <c r="M137" s="387"/>
      <c r="N137" s="387"/>
      <c r="O137" s="387"/>
      <c r="P137" s="387"/>
      <c r="Q137" s="387"/>
      <c r="R137" s="387"/>
      <c r="S137" s="387"/>
      <c r="T137" s="387"/>
      <c r="U137" s="387"/>
      <c r="V137" s="387"/>
      <c r="W137" s="388"/>
    </row>
    <row r="138" spans="1:23">
      <c r="A138" s="386"/>
      <c r="B138" s="387"/>
      <c r="C138" s="387"/>
      <c r="D138" s="387"/>
      <c r="E138" s="387"/>
      <c r="F138" s="387"/>
      <c r="G138" s="387"/>
      <c r="H138" s="387"/>
      <c r="I138" s="387"/>
      <c r="J138" s="387"/>
      <c r="K138" s="387"/>
      <c r="L138" s="387"/>
      <c r="M138" s="387"/>
      <c r="N138" s="387"/>
      <c r="O138" s="387"/>
      <c r="P138" s="387"/>
      <c r="Q138" s="387"/>
      <c r="R138" s="387"/>
      <c r="S138" s="387"/>
      <c r="T138" s="387"/>
      <c r="U138" s="387"/>
      <c r="V138" s="387"/>
      <c r="W138" s="388"/>
    </row>
    <row r="139" spans="1:23">
      <c r="A139" s="386"/>
      <c r="B139" s="387"/>
      <c r="C139" s="387"/>
      <c r="D139" s="387"/>
      <c r="E139" s="387"/>
      <c r="F139" s="387"/>
      <c r="G139" s="387"/>
      <c r="H139" s="387"/>
      <c r="I139" s="387"/>
      <c r="J139" s="387"/>
      <c r="K139" s="387"/>
      <c r="L139" s="387"/>
      <c r="M139" s="387"/>
      <c r="N139" s="387"/>
      <c r="O139" s="387"/>
      <c r="P139" s="387"/>
      <c r="Q139" s="387"/>
      <c r="R139" s="387"/>
      <c r="S139" s="387"/>
      <c r="T139" s="387"/>
      <c r="U139" s="387"/>
      <c r="V139" s="387"/>
      <c r="W139" s="388"/>
    </row>
    <row r="140" spans="1:23">
      <c r="A140" s="386"/>
      <c r="B140" s="387"/>
      <c r="C140" s="387"/>
      <c r="D140" s="387"/>
      <c r="E140" s="387"/>
      <c r="F140" s="387"/>
      <c r="G140" s="387"/>
      <c r="H140" s="387"/>
      <c r="I140" s="387"/>
      <c r="J140" s="387"/>
      <c r="K140" s="387"/>
      <c r="L140" s="387"/>
      <c r="M140" s="387"/>
      <c r="N140" s="387"/>
      <c r="O140" s="387"/>
      <c r="P140" s="387"/>
      <c r="Q140" s="387"/>
      <c r="R140" s="387"/>
      <c r="S140" s="387"/>
      <c r="T140" s="387"/>
      <c r="U140" s="387"/>
      <c r="V140" s="387"/>
      <c r="W140" s="388"/>
    </row>
    <row r="141" spans="1:23">
      <c r="A141" s="386"/>
      <c r="B141" s="387"/>
      <c r="C141" s="387"/>
      <c r="D141" s="387"/>
      <c r="E141" s="387"/>
      <c r="F141" s="387"/>
      <c r="G141" s="387"/>
      <c r="H141" s="387"/>
      <c r="I141" s="387"/>
      <c r="J141" s="387"/>
      <c r="K141" s="387"/>
      <c r="L141" s="387"/>
      <c r="M141" s="387"/>
      <c r="N141" s="387"/>
      <c r="O141" s="387"/>
      <c r="P141" s="387"/>
      <c r="Q141" s="387"/>
      <c r="R141" s="387"/>
      <c r="S141" s="387"/>
      <c r="T141" s="387"/>
      <c r="U141" s="387"/>
      <c r="V141" s="387"/>
      <c r="W141" s="388"/>
    </row>
    <row r="142" spans="1:23">
      <c r="A142" s="386"/>
      <c r="B142" s="387"/>
      <c r="C142" s="387"/>
      <c r="D142" s="387"/>
      <c r="E142" s="387"/>
      <c r="F142" s="387"/>
      <c r="G142" s="387"/>
      <c r="H142" s="387"/>
      <c r="I142" s="387"/>
      <c r="J142" s="387"/>
      <c r="K142" s="387"/>
      <c r="L142" s="387"/>
      <c r="M142" s="387"/>
      <c r="N142" s="387"/>
      <c r="O142" s="387"/>
      <c r="P142" s="387"/>
      <c r="Q142" s="387"/>
      <c r="R142" s="387"/>
      <c r="S142" s="387"/>
      <c r="T142" s="387"/>
      <c r="U142" s="387"/>
      <c r="V142" s="387"/>
      <c r="W142" s="388"/>
    </row>
    <row r="143" spans="1:23">
      <c r="A143" s="386"/>
      <c r="B143" s="387"/>
      <c r="C143" s="387"/>
      <c r="D143" s="387"/>
      <c r="E143" s="387"/>
      <c r="F143" s="387"/>
      <c r="G143" s="387"/>
      <c r="H143" s="387"/>
      <c r="I143" s="387"/>
      <c r="J143" s="387"/>
      <c r="K143" s="387"/>
      <c r="L143" s="387"/>
      <c r="M143" s="387"/>
      <c r="N143" s="387"/>
      <c r="O143" s="387"/>
      <c r="P143" s="387"/>
      <c r="Q143" s="387"/>
      <c r="R143" s="387"/>
      <c r="S143" s="387"/>
      <c r="T143" s="387"/>
      <c r="U143" s="387"/>
      <c r="V143" s="387"/>
      <c r="W143" s="388"/>
    </row>
    <row r="144" spans="1:23">
      <c r="A144" s="386"/>
      <c r="B144" s="387"/>
      <c r="C144" s="387"/>
      <c r="D144" s="387"/>
      <c r="E144" s="387"/>
      <c r="F144" s="387"/>
      <c r="G144" s="387"/>
      <c r="H144" s="387"/>
      <c r="I144" s="387"/>
      <c r="J144" s="387"/>
      <c r="K144" s="387"/>
      <c r="L144" s="387"/>
      <c r="M144" s="387"/>
      <c r="N144" s="387"/>
      <c r="O144" s="387"/>
      <c r="P144" s="387"/>
      <c r="Q144" s="387"/>
      <c r="R144" s="387"/>
      <c r="S144" s="387"/>
      <c r="T144" s="387"/>
      <c r="U144" s="387"/>
      <c r="V144" s="387"/>
      <c r="W144" s="388"/>
    </row>
    <row r="145" spans="1:23">
      <c r="A145" s="386"/>
      <c r="B145" s="387"/>
      <c r="C145" s="387"/>
      <c r="D145" s="387"/>
      <c r="E145" s="387"/>
      <c r="F145" s="387"/>
      <c r="G145" s="387"/>
      <c r="H145" s="387"/>
      <c r="I145" s="387"/>
      <c r="J145" s="387"/>
      <c r="K145" s="387"/>
      <c r="L145" s="387"/>
      <c r="M145" s="387"/>
      <c r="N145" s="387"/>
      <c r="O145" s="387"/>
      <c r="P145" s="387"/>
      <c r="Q145" s="387"/>
      <c r="R145" s="387"/>
      <c r="S145" s="387"/>
      <c r="T145" s="387"/>
      <c r="U145" s="387"/>
      <c r="V145" s="387"/>
      <c r="W145" s="388"/>
    </row>
    <row r="146" spans="1:23">
      <c r="A146" s="386"/>
      <c r="B146" s="387"/>
      <c r="C146" s="387"/>
      <c r="D146" s="387"/>
      <c r="E146" s="387"/>
      <c r="F146" s="387"/>
      <c r="G146" s="387"/>
      <c r="H146" s="387"/>
      <c r="I146" s="387"/>
      <c r="J146" s="387"/>
      <c r="K146" s="387"/>
      <c r="L146" s="387"/>
      <c r="M146" s="387"/>
      <c r="N146" s="387"/>
      <c r="O146" s="387"/>
      <c r="P146" s="387"/>
      <c r="Q146" s="387"/>
      <c r="R146" s="387"/>
      <c r="S146" s="387"/>
      <c r="T146" s="387"/>
      <c r="U146" s="387"/>
      <c r="V146" s="387"/>
      <c r="W146" s="388"/>
    </row>
    <row r="147" spans="1:23">
      <c r="A147" s="386"/>
      <c r="B147" s="387"/>
      <c r="C147" s="387"/>
      <c r="D147" s="387"/>
      <c r="E147" s="387"/>
      <c r="F147" s="387"/>
      <c r="G147" s="387"/>
      <c r="H147" s="387"/>
      <c r="I147" s="387"/>
      <c r="J147" s="387"/>
      <c r="K147" s="387"/>
      <c r="L147" s="387"/>
      <c r="M147" s="387"/>
      <c r="N147" s="387"/>
      <c r="O147" s="387"/>
      <c r="P147" s="387"/>
      <c r="Q147" s="387"/>
      <c r="R147" s="387"/>
      <c r="S147" s="387"/>
      <c r="T147" s="387"/>
      <c r="U147" s="387"/>
      <c r="V147" s="387"/>
      <c r="W147" s="388"/>
    </row>
    <row r="148" spans="1:23">
      <c r="A148" s="386"/>
      <c r="B148" s="387"/>
      <c r="C148" s="387"/>
      <c r="D148" s="387"/>
      <c r="E148" s="387"/>
      <c r="F148" s="387"/>
      <c r="G148" s="387"/>
      <c r="H148" s="387"/>
      <c r="I148" s="387"/>
      <c r="J148" s="387"/>
      <c r="K148" s="387"/>
      <c r="L148" s="387"/>
      <c r="M148" s="387"/>
      <c r="N148" s="387"/>
      <c r="O148" s="387"/>
      <c r="P148" s="387"/>
      <c r="Q148" s="387"/>
      <c r="R148" s="387"/>
      <c r="S148" s="387"/>
      <c r="T148" s="387"/>
      <c r="U148" s="387"/>
      <c r="V148" s="387"/>
      <c r="W148" s="388"/>
    </row>
    <row r="149" spans="1:23">
      <c r="A149" s="386"/>
      <c r="B149" s="387"/>
      <c r="C149" s="387"/>
      <c r="D149" s="387"/>
      <c r="E149" s="387"/>
      <c r="F149" s="387"/>
      <c r="G149" s="387"/>
      <c r="H149" s="387"/>
      <c r="I149" s="387"/>
      <c r="J149" s="387"/>
      <c r="K149" s="387"/>
      <c r="L149" s="387"/>
      <c r="M149" s="387"/>
      <c r="N149" s="387"/>
      <c r="O149" s="387"/>
      <c r="P149" s="387"/>
      <c r="Q149" s="387"/>
      <c r="R149" s="387"/>
      <c r="S149" s="387"/>
      <c r="T149" s="387"/>
      <c r="U149" s="387"/>
      <c r="V149" s="387"/>
      <c r="W149" s="388"/>
    </row>
    <row r="150" spans="1:23">
      <c r="A150" s="386"/>
      <c r="B150" s="387"/>
      <c r="C150" s="387"/>
      <c r="D150" s="387"/>
      <c r="E150" s="387"/>
      <c r="F150" s="387"/>
      <c r="G150" s="387"/>
      <c r="H150" s="387"/>
      <c r="I150" s="387"/>
      <c r="J150" s="387"/>
      <c r="K150" s="387"/>
      <c r="L150" s="387"/>
      <c r="M150" s="387"/>
      <c r="N150" s="387"/>
      <c r="O150" s="387"/>
      <c r="P150" s="387"/>
      <c r="Q150" s="387"/>
      <c r="R150" s="387"/>
      <c r="S150" s="387"/>
      <c r="T150" s="387"/>
      <c r="U150" s="387"/>
      <c r="V150" s="387"/>
      <c r="W150" s="388"/>
    </row>
    <row r="151" spans="1:23">
      <c r="A151" s="386"/>
      <c r="B151" s="387"/>
      <c r="C151" s="387"/>
      <c r="D151" s="387"/>
      <c r="E151" s="387"/>
      <c r="F151" s="387"/>
      <c r="G151" s="387"/>
      <c r="H151" s="387"/>
      <c r="I151" s="387"/>
      <c r="J151" s="387"/>
      <c r="K151" s="387"/>
      <c r="L151" s="387"/>
      <c r="M151" s="387"/>
      <c r="N151" s="387"/>
      <c r="O151" s="387"/>
      <c r="P151" s="387"/>
      <c r="Q151" s="387"/>
      <c r="R151" s="387"/>
      <c r="S151" s="387"/>
      <c r="T151" s="387"/>
      <c r="U151" s="387"/>
      <c r="V151" s="387"/>
      <c r="W151" s="388"/>
    </row>
    <row r="152" spans="1:23">
      <c r="A152" s="386"/>
      <c r="B152" s="387"/>
      <c r="C152" s="387"/>
      <c r="D152" s="387"/>
      <c r="E152" s="387"/>
      <c r="F152" s="387"/>
      <c r="G152" s="387"/>
      <c r="H152" s="387"/>
      <c r="I152" s="387"/>
      <c r="J152" s="387"/>
      <c r="K152" s="387"/>
      <c r="L152" s="387"/>
      <c r="M152" s="387"/>
      <c r="N152" s="387"/>
      <c r="O152" s="387"/>
      <c r="P152" s="387"/>
      <c r="Q152" s="387"/>
      <c r="R152" s="387"/>
      <c r="S152" s="387"/>
      <c r="T152" s="387"/>
      <c r="U152" s="387"/>
      <c r="V152" s="387"/>
      <c r="W152" s="388"/>
    </row>
    <row r="153" spans="1:23">
      <c r="A153" s="386"/>
      <c r="B153" s="387"/>
      <c r="C153" s="387"/>
      <c r="D153" s="387"/>
      <c r="E153" s="387"/>
      <c r="F153" s="387"/>
      <c r="G153" s="387"/>
      <c r="H153" s="387"/>
      <c r="I153" s="387"/>
      <c r="J153" s="387"/>
      <c r="K153" s="387"/>
      <c r="L153" s="387"/>
      <c r="M153" s="387"/>
      <c r="N153" s="387"/>
      <c r="O153" s="387"/>
      <c r="P153" s="387"/>
      <c r="Q153" s="387"/>
      <c r="R153" s="387"/>
      <c r="S153" s="387"/>
      <c r="T153" s="387"/>
      <c r="U153" s="387"/>
      <c r="V153" s="387"/>
      <c r="W153" s="388"/>
    </row>
    <row r="154" spans="1:23">
      <c r="A154" s="386"/>
      <c r="B154" s="387"/>
      <c r="C154" s="387"/>
      <c r="D154" s="387"/>
      <c r="E154" s="387"/>
      <c r="F154" s="387"/>
      <c r="G154" s="387"/>
      <c r="H154" s="387"/>
      <c r="I154" s="387"/>
      <c r="J154" s="387"/>
      <c r="K154" s="387"/>
      <c r="L154" s="387"/>
      <c r="M154" s="387"/>
      <c r="N154" s="387"/>
      <c r="O154" s="387"/>
      <c r="P154" s="387"/>
      <c r="Q154" s="387"/>
      <c r="R154" s="387"/>
      <c r="S154" s="387"/>
      <c r="T154" s="387"/>
      <c r="U154" s="387"/>
      <c r="V154" s="387"/>
      <c r="W154" s="388"/>
    </row>
    <row r="155" spans="1:23">
      <c r="A155" s="386"/>
      <c r="B155" s="387"/>
      <c r="C155" s="387"/>
      <c r="D155" s="387"/>
      <c r="E155" s="387"/>
      <c r="F155" s="387"/>
      <c r="G155" s="387"/>
      <c r="H155" s="387"/>
      <c r="I155" s="387"/>
      <c r="J155" s="387"/>
      <c r="K155" s="387"/>
      <c r="L155" s="387"/>
      <c r="M155" s="387"/>
      <c r="N155" s="387"/>
      <c r="O155" s="387"/>
      <c r="P155" s="387"/>
      <c r="Q155" s="387"/>
      <c r="R155" s="387"/>
      <c r="S155" s="387"/>
      <c r="T155" s="387"/>
      <c r="U155" s="387"/>
      <c r="V155" s="387"/>
      <c r="W155" s="388"/>
    </row>
    <row r="156" spans="1:23">
      <c r="A156" s="386"/>
      <c r="B156" s="387"/>
      <c r="C156" s="387"/>
      <c r="D156" s="387"/>
      <c r="E156" s="387"/>
      <c r="F156" s="387"/>
      <c r="G156" s="387"/>
      <c r="H156" s="387"/>
      <c r="I156" s="387"/>
      <c r="J156" s="387"/>
      <c r="K156" s="387"/>
      <c r="L156" s="387"/>
      <c r="M156" s="387"/>
      <c r="N156" s="387"/>
      <c r="O156" s="387"/>
      <c r="P156" s="387"/>
      <c r="Q156" s="387"/>
      <c r="R156" s="387"/>
      <c r="S156" s="387"/>
      <c r="T156" s="387"/>
      <c r="U156" s="387"/>
      <c r="V156" s="387"/>
      <c r="W156" s="388"/>
    </row>
    <row r="157" spans="1:23">
      <c r="A157" s="389"/>
      <c r="B157" s="390"/>
      <c r="C157" s="390"/>
      <c r="D157" s="390"/>
      <c r="E157" s="390"/>
      <c r="F157" s="390"/>
      <c r="G157" s="390"/>
      <c r="H157" s="390"/>
      <c r="I157" s="390"/>
      <c r="J157" s="390"/>
      <c r="K157" s="390"/>
      <c r="L157" s="390"/>
      <c r="M157" s="390"/>
      <c r="N157" s="390"/>
      <c r="O157" s="390"/>
      <c r="P157" s="390"/>
      <c r="Q157" s="390"/>
      <c r="R157" s="390"/>
      <c r="S157" s="390"/>
      <c r="T157" s="390"/>
      <c r="U157" s="390"/>
      <c r="V157" s="390"/>
      <c r="W157" s="391"/>
    </row>
    <row r="158" spans="1:23">
      <c r="A158" s="383" t="s">
        <v>402</v>
      </c>
      <c r="B158" s="384"/>
      <c r="C158" s="384"/>
      <c r="D158" s="384"/>
      <c r="E158" s="384"/>
      <c r="F158" s="384"/>
      <c r="G158" s="384"/>
      <c r="H158" s="384"/>
      <c r="I158" s="384"/>
      <c r="J158" s="384"/>
      <c r="K158" s="384"/>
      <c r="L158" s="384"/>
      <c r="M158" s="384"/>
      <c r="N158" s="384"/>
      <c r="O158" s="384"/>
      <c r="P158" s="384"/>
      <c r="Q158" s="384"/>
      <c r="R158" s="384"/>
      <c r="S158" s="384"/>
      <c r="T158" s="384"/>
      <c r="U158" s="384"/>
      <c r="V158" s="384"/>
      <c r="W158" s="385"/>
    </row>
    <row r="159" spans="1:23">
      <c r="A159" s="386"/>
      <c r="B159" s="387"/>
      <c r="C159" s="387"/>
      <c r="D159" s="387"/>
      <c r="E159" s="387"/>
      <c r="F159" s="387"/>
      <c r="G159" s="387"/>
      <c r="H159" s="387"/>
      <c r="I159" s="387"/>
      <c r="J159" s="387"/>
      <c r="K159" s="387"/>
      <c r="L159" s="387"/>
      <c r="M159" s="387"/>
      <c r="N159" s="387"/>
      <c r="O159" s="387"/>
      <c r="P159" s="387"/>
      <c r="Q159" s="387"/>
      <c r="R159" s="387"/>
      <c r="S159" s="387"/>
      <c r="T159" s="387"/>
      <c r="U159" s="387"/>
      <c r="V159" s="387"/>
      <c r="W159" s="388"/>
    </row>
    <row r="160" spans="1:23">
      <c r="A160" s="386"/>
      <c r="B160" s="387"/>
      <c r="C160" s="387"/>
      <c r="D160" s="387"/>
      <c r="E160" s="387"/>
      <c r="F160" s="387"/>
      <c r="G160" s="387"/>
      <c r="H160" s="387"/>
      <c r="I160" s="387"/>
      <c r="J160" s="387"/>
      <c r="K160" s="387"/>
      <c r="L160" s="387"/>
      <c r="M160" s="387"/>
      <c r="N160" s="387"/>
      <c r="O160" s="387"/>
      <c r="P160" s="387"/>
      <c r="Q160" s="387"/>
      <c r="R160" s="387"/>
      <c r="S160" s="387"/>
      <c r="T160" s="387"/>
      <c r="U160" s="387"/>
      <c r="V160" s="387"/>
      <c r="W160" s="388"/>
    </row>
    <row r="161" spans="1:23">
      <c r="A161" s="386"/>
      <c r="B161" s="387"/>
      <c r="C161" s="387"/>
      <c r="D161" s="387"/>
      <c r="E161" s="387"/>
      <c r="F161" s="387"/>
      <c r="G161" s="387"/>
      <c r="H161" s="387"/>
      <c r="I161" s="387"/>
      <c r="J161" s="387"/>
      <c r="K161" s="387"/>
      <c r="L161" s="387"/>
      <c r="M161" s="387"/>
      <c r="N161" s="387"/>
      <c r="O161" s="387"/>
      <c r="P161" s="387"/>
      <c r="Q161" s="387"/>
      <c r="R161" s="387"/>
      <c r="S161" s="387"/>
      <c r="T161" s="387"/>
      <c r="U161" s="387"/>
      <c r="V161" s="387"/>
      <c r="W161" s="388"/>
    </row>
    <row r="162" spans="1:23">
      <c r="A162" s="386"/>
      <c r="B162" s="387"/>
      <c r="C162" s="387"/>
      <c r="D162" s="387"/>
      <c r="E162" s="387"/>
      <c r="F162" s="387"/>
      <c r="G162" s="387"/>
      <c r="H162" s="387"/>
      <c r="I162" s="387"/>
      <c r="J162" s="387"/>
      <c r="K162" s="387"/>
      <c r="L162" s="387"/>
      <c r="M162" s="387"/>
      <c r="N162" s="387"/>
      <c r="O162" s="387"/>
      <c r="P162" s="387"/>
      <c r="Q162" s="387"/>
      <c r="R162" s="387"/>
      <c r="S162" s="387"/>
      <c r="T162" s="387"/>
      <c r="U162" s="387"/>
      <c r="V162" s="387"/>
      <c r="W162" s="388"/>
    </row>
    <row r="163" spans="1:23">
      <c r="A163" s="386"/>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8"/>
    </row>
    <row r="164" spans="1:23">
      <c r="A164" s="386"/>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8"/>
    </row>
    <row r="165" spans="1:23">
      <c r="A165" s="386"/>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8"/>
    </row>
    <row r="166" spans="1:23">
      <c r="A166" s="386"/>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8"/>
    </row>
    <row r="167" spans="1:23">
      <c r="A167" s="386"/>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8"/>
    </row>
    <row r="168" spans="1:23">
      <c r="A168" s="386"/>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8"/>
    </row>
    <row r="169" spans="1:23">
      <c r="A169" s="386"/>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8"/>
    </row>
    <row r="170" spans="1:23">
      <c r="A170" s="386"/>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8"/>
    </row>
    <row r="171" spans="1:23">
      <c r="A171" s="386"/>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8"/>
    </row>
    <row r="172" spans="1:23">
      <c r="A172" s="386"/>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8"/>
    </row>
    <row r="173" spans="1:23">
      <c r="A173" s="386"/>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8"/>
    </row>
    <row r="174" spans="1:23">
      <c r="A174" s="386"/>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8"/>
    </row>
    <row r="175" spans="1:23">
      <c r="A175" s="386"/>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8"/>
    </row>
    <row r="176" spans="1:23">
      <c r="A176" s="386"/>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8"/>
    </row>
    <row r="177" spans="1:23">
      <c r="A177" s="386"/>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8"/>
    </row>
    <row r="178" spans="1:23">
      <c r="A178" s="386"/>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8"/>
    </row>
    <row r="179" spans="1:23">
      <c r="A179" s="386"/>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8"/>
    </row>
    <row r="180" spans="1:23">
      <c r="A180" s="386"/>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8"/>
    </row>
    <row r="181" spans="1:23">
      <c r="A181" s="386"/>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8"/>
    </row>
    <row r="182" spans="1:23">
      <c r="A182" s="386"/>
      <c r="B182" s="387"/>
      <c r="C182" s="387"/>
      <c r="D182" s="387"/>
      <c r="E182" s="387"/>
      <c r="F182" s="387"/>
      <c r="G182" s="387"/>
      <c r="H182" s="387"/>
      <c r="I182" s="387"/>
      <c r="J182" s="387"/>
      <c r="K182" s="387"/>
      <c r="L182" s="387"/>
      <c r="M182" s="387"/>
      <c r="N182" s="387"/>
      <c r="O182" s="387"/>
      <c r="P182" s="387"/>
      <c r="Q182" s="387"/>
      <c r="R182" s="387"/>
      <c r="S182" s="387"/>
      <c r="T182" s="387"/>
      <c r="U182" s="387"/>
      <c r="V182" s="387"/>
      <c r="W182" s="388"/>
    </row>
    <row r="183" spans="1:23">
      <c r="A183" s="386"/>
      <c r="B183" s="387"/>
      <c r="C183" s="387"/>
      <c r="D183" s="387"/>
      <c r="E183" s="387"/>
      <c r="F183" s="387"/>
      <c r="G183" s="387"/>
      <c r="H183" s="387"/>
      <c r="I183" s="387"/>
      <c r="J183" s="387"/>
      <c r="K183" s="387"/>
      <c r="L183" s="387"/>
      <c r="M183" s="387"/>
      <c r="N183" s="387"/>
      <c r="O183" s="387"/>
      <c r="P183" s="387"/>
      <c r="Q183" s="387"/>
      <c r="R183" s="387"/>
      <c r="S183" s="387"/>
      <c r="T183" s="387"/>
      <c r="U183" s="387"/>
      <c r="V183" s="387"/>
      <c r="W183" s="388"/>
    </row>
    <row r="184" spans="1:23">
      <c r="A184" s="386"/>
      <c r="B184" s="387"/>
      <c r="C184" s="387"/>
      <c r="D184" s="387"/>
      <c r="E184" s="387"/>
      <c r="F184" s="387"/>
      <c r="G184" s="387"/>
      <c r="H184" s="387"/>
      <c r="I184" s="387"/>
      <c r="J184" s="387"/>
      <c r="K184" s="387"/>
      <c r="L184" s="387"/>
      <c r="M184" s="387"/>
      <c r="N184" s="387"/>
      <c r="O184" s="387"/>
      <c r="P184" s="387"/>
      <c r="Q184" s="387"/>
      <c r="R184" s="387"/>
      <c r="S184" s="387"/>
      <c r="T184" s="387"/>
      <c r="U184" s="387"/>
      <c r="V184" s="387"/>
      <c r="W184" s="388"/>
    </row>
    <row r="185" spans="1:23">
      <c r="A185" s="386"/>
      <c r="B185" s="387"/>
      <c r="C185" s="387"/>
      <c r="D185" s="387"/>
      <c r="E185" s="387"/>
      <c r="F185" s="387"/>
      <c r="G185" s="387"/>
      <c r="H185" s="387"/>
      <c r="I185" s="387"/>
      <c r="J185" s="387"/>
      <c r="K185" s="387"/>
      <c r="L185" s="387"/>
      <c r="M185" s="387"/>
      <c r="N185" s="387"/>
      <c r="O185" s="387"/>
      <c r="P185" s="387"/>
      <c r="Q185" s="387"/>
      <c r="R185" s="387"/>
      <c r="S185" s="387"/>
      <c r="T185" s="387"/>
      <c r="U185" s="387"/>
      <c r="V185" s="387"/>
      <c r="W185" s="388"/>
    </row>
    <row r="186" spans="1:23">
      <c r="A186" s="386"/>
      <c r="B186" s="387"/>
      <c r="C186" s="387"/>
      <c r="D186" s="387"/>
      <c r="E186" s="387"/>
      <c r="F186" s="387"/>
      <c r="G186" s="387"/>
      <c r="H186" s="387"/>
      <c r="I186" s="387"/>
      <c r="J186" s="387"/>
      <c r="K186" s="387"/>
      <c r="L186" s="387"/>
      <c r="M186" s="387"/>
      <c r="N186" s="387"/>
      <c r="O186" s="387"/>
      <c r="P186" s="387"/>
      <c r="Q186" s="387"/>
      <c r="R186" s="387"/>
      <c r="S186" s="387"/>
      <c r="T186" s="387"/>
      <c r="U186" s="387"/>
      <c r="V186" s="387"/>
      <c r="W186" s="388"/>
    </row>
    <row r="187" spans="1:23">
      <c r="A187" s="386"/>
      <c r="B187" s="387"/>
      <c r="C187" s="387"/>
      <c r="D187" s="387"/>
      <c r="E187" s="387"/>
      <c r="F187" s="387"/>
      <c r="G187" s="387"/>
      <c r="H187" s="387"/>
      <c r="I187" s="387"/>
      <c r="J187" s="387"/>
      <c r="K187" s="387"/>
      <c r="L187" s="387"/>
      <c r="M187" s="387"/>
      <c r="N187" s="387"/>
      <c r="O187" s="387"/>
      <c r="P187" s="387"/>
      <c r="Q187" s="387"/>
      <c r="R187" s="387"/>
      <c r="S187" s="387"/>
      <c r="T187" s="387"/>
      <c r="U187" s="387"/>
      <c r="V187" s="387"/>
      <c r="W187" s="388"/>
    </row>
    <row r="188" spans="1:23">
      <c r="A188" s="386"/>
      <c r="B188" s="387"/>
      <c r="C188" s="387"/>
      <c r="D188" s="387"/>
      <c r="E188" s="387"/>
      <c r="F188" s="387"/>
      <c r="G188" s="387"/>
      <c r="H188" s="387"/>
      <c r="I188" s="387"/>
      <c r="J188" s="387"/>
      <c r="K188" s="387"/>
      <c r="L188" s="387"/>
      <c r="M188" s="387"/>
      <c r="N188" s="387"/>
      <c r="O188" s="387"/>
      <c r="P188" s="387"/>
      <c r="Q188" s="387"/>
      <c r="R188" s="387"/>
      <c r="S188" s="387"/>
      <c r="T188" s="387"/>
      <c r="U188" s="387"/>
      <c r="V188" s="387"/>
      <c r="W188" s="388"/>
    </row>
    <row r="189" spans="1:23">
      <c r="A189" s="386"/>
      <c r="B189" s="387"/>
      <c r="C189" s="387"/>
      <c r="D189" s="387"/>
      <c r="E189" s="387"/>
      <c r="F189" s="387"/>
      <c r="G189" s="387"/>
      <c r="H189" s="387"/>
      <c r="I189" s="387"/>
      <c r="J189" s="387"/>
      <c r="K189" s="387"/>
      <c r="L189" s="387"/>
      <c r="M189" s="387"/>
      <c r="N189" s="387"/>
      <c r="O189" s="387"/>
      <c r="P189" s="387"/>
      <c r="Q189" s="387"/>
      <c r="R189" s="387"/>
      <c r="S189" s="387"/>
      <c r="T189" s="387"/>
      <c r="U189" s="387"/>
      <c r="V189" s="387"/>
      <c r="W189" s="388"/>
    </row>
    <row r="190" spans="1:23">
      <c r="A190" s="386"/>
      <c r="B190" s="387"/>
      <c r="C190" s="387"/>
      <c r="D190" s="387"/>
      <c r="E190" s="387"/>
      <c r="F190" s="387"/>
      <c r="G190" s="387"/>
      <c r="H190" s="387"/>
      <c r="I190" s="387"/>
      <c r="J190" s="387"/>
      <c r="K190" s="387"/>
      <c r="L190" s="387"/>
      <c r="M190" s="387"/>
      <c r="N190" s="387"/>
      <c r="O190" s="387"/>
      <c r="P190" s="387"/>
      <c r="Q190" s="387"/>
      <c r="R190" s="387"/>
      <c r="S190" s="387"/>
      <c r="T190" s="387"/>
      <c r="U190" s="387"/>
      <c r="V190" s="387"/>
      <c r="W190" s="388"/>
    </row>
    <row r="191" spans="1:23">
      <c r="A191" s="386"/>
      <c r="B191" s="387"/>
      <c r="C191" s="387"/>
      <c r="D191" s="387"/>
      <c r="E191" s="387"/>
      <c r="F191" s="387"/>
      <c r="G191" s="387"/>
      <c r="H191" s="387"/>
      <c r="I191" s="387"/>
      <c r="J191" s="387"/>
      <c r="K191" s="387"/>
      <c r="L191" s="387"/>
      <c r="M191" s="387"/>
      <c r="N191" s="387"/>
      <c r="O191" s="387"/>
      <c r="P191" s="387"/>
      <c r="Q191" s="387"/>
      <c r="R191" s="387"/>
      <c r="S191" s="387"/>
      <c r="T191" s="387"/>
      <c r="U191" s="387"/>
      <c r="V191" s="387"/>
      <c r="W191" s="388"/>
    </row>
    <row r="192" spans="1:23">
      <c r="A192" s="386"/>
      <c r="B192" s="387"/>
      <c r="C192" s="387"/>
      <c r="D192" s="387"/>
      <c r="E192" s="387"/>
      <c r="F192" s="387"/>
      <c r="G192" s="387"/>
      <c r="H192" s="387"/>
      <c r="I192" s="387"/>
      <c r="J192" s="387"/>
      <c r="K192" s="387"/>
      <c r="L192" s="387"/>
      <c r="M192" s="387"/>
      <c r="N192" s="387"/>
      <c r="O192" s="387"/>
      <c r="P192" s="387"/>
      <c r="Q192" s="387"/>
      <c r="R192" s="387"/>
      <c r="S192" s="387"/>
      <c r="T192" s="387"/>
      <c r="U192" s="387"/>
      <c r="V192" s="387"/>
      <c r="W192" s="388"/>
    </row>
    <row r="193" spans="1:23">
      <c r="A193" s="386"/>
      <c r="B193" s="387"/>
      <c r="C193" s="387"/>
      <c r="D193" s="387"/>
      <c r="E193" s="387"/>
      <c r="F193" s="387"/>
      <c r="G193" s="387"/>
      <c r="H193" s="387"/>
      <c r="I193" s="387"/>
      <c r="J193" s="387"/>
      <c r="K193" s="387"/>
      <c r="L193" s="387"/>
      <c r="M193" s="387"/>
      <c r="N193" s="387"/>
      <c r="O193" s="387"/>
      <c r="P193" s="387"/>
      <c r="Q193" s="387"/>
      <c r="R193" s="387"/>
      <c r="S193" s="387"/>
      <c r="T193" s="387"/>
      <c r="U193" s="387"/>
      <c r="V193" s="387"/>
      <c r="W193" s="388"/>
    </row>
    <row r="194" spans="1:23">
      <c r="A194" s="386"/>
      <c r="B194" s="387"/>
      <c r="C194" s="387"/>
      <c r="D194" s="387"/>
      <c r="E194" s="387"/>
      <c r="F194" s="387"/>
      <c r="G194" s="387"/>
      <c r="H194" s="387"/>
      <c r="I194" s="387"/>
      <c r="J194" s="387"/>
      <c r="K194" s="387"/>
      <c r="L194" s="387"/>
      <c r="M194" s="387"/>
      <c r="N194" s="387"/>
      <c r="O194" s="387"/>
      <c r="P194" s="387"/>
      <c r="Q194" s="387"/>
      <c r="R194" s="387"/>
      <c r="S194" s="387"/>
      <c r="T194" s="387"/>
      <c r="U194" s="387"/>
      <c r="V194" s="387"/>
      <c r="W194" s="388"/>
    </row>
    <row r="195" spans="1:23">
      <c r="A195" s="386"/>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8"/>
    </row>
    <row r="196" spans="1:23">
      <c r="A196" s="389"/>
      <c r="B196" s="390"/>
      <c r="C196" s="390"/>
      <c r="D196" s="390"/>
      <c r="E196" s="390"/>
      <c r="F196" s="390"/>
      <c r="G196" s="390"/>
      <c r="H196" s="390"/>
      <c r="I196" s="390"/>
      <c r="J196" s="390"/>
      <c r="K196" s="390"/>
      <c r="L196" s="390"/>
      <c r="M196" s="390"/>
      <c r="N196" s="390"/>
      <c r="O196" s="390"/>
      <c r="P196" s="390"/>
      <c r="Q196" s="390"/>
      <c r="R196" s="390"/>
      <c r="S196" s="390"/>
      <c r="T196" s="390"/>
      <c r="U196" s="390"/>
      <c r="V196" s="390"/>
      <c r="W196" s="391"/>
    </row>
    <row r="197" spans="1:23" hidden="1">
      <c r="A197" s="383" t="s">
        <v>402</v>
      </c>
      <c r="B197" s="384"/>
      <c r="C197" s="384"/>
      <c r="D197" s="384"/>
      <c r="E197" s="384"/>
      <c r="F197" s="384"/>
      <c r="G197" s="384"/>
      <c r="H197" s="384"/>
      <c r="I197" s="384"/>
      <c r="J197" s="384"/>
      <c r="K197" s="384"/>
      <c r="L197" s="384"/>
      <c r="M197" s="384"/>
      <c r="N197" s="384"/>
      <c r="O197" s="384"/>
      <c r="P197" s="384"/>
      <c r="Q197" s="384"/>
      <c r="R197" s="384"/>
      <c r="S197" s="384"/>
      <c r="T197" s="384"/>
      <c r="U197" s="384"/>
      <c r="V197" s="384"/>
      <c r="W197" s="385"/>
    </row>
    <row r="198" spans="1:23" hidden="1">
      <c r="A198" s="386"/>
      <c r="B198" s="387"/>
      <c r="C198" s="387"/>
      <c r="D198" s="387"/>
      <c r="E198" s="387"/>
      <c r="F198" s="387"/>
      <c r="G198" s="387"/>
      <c r="H198" s="387"/>
      <c r="I198" s="387"/>
      <c r="J198" s="387"/>
      <c r="K198" s="387"/>
      <c r="L198" s="387"/>
      <c r="M198" s="387"/>
      <c r="N198" s="387"/>
      <c r="O198" s="387"/>
      <c r="P198" s="387"/>
      <c r="Q198" s="387"/>
      <c r="R198" s="387"/>
      <c r="S198" s="387"/>
      <c r="T198" s="387"/>
      <c r="U198" s="387"/>
      <c r="V198" s="387"/>
      <c r="W198" s="388"/>
    </row>
    <row r="199" spans="1:23" hidden="1">
      <c r="A199" s="386"/>
      <c r="B199" s="387"/>
      <c r="C199" s="387"/>
      <c r="D199" s="387"/>
      <c r="E199" s="387"/>
      <c r="F199" s="387"/>
      <c r="G199" s="387"/>
      <c r="H199" s="387"/>
      <c r="I199" s="387"/>
      <c r="J199" s="387"/>
      <c r="K199" s="387"/>
      <c r="L199" s="387"/>
      <c r="M199" s="387"/>
      <c r="N199" s="387"/>
      <c r="O199" s="387"/>
      <c r="P199" s="387"/>
      <c r="Q199" s="387"/>
      <c r="R199" s="387"/>
      <c r="S199" s="387"/>
      <c r="T199" s="387"/>
      <c r="U199" s="387"/>
      <c r="V199" s="387"/>
      <c r="W199" s="388"/>
    </row>
    <row r="200" spans="1:23" hidden="1">
      <c r="A200" s="386"/>
      <c r="B200" s="387"/>
      <c r="C200" s="387"/>
      <c r="D200" s="387"/>
      <c r="E200" s="387"/>
      <c r="F200" s="387"/>
      <c r="G200" s="387"/>
      <c r="H200" s="387"/>
      <c r="I200" s="387"/>
      <c r="J200" s="387"/>
      <c r="K200" s="387"/>
      <c r="L200" s="387"/>
      <c r="M200" s="387"/>
      <c r="N200" s="387"/>
      <c r="O200" s="387"/>
      <c r="P200" s="387"/>
      <c r="Q200" s="387"/>
      <c r="R200" s="387"/>
      <c r="S200" s="387"/>
      <c r="T200" s="387"/>
      <c r="U200" s="387"/>
      <c r="V200" s="387"/>
      <c r="W200" s="388"/>
    </row>
    <row r="201" spans="1:23" hidden="1">
      <c r="A201" s="386"/>
      <c r="B201" s="387"/>
      <c r="C201" s="387"/>
      <c r="D201" s="387"/>
      <c r="E201" s="387"/>
      <c r="F201" s="387"/>
      <c r="G201" s="387"/>
      <c r="H201" s="387"/>
      <c r="I201" s="387"/>
      <c r="J201" s="387"/>
      <c r="K201" s="387"/>
      <c r="L201" s="387"/>
      <c r="M201" s="387"/>
      <c r="N201" s="387"/>
      <c r="O201" s="387"/>
      <c r="P201" s="387"/>
      <c r="Q201" s="387"/>
      <c r="R201" s="387"/>
      <c r="S201" s="387"/>
      <c r="T201" s="387"/>
      <c r="U201" s="387"/>
      <c r="V201" s="387"/>
      <c r="W201" s="388"/>
    </row>
    <row r="202" spans="1:23" hidden="1">
      <c r="A202" s="386"/>
      <c r="B202" s="387"/>
      <c r="C202" s="387"/>
      <c r="D202" s="387"/>
      <c r="E202" s="387"/>
      <c r="F202" s="387"/>
      <c r="G202" s="387"/>
      <c r="H202" s="387"/>
      <c r="I202" s="387"/>
      <c r="J202" s="387"/>
      <c r="K202" s="387"/>
      <c r="L202" s="387"/>
      <c r="M202" s="387"/>
      <c r="N202" s="387"/>
      <c r="O202" s="387"/>
      <c r="P202" s="387"/>
      <c r="Q202" s="387"/>
      <c r="R202" s="387"/>
      <c r="S202" s="387"/>
      <c r="T202" s="387"/>
      <c r="U202" s="387"/>
      <c r="V202" s="387"/>
      <c r="W202" s="388"/>
    </row>
    <row r="203" spans="1:23" hidden="1">
      <c r="A203" s="386"/>
      <c r="B203" s="387"/>
      <c r="C203" s="387"/>
      <c r="D203" s="387"/>
      <c r="E203" s="387"/>
      <c r="F203" s="387"/>
      <c r="G203" s="387"/>
      <c r="H203" s="387"/>
      <c r="I203" s="387"/>
      <c r="J203" s="387"/>
      <c r="K203" s="387"/>
      <c r="L203" s="387"/>
      <c r="M203" s="387"/>
      <c r="N203" s="387"/>
      <c r="O203" s="387"/>
      <c r="P203" s="387"/>
      <c r="Q203" s="387"/>
      <c r="R203" s="387"/>
      <c r="S203" s="387"/>
      <c r="T203" s="387"/>
      <c r="U203" s="387"/>
      <c r="V203" s="387"/>
      <c r="W203" s="388"/>
    </row>
    <row r="204" spans="1:23" hidden="1">
      <c r="A204" s="386"/>
      <c r="B204" s="387"/>
      <c r="C204" s="387"/>
      <c r="D204" s="387"/>
      <c r="E204" s="387"/>
      <c r="F204" s="387"/>
      <c r="G204" s="387"/>
      <c r="H204" s="387"/>
      <c r="I204" s="387"/>
      <c r="J204" s="387"/>
      <c r="K204" s="387"/>
      <c r="L204" s="387"/>
      <c r="M204" s="387"/>
      <c r="N204" s="387"/>
      <c r="O204" s="387"/>
      <c r="P204" s="387"/>
      <c r="Q204" s="387"/>
      <c r="R204" s="387"/>
      <c r="S204" s="387"/>
      <c r="T204" s="387"/>
      <c r="U204" s="387"/>
      <c r="V204" s="387"/>
      <c r="W204" s="388"/>
    </row>
    <row r="205" spans="1:23" hidden="1">
      <c r="A205" s="386"/>
      <c r="B205" s="387"/>
      <c r="C205" s="387"/>
      <c r="D205" s="387"/>
      <c r="E205" s="387"/>
      <c r="F205" s="387"/>
      <c r="G205" s="387"/>
      <c r="H205" s="387"/>
      <c r="I205" s="387"/>
      <c r="J205" s="387"/>
      <c r="K205" s="387"/>
      <c r="L205" s="387"/>
      <c r="M205" s="387"/>
      <c r="N205" s="387"/>
      <c r="O205" s="387"/>
      <c r="P205" s="387"/>
      <c r="Q205" s="387"/>
      <c r="R205" s="387"/>
      <c r="S205" s="387"/>
      <c r="T205" s="387"/>
      <c r="U205" s="387"/>
      <c r="V205" s="387"/>
      <c r="W205" s="388"/>
    </row>
    <row r="206" spans="1:23" hidden="1">
      <c r="A206" s="386"/>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8"/>
    </row>
    <row r="207" spans="1:23" hidden="1">
      <c r="A207" s="386"/>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8"/>
    </row>
    <row r="208" spans="1:23" hidden="1">
      <c r="A208" s="386"/>
      <c r="B208" s="387"/>
      <c r="C208" s="387"/>
      <c r="D208" s="387"/>
      <c r="E208" s="387"/>
      <c r="F208" s="387"/>
      <c r="G208" s="387"/>
      <c r="H208" s="387"/>
      <c r="I208" s="387"/>
      <c r="J208" s="387"/>
      <c r="K208" s="387"/>
      <c r="L208" s="387"/>
      <c r="M208" s="387"/>
      <c r="N208" s="387"/>
      <c r="O208" s="387"/>
      <c r="P208" s="387"/>
      <c r="Q208" s="387"/>
      <c r="R208" s="387"/>
      <c r="S208" s="387"/>
      <c r="T208" s="387"/>
      <c r="U208" s="387"/>
      <c r="V208" s="387"/>
      <c r="W208" s="388"/>
    </row>
    <row r="209" spans="1:23" hidden="1">
      <c r="A209" s="386"/>
      <c r="B209" s="387"/>
      <c r="C209" s="387"/>
      <c r="D209" s="387"/>
      <c r="E209" s="387"/>
      <c r="F209" s="387"/>
      <c r="G209" s="387"/>
      <c r="H209" s="387"/>
      <c r="I209" s="387"/>
      <c r="J209" s="387"/>
      <c r="K209" s="387"/>
      <c r="L209" s="387"/>
      <c r="M209" s="387"/>
      <c r="N209" s="387"/>
      <c r="O209" s="387"/>
      <c r="P209" s="387"/>
      <c r="Q209" s="387"/>
      <c r="R209" s="387"/>
      <c r="S209" s="387"/>
      <c r="T209" s="387"/>
      <c r="U209" s="387"/>
      <c r="V209" s="387"/>
      <c r="W209" s="388"/>
    </row>
    <row r="210" spans="1:23" hidden="1">
      <c r="A210" s="386"/>
      <c r="B210" s="387"/>
      <c r="C210" s="387"/>
      <c r="D210" s="387"/>
      <c r="E210" s="387"/>
      <c r="F210" s="387"/>
      <c r="G210" s="387"/>
      <c r="H210" s="387"/>
      <c r="I210" s="387"/>
      <c r="J210" s="387"/>
      <c r="K210" s="387"/>
      <c r="L210" s="387"/>
      <c r="M210" s="387"/>
      <c r="N210" s="387"/>
      <c r="O210" s="387"/>
      <c r="P210" s="387"/>
      <c r="Q210" s="387"/>
      <c r="R210" s="387"/>
      <c r="S210" s="387"/>
      <c r="T210" s="387"/>
      <c r="U210" s="387"/>
      <c r="V210" s="387"/>
      <c r="W210" s="388"/>
    </row>
    <row r="211" spans="1:23" hidden="1">
      <c r="A211" s="386"/>
      <c r="B211" s="387"/>
      <c r="C211" s="387"/>
      <c r="D211" s="387"/>
      <c r="E211" s="387"/>
      <c r="F211" s="387"/>
      <c r="G211" s="387"/>
      <c r="H211" s="387"/>
      <c r="I211" s="387"/>
      <c r="J211" s="387"/>
      <c r="K211" s="387"/>
      <c r="L211" s="387"/>
      <c r="M211" s="387"/>
      <c r="N211" s="387"/>
      <c r="O211" s="387"/>
      <c r="P211" s="387"/>
      <c r="Q211" s="387"/>
      <c r="R211" s="387"/>
      <c r="S211" s="387"/>
      <c r="T211" s="387"/>
      <c r="U211" s="387"/>
      <c r="V211" s="387"/>
      <c r="W211" s="388"/>
    </row>
    <row r="212" spans="1:23" hidden="1">
      <c r="A212" s="386"/>
      <c r="B212" s="387"/>
      <c r="C212" s="387"/>
      <c r="D212" s="387"/>
      <c r="E212" s="387"/>
      <c r="F212" s="387"/>
      <c r="G212" s="387"/>
      <c r="H212" s="387"/>
      <c r="I212" s="387"/>
      <c r="J212" s="387"/>
      <c r="K212" s="387"/>
      <c r="L212" s="387"/>
      <c r="M212" s="387"/>
      <c r="N212" s="387"/>
      <c r="O212" s="387"/>
      <c r="P212" s="387"/>
      <c r="Q212" s="387"/>
      <c r="R212" s="387"/>
      <c r="S212" s="387"/>
      <c r="T212" s="387"/>
      <c r="U212" s="387"/>
      <c r="V212" s="387"/>
      <c r="W212" s="388"/>
    </row>
    <row r="213" spans="1:23" hidden="1">
      <c r="A213" s="386"/>
      <c r="B213" s="387"/>
      <c r="C213" s="387"/>
      <c r="D213" s="387"/>
      <c r="E213" s="387"/>
      <c r="F213" s="387"/>
      <c r="G213" s="387"/>
      <c r="H213" s="387"/>
      <c r="I213" s="387"/>
      <c r="J213" s="387"/>
      <c r="K213" s="387"/>
      <c r="L213" s="387"/>
      <c r="M213" s="387"/>
      <c r="N213" s="387"/>
      <c r="O213" s="387"/>
      <c r="P213" s="387"/>
      <c r="Q213" s="387"/>
      <c r="R213" s="387"/>
      <c r="S213" s="387"/>
      <c r="T213" s="387"/>
      <c r="U213" s="387"/>
      <c r="V213" s="387"/>
      <c r="W213" s="388"/>
    </row>
    <row r="214" spans="1:23" hidden="1">
      <c r="A214" s="386"/>
      <c r="B214" s="387"/>
      <c r="C214" s="387"/>
      <c r="D214" s="387"/>
      <c r="E214" s="387"/>
      <c r="F214" s="387"/>
      <c r="G214" s="387"/>
      <c r="H214" s="387"/>
      <c r="I214" s="387"/>
      <c r="J214" s="387"/>
      <c r="K214" s="387"/>
      <c r="L214" s="387"/>
      <c r="M214" s="387"/>
      <c r="N214" s="387"/>
      <c r="O214" s="387"/>
      <c r="P214" s="387"/>
      <c r="Q214" s="387"/>
      <c r="R214" s="387"/>
      <c r="S214" s="387"/>
      <c r="T214" s="387"/>
      <c r="U214" s="387"/>
      <c r="V214" s="387"/>
      <c r="W214" s="388"/>
    </row>
    <row r="215" spans="1:23" hidden="1">
      <c r="A215" s="386"/>
      <c r="B215" s="387"/>
      <c r="C215" s="387"/>
      <c r="D215" s="387"/>
      <c r="E215" s="387"/>
      <c r="F215" s="387"/>
      <c r="G215" s="387"/>
      <c r="H215" s="387"/>
      <c r="I215" s="387"/>
      <c r="J215" s="387"/>
      <c r="K215" s="387"/>
      <c r="L215" s="387"/>
      <c r="M215" s="387"/>
      <c r="N215" s="387"/>
      <c r="O215" s="387"/>
      <c r="P215" s="387"/>
      <c r="Q215" s="387"/>
      <c r="R215" s="387"/>
      <c r="S215" s="387"/>
      <c r="T215" s="387"/>
      <c r="U215" s="387"/>
      <c r="V215" s="387"/>
      <c r="W215" s="388"/>
    </row>
    <row r="216" spans="1:23" hidden="1">
      <c r="A216" s="386"/>
      <c r="B216" s="387"/>
      <c r="C216" s="387"/>
      <c r="D216" s="387"/>
      <c r="E216" s="387"/>
      <c r="F216" s="387"/>
      <c r="G216" s="387"/>
      <c r="H216" s="387"/>
      <c r="I216" s="387"/>
      <c r="J216" s="387"/>
      <c r="K216" s="387"/>
      <c r="L216" s="387"/>
      <c r="M216" s="387"/>
      <c r="N216" s="387"/>
      <c r="O216" s="387"/>
      <c r="P216" s="387"/>
      <c r="Q216" s="387"/>
      <c r="R216" s="387"/>
      <c r="S216" s="387"/>
      <c r="T216" s="387"/>
      <c r="U216" s="387"/>
      <c r="V216" s="387"/>
      <c r="W216" s="388"/>
    </row>
    <row r="217" spans="1:23" hidden="1">
      <c r="A217" s="386"/>
      <c r="B217" s="387"/>
      <c r="C217" s="387"/>
      <c r="D217" s="387"/>
      <c r="E217" s="387"/>
      <c r="F217" s="387"/>
      <c r="G217" s="387"/>
      <c r="H217" s="387"/>
      <c r="I217" s="387"/>
      <c r="J217" s="387"/>
      <c r="K217" s="387"/>
      <c r="L217" s="387"/>
      <c r="M217" s="387"/>
      <c r="N217" s="387"/>
      <c r="O217" s="387"/>
      <c r="P217" s="387"/>
      <c r="Q217" s="387"/>
      <c r="R217" s="387"/>
      <c r="S217" s="387"/>
      <c r="T217" s="387"/>
      <c r="U217" s="387"/>
      <c r="V217" s="387"/>
      <c r="W217" s="388"/>
    </row>
    <row r="218" spans="1:23" hidden="1">
      <c r="A218" s="386"/>
      <c r="B218" s="387"/>
      <c r="C218" s="387"/>
      <c r="D218" s="387"/>
      <c r="E218" s="387"/>
      <c r="F218" s="387"/>
      <c r="G218" s="387"/>
      <c r="H218" s="387"/>
      <c r="I218" s="387"/>
      <c r="J218" s="387"/>
      <c r="K218" s="387"/>
      <c r="L218" s="387"/>
      <c r="M218" s="387"/>
      <c r="N218" s="387"/>
      <c r="O218" s="387"/>
      <c r="P218" s="387"/>
      <c r="Q218" s="387"/>
      <c r="R218" s="387"/>
      <c r="S218" s="387"/>
      <c r="T218" s="387"/>
      <c r="U218" s="387"/>
      <c r="V218" s="387"/>
      <c r="W218" s="388"/>
    </row>
    <row r="219" spans="1:23" hidden="1">
      <c r="A219" s="386"/>
      <c r="B219" s="387"/>
      <c r="C219" s="387"/>
      <c r="D219" s="387"/>
      <c r="E219" s="387"/>
      <c r="F219" s="387"/>
      <c r="G219" s="387"/>
      <c r="H219" s="387"/>
      <c r="I219" s="387"/>
      <c r="J219" s="387"/>
      <c r="K219" s="387"/>
      <c r="L219" s="387"/>
      <c r="M219" s="387"/>
      <c r="N219" s="387"/>
      <c r="O219" s="387"/>
      <c r="P219" s="387"/>
      <c r="Q219" s="387"/>
      <c r="R219" s="387"/>
      <c r="S219" s="387"/>
      <c r="T219" s="387"/>
      <c r="U219" s="387"/>
      <c r="V219" s="387"/>
      <c r="W219" s="388"/>
    </row>
    <row r="220" spans="1:23" hidden="1">
      <c r="A220" s="386"/>
      <c r="B220" s="387"/>
      <c r="C220" s="387"/>
      <c r="D220" s="387"/>
      <c r="E220" s="387"/>
      <c r="F220" s="387"/>
      <c r="G220" s="387"/>
      <c r="H220" s="387"/>
      <c r="I220" s="387"/>
      <c r="J220" s="387"/>
      <c r="K220" s="387"/>
      <c r="L220" s="387"/>
      <c r="M220" s="387"/>
      <c r="N220" s="387"/>
      <c r="O220" s="387"/>
      <c r="P220" s="387"/>
      <c r="Q220" s="387"/>
      <c r="R220" s="387"/>
      <c r="S220" s="387"/>
      <c r="T220" s="387"/>
      <c r="U220" s="387"/>
      <c r="V220" s="387"/>
      <c r="W220" s="388"/>
    </row>
    <row r="221" spans="1:23" hidden="1">
      <c r="A221" s="386"/>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8"/>
    </row>
    <row r="222" spans="1:23" hidden="1">
      <c r="A222" s="386"/>
      <c r="B222" s="387"/>
      <c r="C222" s="387"/>
      <c r="D222" s="387"/>
      <c r="E222" s="387"/>
      <c r="F222" s="387"/>
      <c r="G222" s="387"/>
      <c r="H222" s="387"/>
      <c r="I222" s="387"/>
      <c r="J222" s="387"/>
      <c r="K222" s="387"/>
      <c r="L222" s="387"/>
      <c r="M222" s="387"/>
      <c r="N222" s="387"/>
      <c r="O222" s="387"/>
      <c r="P222" s="387"/>
      <c r="Q222" s="387"/>
      <c r="R222" s="387"/>
      <c r="S222" s="387"/>
      <c r="T222" s="387"/>
      <c r="U222" s="387"/>
      <c r="V222" s="387"/>
      <c r="W222" s="388"/>
    </row>
    <row r="223" spans="1:23" hidden="1">
      <c r="A223" s="386"/>
      <c r="B223" s="387"/>
      <c r="C223" s="387"/>
      <c r="D223" s="387"/>
      <c r="E223" s="387"/>
      <c r="F223" s="387"/>
      <c r="G223" s="387"/>
      <c r="H223" s="387"/>
      <c r="I223" s="387"/>
      <c r="J223" s="387"/>
      <c r="K223" s="387"/>
      <c r="L223" s="387"/>
      <c r="M223" s="387"/>
      <c r="N223" s="387"/>
      <c r="O223" s="387"/>
      <c r="P223" s="387"/>
      <c r="Q223" s="387"/>
      <c r="R223" s="387"/>
      <c r="S223" s="387"/>
      <c r="T223" s="387"/>
      <c r="U223" s="387"/>
      <c r="V223" s="387"/>
      <c r="W223" s="388"/>
    </row>
    <row r="224" spans="1:23" hidden="1">
      <c r="A224" s="386"/>
      <c r="B224" s="387"/>
      <c r="C224" s="387"/>
      <c r="D224" s="387"/>
      <c r="E224" s="387"/>
      <c r="F224" s="387"/>
      <c r="G224" s="387"/>
      <c r="H224" s="387"/>
      <c r="I224" s="387"/>
      <c r="J224" s="387"/>
      <c r="K224" s="387"/>
      <c r="L224" s="387"/>
      <c r="M224" s="387"/>
      <c r="N224" s="387"/>
      <c r="O224" s="387"/>
      <c r="P224" s="387"/>
      <c r="Q224" s="387"/>
      <c r="R224" s="387"/>
      <c r="S224" s="387"/>
      <c r="T224" s="387"/>
      <c r="U224" s="387"/>
      <c r="V224" s="387"/>
      <c r="W224" s="388"/>
    </row>
    <row r="225" spans="1:23" hidden="1">
      <c r="A225" s="386"/>
      <c r="B225" s="387"/>
      <c r="C225" s="387"/>
      <c r="D225" s="387"/>
      <c r="E225" s="387"/>
      <c r="F225" s="387"/>
      <c r="G225" s="387"/>
      <c r="H225" s="387"/>
      <c r="I225" s="387"/>
      <c r="J225" s="387"/>
      <c r="K225" s="387"/>
      <c r="L225" s="387"/>
      <c r="M225" s="387"/>
      <c r="N225" s="387"/>
      <c r="O225" s="387"/>
      <c r="P225" s="387"/>
      <c r="Q225" s="387"/>
      <c r="R225" s="387"/>
      <c r="S225" s="387"/>
      <c r="T225" s="387"/>
      <c r="U225" s="387"/>
      <c r="V225" s="387"/>
      <c r="W225" s="388"/>
    </row>
    <row r="226" spans="1:23" hidden="1">
      <c r="A226" s="386"/>
      <c r="B226" s="387"/>
      <c r="C226" s="387"/>
      <c r="D226" s="387"/>
      <c r="E226" s="387"/>
      <c r="F226" s="387"/>
      <c r="G226" s="387"/>
      <c r="H226" s="387"/>
      <c r="I226" s="387"/>
      <c r="J226" s="387"/>
      <c r="K226" s="387"/>
      <c r="L226" s="387"/>
      <c r="M226" s="387"/>
      <c r="N226" s="387"/>
      <c r="O226" s="387"/>
      <c r="P226" s="387"/>
      <c r="Q226" s="387"/>
      <c r="R226" s="387"/>
      <c r="S226" s="387"/>
      <c r="T226" s="387"/>
      <c r="U226" s="387"/>
      <c r="V226" s="387"/>
      <c r="W226" s="388"/>
    </row>
    <row r="227" spans="1:23" hidden="1">
      <c r="A227" s="386"/>
      <c r="B227" s="387"/>
      <c r="C227" s="387"/>
      <c r="D227" s="387"/>
      <c r="E227" s="387"/>
      <c r="F227" s="387"/>
      <c r="G227" s="387"/>
      <c r="H227" s="387"/>
      <c r="I227" s="387"/>
      <c r="J227" s="387"/>
      <c r="K227" s="387"/>
      <c r="L227" s="387"/>
      <c r="M227" s="387"/>
      <c r="N227" s="387"/>
      <c r="O227" s="387"/>
      <c r="P227" s="387"/>
      <c r="Q227" s="387"/>
      <c r="R227" s="387"/>
      <c r="S227" s="387"/>
      <c r="T227" s="387"/>
      <c r="U227" s="387"/>
      <c r="V227" s="387"/>
      <c r="W227" s="388"/>
    </row>
    <row r="228" spans="1:23" hidden="1">
      <c r="A228" s="386"/>
      <c r="B228" s="387"/>
      <c r="C228" s="387"/>
      <c r="D228" s="387"/>
      <c r="E228" s="387"/>
      <c r="F228" s="387"/>
      <c r="G228" s="387"/>
      <c r="H228" s="387"/>
      <c r="I228" s="387"/>
      <c r="J228" s="387"/>
      <c r="K228" s="387"/>
      <c r="L228" s="387"/>
      <c r="M228" s="387"/>
      <c r="N228" s="387"/>
      <c r="O228" s="387"/>
      <c r="P228" s="387"/>
      <c r="Q228" s="387"/>
      <c r="R228" s="387"/>
      <c r="S228" s="387"/>
      <c r="T228" s="387"/>
      <c r="U228" s="387"/>
      <c r="V228" s="387"/>
      <c r="W228" s="388"/>
    </row>
    <row r="229" spans="1:23" hidden="1">
      <c r="A229" s="386"/>
      <c r="B229" s="387"/>
      <c r="C229" s="387"/>
      <c r="D229" s="387"/>
      <c r="E229" s="387"/>
      <c r="F229" s="387"/>
      <c r="G229" s="387"/>
      <c r="H229" s="387"/>
      <c r="I229" s="387"/>
      <c r="J229" s="387"/>
      <c r="K229" s="387"/>
      <c r="L229" s="387"/>
      <c r="M229" s="387"/>
      <c r="N229" s="387"/>
      <c r="O229" s="387"/>
      <c r="P229" s="387"/>
      <c r="Q229" s="387"/>
      <c r="R229" s="387"/>
      <c r="S229" s="387"/>
      <c r="T229" s="387"/>
      <c r="U229" s="387"/>
      <c r="V229" s="387"/>
      <c r="W229" s="388"/>
    </row>
    <row r="230" spans="1:23" hidden="1">
      <c r="A230" s="386"/>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8"/>
    </row>
    <row r="231" spans="1:23" hidden="1">
      <c r="A231" s="386"/>
      <c r="B231" s="387"/>
      <c r="C231" s="387"/>
      <c r="D231" s="387"/>
      <c r="E231" s="387"/>
      <c r="F231" s="387"/>
      <c r="G231" s="387"/>
      <c r="H231" s="387"/>
      <c r="I231" s="387"/>
      <c r="J231" s="387"/>
      <c r="K231" s="387"/>
      <c r="L231" s="387"/>
      <c r="M231" s="387"/>
      <c r="N231" s="387"/>
      <c r="O231" s="387"/>
      <c r="P231" s="387"/>
      <c r="Q231" s="387"/>
      <c r="R231" s="387"/>
      <c r="S231" s="387"/>
      <c r="T231" s="387"/>
      <c r="U231" s="387"/>
      <c r="V231" s="387"/>
      <c r="W231" s="388"/>
    </row>
    <row r="232" spans="1:23" hidden="1">
      <c r="A232" s="386"/>
      <c r="B232" s="387"/>
      <c r="C232" s="387"/>
      <c r="D232" s="387"/>
      <c r="E232" s="387"/>
      <c r="F232" s="387"/>
      <c r="G232" s="387"/>
      <c r="H232" s="387"/>
      <c r="I232" s="387"/>
      <c r="J232" s="387"/>
      <c r="K232" s="387"/>
      <c r="L232" s="387"/>
      <c r="M232" s="387"/>
      <c r="N232" s="387"/>
      <c r="O232" s="387"/>
      <c r="P232" s="387"/>
      <c r="Q232" s="387"/>
      <c r="R232" s="387"/>
      <c r="S232" s="387"/>
      <c r="T232" s="387"/>
      <c r="U232" s="387"/>
      <c r="V232" s="387"/>
      <c r="W232" s="388"/>
    </row>
    <row r="233" spans="1:23" hidden="1">
      <c r="A233" s="386"/>
      <c r="B233" s="387"/>
      <c r="C233" s="387"/>
      <c r="D233" s="387"/>
      <c r="E233" s="387"/>
      <c r="F233" s="387"/>
      <c r="G233" s="387"/>
      <c r="H233" s="387"/>
      <c r="I233" s="387"/>
      <c r="J233" s="387"/>
      <c r="K233" s="387"/>
      <c r="L233" s="387"/>
      <c r="M233" s="387"/>
      <c r="N233" s="387"/>
      <c r="O233" s="387"/>
      <c r="P233" s="387"/>
      <c r="Q233" s="387"/>
      <c r="R233" s="387"/>
      <c r="S233" s="387"/>
      <c r="T233" s="387"/>
      <c r="U233" s="387"/>
      <c r="V233" s="387"/>
      <c r="W233" s="388"/>
    </row>
    <row r="234" spans="1:23" hidden="1">
      <c r="A234" s="386"/>
      <c r="B234" s="387"/>
      <c r="C234" s="387"/>
      <c r="D234" s="387"/>
      <c r="E234" s="387"/>
      <c r="F234" s="387"/>
      <c r="G234" s="387"/>
      <c r="H234" s="387"/>
      <c r="I234" s="387"/>
      <c r="J234" s="387"/>
      <c r="K234" s="387"/>
      <c r="L234" s="387"/>
      <c r="M234" s="387"/>
      <c r="N234" s="387"/>
      <c r="O234" s="387"/>
      <c r="P234" s="387"/>
      <c r="Q234" s="387"/>
      <c r="R234" s="387"/>
      <c r="S234" s="387"/>
      <c r="T234" s="387"/>
      <c r="U234" s="387"/>
      <c r="V234" s="387"/>
      <c r="W234" s="388"/>
    </row>
    <row r="235" spans="1:23" hidden="1">
      <c r="A235" s="389"/>
      <c r="B235" s="390"/>
      <c r="C235" s="390"/>
      <c r="D235" s="390"/>
      <c r="E235" s="390"/>
      <c r="F235" s="390"/>
      <c r="G235" s="390"/>
      <c r="H235" s="390"/>
      <c r="I235" s="390"/>
      <c r="J235" s="390"/>
      <c r="K235" s="390"/>
      <c r="L235" s="390"/>
      <c r="M235" s="390"/>
      <c r="N235" s="390"/>
      <c r="O235" s="390"/>
      <c r="P235" s="390"/>
      <c r="Q235" s="390"/>
      <c r="R235" s="390"/>
      <c r="S235" s="390"/>
      <c r="T235" s="390"/>
      <c r="U235" s="390"/>
      <c r="V235" s="390"/>
      <c r="W235" s="391"/>
    </row>
    <row r="236" spans="1:23" hidden="1">
      <c r="A236" s="383" t="s">
        <v>402</v>
      </c>
      <c r="B236" s="384"/>
      <c r="C236" s="384"/>
      <c r="D236" s="384"/>
      <c r="E236" s="384"/>
      <c r="F236" s="384"/>
      <c r="G236" s="384"/>
      <c r="H236" s="384"/>
      <c r="I236" s="384"/>
      <c r="J236" s="384"/>
      <c r="K236" s="384"/>
      <c r="L236" s="384"/>
      <c r="M236" s="384"/>
      <c r="N236" s="384"/>
      <c r="O236" s="384"/>
      <c r="P236" s="384"/>
      <c r="Q236" s="384"/>
      <c r="R236" s="384"/>
      <c r="S236" s="384"/>
      <c r="T236" s="384"/>
      <c r="U236" s="384"/>
      <c r="V236" s="384"/>
      <c r="W236" s="385"/>
    </row>
    <row r="237" spans="1:23" hidden="1">
      <c r="A237" s="386"/>
      <c r="B237" s="387"/>
      <c r="C237" s="387"/>
      <c r="D237" s="387"/>
      <c r="E237" s="387"/>
      <c r="F237" s="387"/>
      <c r="G237" s="387"/>
      <c r="H237" s="387"/>
      <c r="I237" s="387"/>
      <c r="J237" s="387"/>
      <c r="K237" s="387"/>
      <c r="L237" s="387"/>
      <c r="M237" s="387"/>
      <c r="N237" s="387"/>
      <c r="O237" s="387"/>
      <c r="P237" s="387"/>
      <c r="Q237" s="387"/>
      <c r="R237" s="387"/>
      <c r="S237" s="387"/>
      <c r="T237" s="387"/>
      <c r="U237" s="387"/>
      <c r="V237" s="387"/>
      <c r="W237" s="388"/>
    </row>
    <row r="238" spans="1:23" hidden="1">
      <c r="A238" s="386"/>
      <c r="B238" s="387"/>
      <c r="C238" s="387"/>
      <c r="D238" s="387"/>
      <c r="E238" s="387"/>
      <c r="F238" s="387"/>
      <c r="G238" s="387"/>
      <c r="H238" s="387"/>
      <c r="I238" s="387"/>
      <c r="J238" s="387"/>
      <c r="K238" s="387"/>
      <c r="L238" s="387"/>
      <c r="M238" s="387"/>
      <c r="N238" s="387"/>
      <c r="O238" s="387"/>
      <c r="P238" s="387"/>
      <c r="Q238" s="387"/>
      <c r="R238" s="387"/>
      <c r="S238" s="387"/>
      <c r="T238" s="387"/>
      <c r="U238" s="387"/>
      <c r="V238" s="387"/>
      <c r="W238" s="388"/>
    </row>
    <row r="239" spans="1:23" hidden="1">
      <c r="A239" s="386"/>
      <c r="B239" s="387"/>
      <c r="C239" s="387"/>
      <c r="D239" s="387"/>
      <c r="E239" s="387"/>
      <c r="F239" s="387"/>
      <c r="G239" s="387"/>
      <c r="H239" s="387"/>
      <c r="I239" s="387"/>
      <c r="J239" s="387"/>
      <c r="K239" s="387"/>
      <c r="L239" s="387"/>
      <c r="M239" s="387"/>
      <c r="N239" s="387"/>
      <c r="O239" s="387"/>
      <c r="P239" s="387"/>
      <c r="Q239" s="387"/>
      <c r="R239" s="387"/>
      <c r="S239" s="387"/>
      <c r="T239" s="387"/>
      <c r="U239" s="387"/>
      <c r="V239" s="387"/>
      <c r="W239" s="388"/>
    </row>
    <row r="240" spans="1:23" hidden="1">
      <c r="A240" s="386"/>
      <c r="B240" s="387"/>
      <c r="C240" s="387"/>
      <c r="D240" s="387"/>
      <c r="E240" s="387"/>
      <c r="F240" s="387"/>
      <c r="G240" s="387"/>
      <c r="H240" s="387"/>
      <c r="I240" s="387"/>
      <c r="J240" s="387"/>
      <c r="K240" s="387"/>
      <c r="L240" s="387"/>
      <c r="M240" s="387"/>
      <c r="N240" s="387"/>
      <c r="O240" s="387"/>
      <c r="P240" s="387"/>
      <c r="Q240" s="387"/>
      <c r="R240" s="387"/>
      <c r="S240" s="387"/>
      <c r="T240" s="387"/>
      <c r="U240" s="387"/>
      <c r="V240" s="387"/>
      <c r="W240" s="388"/>
    </row>
    <row r="241" spans="1:23" hidden="1">
      <c r="A241" s="386"/>
      <c r="B241" s="387"/>
      <c r="C241" s="387"/>
      <c r="D241" s="387"/>
      <c r="E241" s="387"/>
      <c r="F241" s="387"/>
      <c r="G241" s="387"/>
      <c r="H241" s="387"/>
      <c r="I241" s="387"/>
      <c r="J241" s="387"/>
      <c r="K241" s="387"/>
      <c r="L241" s="387"/>
      <c r="M241" s="387"/>
      <c r="N241" s="387"/>
      <c r="O241" s="387"/>
      <c r="P241" s="387"/>
      <c r="Q241" s="387"/>
      <c r="R241" s="387"/>
      <c r="S241" s="387"/>
      <c r="T241" s="387"/>
      <c r="U241" s="387"/>
      <c r="V241" s="387"/>
      <c r="W241" s="388"/>
    </row>
    <row r="242" spans="1:23" hidden="1">
      <c r="A242" s="386"/>
      <c r="B242" s="387"/>
      <c r="C242" s="387"/>
      <c r="D242" s="387"/>
      <c r="E242" s="387"/>
      <c r="F242" s="387"/>
      <c r="G242" s="387"/>
      <c r="H242" s="387"/>
      <c r="I242" s="387"/>
      <c r="J242" s="387"/>
      <c r="K242" s="387"/>
      <c r="L242" s="387"/>
      <c r="M242" s="387"/>
      <c r="N242" s="387"/>
      <c r="O242" s="387"/>
      <c r="P242" s="387"/>
      <c r="Q242" s="387"/>
      <c r="R242" s="387"/>
      <c r="S242" s="387"/>
      <c r="T242" s="387"/>
      <c r="U242" s="387"/>
      <c r="V242" s="387"/>
      <c r="W242" s="388"/>
    </row>
    <row r="243" spans="1:23" hidden="1">
      <c r="A243" s="386"/>
      <c r="B243" s="387"/>
      <c r="C243" s="387"/>
      <c r="D243" s="387"/>
      <c r="E243" s="387"/>
      <c r="F243" s="387"/>
      <c r="G243" s="387"/>
      <c r="H243" s="387"/>
      <c r="I243" s="387"/>
      <c r="J243" s="387"/>
      <c r="K243" s="387"/>
      <c r="L243" s="387"/>
      <c r="M243" s="387"/>
      <c r="N243" s="387"/>
      <c r="O243" s="387"/>
      <c r="P243" s="387"/>
      <c r="Q243" s="387"/>
      <c r="R243" s="387"/>
      <c r="S243" s="387"/>
      <c r="T243" s="387"/>
      <c r="U243" s="387"/>
      <c r="V243" s="387"/>
      <c r="W243" s="388"/>
    </row>
    <row r="244" spans="1:23" hidden="1">
      <c r="A244" s="386"/>
      <c r="B244" s="387"/>
      <c r="C244" s="387"/>
      <c r="D244" s="387"/>
      <c r="E244" s="387"/>
      <c r="F244" s="387"/>
      <c r="G244" s="387"/>
      <c r="H244" s="387"/>
      <c r="I244" s="387"/>
      <c r="J244" s="387"/>
      <c r="K244" s="387"/>
      <c r="L244" s="387"/>
      <c r="M244" s="387"/>
      <c r="N244" s="387"/>
      <c r="O244" s="387"/>
      <c r="P244" s="387"/>
      <c r="Q244" s="387"/>
      <c r="R244" s="387"/>
      <c r="S244" s="387"/>
      <c r="T244" s="387"/>
      <c r="U244" s="387"/>
      <c r="V244" s="387"/>
      <c r="W244" s="388"/>
    </row>
    <row r="245" spans="1:23" hidden="1">
      <c r="A245" s="386"/>
      <c r="B245" s="387"/>
      <c r="C245" s="387"/>
      <c r="D245" s="387"/>
      <c r="E245" s="387"/>
      <c r="F245" s="387"/>
      <c r="G245" s="387"/>
      <c r="H245" s="387"/>
      <c r="I245" s="387"/>
      <c r="J245" s="387"/>
      <c r="K245" s="387"/>
      <c r="L245" s="387"/>
      <c r="M245" s="387"/>
      <c r="N245" s="387"/>
      <c r="O245" s="387"/>
      <c r="P245" s="387"/>
      <c r="Q245" s="387"/>
      <c r="R245" s="387"/>
      <c r="S245" s="387"/>
      <c r="T245" s="387"/>
      <c r="U245" s="387"/>
      <c r="V245" s="387"/>
      <c r="W245" s="388"/>
    </row>
    <row r="246" spans="1:23" hidden="1">
      <c r="A246" s="386"/>
      <c r="B246" s="387"/>
      <c r="C246" s="387"/>
      <c r="D246" s="387"/>
      <c r="E246" s="387"/>
      <c r="F246" s="387"/>
      <c r="G246" s="387"/>
      <c r="H246" s="387"/>
      <c r="I246" s="387"/>
      <c r="J246" s="387"/>
      <c r="K246" s="387"/>
      <c r="L246" s="387"/>
      <c r="M246" s="387"/>
      <c r="N246" s="387"/>
      <c r="O246" s="387"/>
      <c r="P246" s="387"/>
      <c r="Q246" s="387"/>
      <c r="R246" s="387"/>
      <c r="S246" s="387"/>
      <c r="T246" s="387"/>
      <c r="U246" s="387"/>
      <c r="V246" s="387"/>
      <c r="W246" s="388"/>
    </row>
    <row r="247" spans="1:23" hidden="1">
      <c r="A247" s="386"/>
      <c r="B247" s="387"/>
      <c r="C247" s="387"/>
      <c r="D247" s="387"/>
      <c r="E247" s="387"/>
      <c r="F247" s="387"/>
      <c r="G247" s="387"/>
      <c r="H247" s="387"/>
      <c r="I247" s="387"/>
      <c r="J247" s="387"/>
      <c r="K247" s="387"/>
      <c r="L247" s="387"/>
      <c r="M247" s="387"/>
      <c r="N247" s="387"/>
      <c r="O247" s="387"/>
      <c r="P247" s="387"/>
      <c r="Q247" s="387"/>
      <c r="R247" s="387"/>
      <c r="S247" s="387"/>
      <c r="T247" s="387"/>
      <c r="U247" s="387"/>
      <c r="V247" s="387"/>
      <c r="W247" s="388"/>
    </row>
    <row r="248" spans="1:23" hidden="1">
      <c r="A248" s="386"/>
      <c r="B248" s="387"/>
      <c r="C248" s="387"/>
      <c r="D248" s="387"/>
      <c r="E248" s="387"/>
      <c r="F248" s="387"/>
      <c r="G248" s="387"/>
      <c r="H248" s="387"/>
      <c r="I248" s="387"/>
      <c r="J248" s="387"/>
      <c r="K248" s="387"/>
      <c r="L248" s="387"/>
      <c r="M248" s="387"/>
      <c r="N248" s="387"/>
      <c r="O248" s="387"/>
      <c r="P248" s="387"/>
      <c r="Q248" s="387"/>
      <c r="R248" s="387"/>
      <c r="S248" s="387"/>
      <c r="T248" s="387"/>
      <c r="U248" s="387"/>
      <c r="V248" s="387"/>
      <c r="W248" s="388"/>
    </row>
    <row r="249" spans="1:23" hidden="1">
      <c r="A249" s="386"/>
      <c r="B249" s="387"/>
      <c r="C249" s="387"/>
      <c r="D249" s="387"/>
      <c r="E249" s="387"/>
      <c r="F249" s="387"/>
      <c r="G249" s="387"/>
      <c r="H249" s="387"/>
      <c r="I249" s="387"/>
      <c r="J249" s="387"/>
      <c r="K249" s="387"/>
      <c r="L249" s="387"/>
      <c r="M249" s="387"/>
      <c r="N249" s="387"/>
      <c r="O249" s="387"/>
      <c r="P249" s="387"/>
      <c r="Q249" s="387"/>
      <c r="R249" s="387"/>
      <c r="S249" s="387"/>
      <c r="T249" s="387"/>
      <c r="U249" s="387"/>
      <c r="V249" s="387"/>
      <c r="W249" s="388"/>
    </row>
    <row r="250" spans="1:23" hidden="1">
      <c r="A250" s="386"/>
      <c r="B250" s="387"/>
      <c r="C250" s="387"/>
      <c r="D250" s="387"/>
      <c r="E250" s="387"/>
      <c r="F250" s="387"/>
      <c r="G250" s="387"/>
      <c r="H250" s="387"/>
      <c r="I250" s="387"/>
      <c r="J250" s="387"/>
      <c r="K250" s="387"/>
      <c r="L250" s="387"/>
      <c r="M250" s="387"/>
      <c r="N250" s="387"/>
      <c r="O250" s="387"/>
      <c r="P250" s="387"/>
      <c r="Q250" s="387"/>
      <c r="R250" s="387"/>
      <c r="S250" s="387"/>
      <c r="T250" s="387"/>
      <c r="U250" s="387"/>
      <c r="V250" s="387"/>
      <c r="W250" s="388"/>
    </row>
    <row r="251" spans="1:23" hidden="1">
      <c r="A251" s="386"/>
      <c r="B251" s="387"/>
      <c r="C251" s="387"/>
      <c r="D251" s="387"/>
      <c r="E251" s="387"/>
      <c r="F251" s="387"/>
      <c r="G251" s="387"/>
      <c r="H251" s="387"/>
      <c r="I251" s="387"/>
      <c r="J251" s="387"/>
      <c r="K251" s="387"/>
      <c r="L251" s="387"/>
      <c r="M251" s="387"/>
      <c r="N251" s="387"/>
      <c r="O251" s="387"/>
      <c r="P251" s="387"/>
      <c r="Q251" s="387"/>
      <c r="R251" s="387"/>
      <c r="S251" s="387"/>
      <c r="T251" s="387"/>
      <c r="U251" s="387"/>
      <c r="V251" s="387"/>
      <c r="W251" s="388"/>
    </row>
    <row r="252" spans="1:23" hidden="1">
      <c r="A252" s="386"/>
      <c r="B252" s="387"/>
      <c r="C252" s="387"/>
      <c r="D252" s="387"/>
      <c r="E252" s="387"/>
      <c r="F252" s="387"/>
      <c r="G252" s="387"/>
      <c r="H252" s="387"/>
      <c r="I252" s="387"/>
      <c r="J252" s="387"/>
      <c r="K252" s="387"/>
      <c r="L252" s="387"/>
      <c r="M252" s="387"/>
      <c r="N252" s="387"/>
      <c r="O252" s="387"/>
      <c r="P252" s="387"/>
      <c r="Q252" s="387"/>
      <c r="R252" s="387"/>
      <c r="S252" s="387"/>
      <c r="T252" s="387"/>
      <c r="U252" s="387"/>
      <c r="V252" s="387"/>
      <c r="W252" s="388"/>
    </row>
    <row r="253" spans="1:23" hidden="1">
      <c r="A253" s="386"/>
      <c r="B253" s="387"/>
      <c r="C253" s="387"/>
      <c r="D253" s="387"/>
      <c r="E253" s="387"/>
      <c r="F253" s="387"/>
      <c r="G253" s="387"/>
      <c r="H253" s="387"/>
      <c r="I253" s="387"/>
      <c r="J253" s="387"/>
      <c r="K253" s="387"/>
      <c r="L253" s="387"/>
      <c r="M253" s="387"/>
      <c r="N253" s="387"/>
      <c r="O253" s="387"/>
      <c r="P253" s="387"/>
      <c r="Q253" s="387"/>
      <c r="R253" s="387"/>
      <c r="S253" s="387"/>
      <c r="T253" s="387"/>
      <c r="U253" s="387"/>
      <c r="V253" s="387"/>
      <c r="W253" s="388"/>
    </row>
    <row r="254" spans="1:23" hidden="1">
      <c r="A254" s="386"/>
      <c r="B254" s="387"/>
      <c r="C254" s="387"/>
      <c r="D254" s="387"/>
      <c r="E254" s="387"/>
      <c r="F254" s="387"/>
      <c r="G254" s="387"/>
      <c r="H254" s="387"/>
      <c r="I254" s="387"/>
      <c r="J254" s="387"/>
      <c r="K254" s="387"/>
      <c r="L254" s="387"/>
      <c r="M254" s="387"/>
      <c r="N254" s="387"/>
      <c r="O254" s="387"/>
      <c r="P254" s="387"/>
      <c r="Q254" s="387"/>
      <c r="R254" s="387"/>
      <c r="S254" s="387"/>
      <c r="T254" s="387"/>
      <c r="U254" s="387"/>
      <c r="V254" s="387"/>
      <c r="W254" s="388"/>
    </row>
    <row r="255" spans="1:23" hidden="1">
      <c r="A255" s="386"/>
      <c r="B255" s="387"/>
      <c r="C255" s="387"/>
      <c r="D255" s="387"/>
      <c r="E255" s="387"/>
      <c r="F255" s="387"/>
      <c r="G255" s="387"/>
      <c r="H255" s="387"/>
      <c r="I255" s="387"/>
      <c r="J255" s="387"/>
      <c r="K255" s="387"/>
      <c r="L255" s="387"/>
      <c r="M255" s="387"/>
      <c r="N255" s="387"/>
      <c r="O255" s="387"/>
      <c r="P255" s="387"/>
      <c r="Q255" s="387"/>
      <c r="R255" s="387"/>
      <c r="S255" s="387"/>
      <c r="T255" s="387"/>
      <c r="U255" s="387"/>
      <c r="V255" s="387"/>
      <c r="W255" s="388"/>
    </row>
    <row r="256" spans="1:23" hidden="1">
      <c r="A256" s="386"/>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8"/>
    </row>
    <row r="257" spans="1:23" hidden="1">
      <c r="A257" s="386"/>
      <c r="B257" s="387"/>
      <c r="C257" s="387"/>
      <c r="D257" s="387"/>
      <c r="E257" s="387"/>
      <c r="F257" s="387"/>
      <c r="G257" s="387"/>
      <c r="H257" s="387"/>
      <c r="I257" s="387"/>
      <c r="J257" s="387"/>
      <c r="K257" s="387"/>
      <c r="L257" s="387"/>
      <c r="M257" s="387"/>
      <c r="N257" s="387"/>
      <c r="O257" s="387"/>
      <c r="P257" s="387"/>
      <c r="Q257" s="387"/>
      <c r="R257" s="387"/>
      <c r="S257" s="387"/>
      <c r="T257" s="387"/>
      <c r="U257" s="387"/>
      <c r="V257" s="387"/>
      <c r="W257" s="388"/>
    </row>
    <row r="258" spans="1:23" hidden="1">
      <c r="A258" s="386"/>
      <c r="B258" s="387"/>
      <c r="C258" s="387"/>
      <c r="D258" s="387"/>
      <c r="E258" s="387"/>
      <c r="F258" s="387"/>
      <c r="G258" s="387"/>
      <c r="H258" s="387"/>
      <c r="I258" s="387"/>
      <c r="J258" s="387"/>
      <c r="K258" s="387"/>
      <c r="L258" s="387"/>
      <c r="M258" s="387"/>
      <c r="N258" s="387"/>
      <c r="O258" s="387"/>
      <c r="P258" s="387"/>
      <c r="Q258" s="387"/>
      <c r="R258" s="387"/>
      <c r="S258" s="387"/>
      <c r="T258" s="387"/>
      <c r="U258" s="387"/>
      <c r="V258" s="387"/>
      <c r="W258" s="388"/>
    </row>
    <row r="259" spans="1:23" hidden="1">
      <c r="A259" s="386"/>
      <c r="B259" s="387"/>
      <c r="C259" s="387"/>
      <c r="D259" s="387"/>
      <c r="E259" s="387"/>
      <c r="F259" s="387"/>
      <c r="G259" s="387"/>
      <c r="H259" s="387"/>
      <c r="I259" s="387"/>
      <c r="J259" s="387"/>
      <c r="K259" s="387"/>
      <c r="L259" s="387"/>
      <c r="M259" s="387"/>
      <c r="N259" s="387"/>
      <c r="O259" s="387"/>
      <c r="P259" s="387"/>
      <c r="Q259" s="387"/>
      <c r="R259" s="387"/>
      <c r="S259" s="387"/>
      <c r="T259" s="387"/>
      <c r="U259" s="387"/>
      <c r="V259" s="387"/>
      <c r="W259" s="388"/>
    </row>
    <row r="260" spans="1:23" hidden="1">
      <c r="A260" s="386"/>
      <c r="B260" s="387"/>
      <c r="C260" s="387"/>
      <c r="D260" s="387"/>
      <c r="E260" s="387"/>
      <c r="F260" s="387"/>
      <c r="G260" s="387"/>
      <c r="H260" s="387"/>
      <c r="I260" s="387"/>
      <c r="J260" s="387"/>
      <c r="K260" s="387"/>
      <c r="L260" s="387"/>
      <c r="M260" s="387"/>
      <c r="N260" s="387"/>
      <c r="O260" s="387"/>
      <c r="P260" s="387"/>
      <c r="Q260" s="387"/>
      <c r="R260" s="387"/>
      <c r="S260" s="387"/>
      <c r="T260" s="387"/>
      <c r="U260" s="387"/>
      <c r="V260" s="387"/>
      <c r="W260" s="388"/>
    </row>
    <row r="261" spans="1:23" hidden="1">
      <c r="A261" s="386"/>
      <c r="B261" s="387"/>
      <c r="C261" s="387"/>
      <c r="D261" s="387"/>
      <c r="E261" s="387"/>
      <c r="F261" s="387"/>
      <c r="G261" s="387"/>
      <c r="H261" s="387"/>
      <c r="I261" s="387"/>
      <c r="J261" s="387"/>
      <c r="K261" s="387"/>
      <c r="L261" s="387"/>
      <c r="M261" s="387"/>
      <c r="N261" s="387"/>
      <c r="O261" s="387"/>
      <c r="P261" s="387"/>
      <c r="Q261" s="387"/>
      <c r="R261" s="387"/>
      <c r="S261" s="387"/>
      <c r="T261" s="387"/>
      <c r="U261" s="387"/>
      <c r="V261" s="387"/>
      <c r="W261" s="388"/>
    </row>
    <row r="262" spans="1:23" hidden="1">
      <c r="A262" s="386"/>
      <c r="B262" s="387"/>
      <c r="C262" s="387"/>
      <c r="D262" s="387"/>
      <c r="E262" s="387"/>
      <c r="F262" s="387"/>
      <c r="G262" s="387"/>
      <c r="H262" s="387"/>
      <c r="I262" s="387"/>
      <c r="J262" s="387"/>
      <c r="K262" s="387"/>
      <c r="L262" s="387"/>
      <c r="M262" s="387"/>
      <c r="N262" s="387"/>
      <c r="O262" s="387"/>
      <c r="P262" s="387"/>
      <c r="Q262" s="387"/>
      <c r="R262" s="387"/>
      <c r="S262" s="387"/>
      <c r="T262" s="387"/>
      <c r="U262" s="387"/>
      <c r="V262" s="387"/>
      <c r="W262" s="388"/>
    </row>
    <row r="263" spans="1:23" hidden="1">
      <c r="A263" s="386"/>
      <c r="B263" s="387"/>
      <c r="C263" s="387"/>
      <c r="D263" s="387"/>
      <c r="E263" s="387"/>
      <c r="F263" s="387"/>
      <c r="G263" s="387"/>
      <c r="H263" s="387"/>
      <c r="I263" s="387"/>
      <c r="J263" s="387"/>
      <c r="K263" s="387"/>
      <c r="L263" s="387"/>
      <c r="M263" s="387"/>
      <c r="N263" s="387"/>
      <c r="O263" s="387"/>
      <c r="P263" s="387"/>
      <c r="Q263" s="387"/>
      <c r="R263" s="387"/>
      <c r="S263" s="387"/>
      <c r="T263" s="387"/>
      <c r="U263" s="387"/>
      <c r="V263" s="387"/>
      <c r="W263" s="388"/>
    </row>
    <row r="264" spans="1:23" hidden="1">
      <c r="A264" s="386"/>
      <c r="B264" s="387"/>
      <c r="C264" s="387"/>
      <c r="D264" s="387"/>
      <c r="E264" s="387"/>
      <c r="F264" s="387"/>
      <c r="G264" s="387"/>
      <c r="H264" s="387"/>
      <c r="I264" s="387"/>
      <c r="J264" s="387"/>
      <c r="K264" s="387"/>
      <c r="L264" s="387"/>
      <c r="M264" s="387"/>
      <c r="N264" s="387"/>
      <c r="O264" s="387"/>
      <c r="P264" s="387"/>
      <c r="Q264" s="387"/>
      <c r="R264" s="387"/>
      <c r="S264" s="387"/>
      <c r="T264" s="387"/>
      <c r="U264" s="387"/>
      <c r="V264" s="387"/>
      <c r="W264" s="388"/>
    </row>
    <row r="265" spans="1:23" hidden="1">
      <c r="A265" s="386"/>
      <c r="B265" s="387"/>
      <c r="C265" s="387"/>
      <c r="D265" s="387"/>
      <c r="E265" s="387"/>
      <c r="F265" s="387"/>
      <c r="G265" s="387"/>
      <c r="H265" s="387"/>
      <c r="I265" s="387"/>
      <c r="J265" s="387"/>
      <c r="K265" s="387"/>
      <c r="L265" s="387"/>
      <c r="M265" s="387"/>
      <c r="N265" s="387"/>
      <c r="O265" s="387"/>
      <c r="P265" s="387"/>
      <c r="Q265" s="387"/>
      <c r="R265" s="387"/>
      <c r="S265" s="387"/>
      <c r="T265" s="387"/>
      <c r="U265" s="387"/>
      <c r="V265" s="387"/>
      <c r="W265" s="388"/>
    </row>
    <row r="266" spans="1:23" hidden="1">
      <c r="A266" s="386"/>
      <c r="B266" s="387"/>
      <c r="C266" s="387"/>
      <c r="D266" s="387"/>
      <c r="E266" s="387"/>
      <c r="F266" s="387"/>
      <c r="G266" s="387"/>
      <c r="H266" s="387"/>
      <c r="I266" s="387"/>
      <c r="J266" s="387"/>
      <c r="K266" s="387"/>
      <c r="L266" s="387"/>
      <c r="M266" s="387"/>
      <c r="N266" s="387"/>
      <c r="O266" s="387"/>
      <c r="P266" s="387"/>
      <c r="Q266" s="387"/>
      <c r="R266" s="387"/>
      <c r="S266" s="387"/>
      <c r="T266" s="387"/>
      <c r="U266" s="387"/>
      <c r="V266" s="387"/>
      <c r="W266" s="388"/>
    </row>
    <row r="267" spans="1:23" hidden="1">
      <c r="A267" s="386"/>
      <c r="B267" s="387"/>
      <c r="C267" s="387"/>
      <c r="D267" s="387"/>
      <c r="E267" s="387"/>
      <c r="F267" s="387"/>
      <c r="G267" s="387"/>
      <c r="H267" s="387"/>
      <c r="I267" s="387"/>
      <c r="J267" s="387"/>
      <c r="K267" s="387"/>
      <c r="L267" s="387"/>
      <c r="M267" s="387"/>
      <c r="N267" s="387"/>
      <c r="O267" s="387"/>
      <c r="P267" s="387"/>
      <c r="Q267" s="387"/>
      <c r="R267" s="387"/>
      <c r="S267" s="387"/>
      <c r="T267" s="387"/>
      <c r="U267" s="387"/>
      <c r="V267" s="387"/>
      <c r="W267" s="388"/>
    </row>
    <row r="268" spans="1:23" hidden="1">
      <c r="A268" s="386"/>
      <c r="B268" s="387"/>
      <c r="C268" s="387"/>
      <c r="D268" s="387"/>
      <c r="E268" s="387"/>
      <c r="F268" s="387"/>
      <c r="G268" s="387"/>
      <c r="H268" s="387"/>
      <c r="I268" s="387"/>
      <c r="J268" s="387"/>
      <c r="K268" s="387"/>
      <c r="L268" s="387"/>
      <c r="M268" s="387"/>
      <c r="N268" s="387"/>
      <c r="O268" s="387"/>
      <c r="P268" s="387"/>
      <c r="Q268" s="387"/>
      <c r="R268" s="387"/>
      <c r="S268" s="387"/>
      <c r="T268" s="387"/>
      <c r="U268" s="387"/>
      <c r="V268" s="387"/>
      <c r="W268" s="388"/>
    </row>
    <row r="269" spans="1:23" hidden="1">
      <c r="A269" s="386"/>
      <c r="B269" s="387"/>
      <c r="C269" s="387"/>
      <c r="D269" s="387"/>
      <c r="E269" s="387"/>
      <c r="F269" s="387"/>
      <c r="G269" s="387"/>
      <c r="H269" s="387"/>
      <c r="I269" s="387"/>
      <c r="J269" s="387"/>
      <c r="K269" s="387"/>
      <c r="L269" s="387"/>
      <c r="M269" s="387"/>
      <c r="N269" s="387"/>
      <c r="O269" s="387"/>
      <c r="P269" s="387"/>
      <c r="Q269" s="387"/>
      <c r="R269" s="387"/>
      <c r="S269" s="387"/>
      <c r="T269" s="387"/>
      <c r="U269" s="387"/>
      <c r="V269" s="387"/>
      <c r="W269" s="388"/>
    </row>
    <row r="270" spans="1:23" hidden="1">
      <c r="A270" s="386"/>
      <c r="B270" s="387"/>
      <c r="C270" s="387"/>
      <c r="D270" s="387"/>
      <c r="E270" s="387"/>
      <c r="F270" s="387"/>
      <c r="G270" s="387"/>
      <c r="H270" s="387"/>
      <c r="I270" s="387"/>
      <c r="J270" s="387"/>
      <c r="K270" s="387"/>
      <c r="L270" s="387"/>
      <c r="M270" s="387"/>
      <c r="N270" s="387"/>
      <c r="O270" s="387"/>
      <c r="P270" s="387"/>
      <c r="Q270" s="387"/>
      <c r="R270" s="387"/>
      <c r="S270" s="387"/>
      <c r="T270" s="387"/>
      <c r="U270" s="387"/>
      <c r="V270" s="387"/>
      <c r="W270" s="388"/>
    </row>
    <row r="271" spans="1:23" hidden="1">
      <c r="A271" s="386"/>
      <c r="B271" s="387"/>
      <c r="C271" s="387"/>
      <c r="D271" s="387"/>
      <c r="E271" s="387"/>
      <c r="F271" s="387"/>
      <c r="G271" s="387"/>
      <c r="H271" s="387"/>
      <c r="I271" s="387"/>
      <c r="J271" s="387"/>
      <c r="K271" s="387"/>
      <c r="L271" s="387"/>
      <c r="M271" s="387"/>
      <c r="N271" s="387"/>
      <c r="O271" s="387"/>
      <c r="P271" s="387"/>
      <c r="Q271" s="387"/>
      <c r="R271" s="387"/>
      <c r="S271" s="387"/>
      <c r="T271" s="387"/>
      <c r="U271" s="387"/>
      <c r="V271" s="387"/>
      <c r="W271" s="388"/>
    </row>
    <row r="272" spans="1:23" hidden="1">
      <c r="A272" s="386"/>
      <c r="B272" s="387"/>
      <c r="C272" s="387"/>
      <c r="D272" s="387"/>
      <c r="E272" s="387"/>
      <c r="F272" s="387"/>
      <c r="G272" s="387"/>
      <c r="H272" s="387"/>
      <c r="I272" s="387"/>
      <c r="J272" s="387"/>
      <c r="K272" s="387"/>
      <c r="L272" s="387"/>
      <c r="M272" s="387"/>
      <c r="N272" s="387"/>
      <c r="O272" s="387"/>
      <c r="P272" s="387"/>
      <c r="Q272" s="387"/>
      <c r="R272" s="387"/>
      <c r="S272" s="387"/>
      <c r="T272" s="387"/>
      <c r="U272" s="387"/>
      <c r="V272" s="387"/>
      <c r="W272" s="388"/>
    </row>
    <row r="273" spans="1:23" hidden="1">
      <c r="A273" s="386"/>
      <c r="B273" s="387"/>
      <c r="C273" s="387"/>
      <c r="D273" s="387"/>
      <c r="E273" s="387"/>
      <c r="F273" s="387"/>
      <c r="G273" s="387"/>
      <c r="H273" s="387"/>
      <c r="I273" s="387"/>
      <c r="J273" s="387"/>
      <c r="K273" s="387"/>
      <c r="L273" s="387"/>
      <c r="M273" s="387"/>
      <c r="N273" s="387"/>
      <c r="O273" s="387"/>
      <c r="P273" s="387"/>
      <c r="Q273" s="387"/>
      <c r="R273" s="387"/>
      <c r="S273" s="387"/>
      <c r="T273" s="387"/>
      <c r="U273" s="387"/>
      <c r="V273" s="387"/>
      <c r="W273" s="388"/>
    </row>
    <row r="274" spans="1:23" hidden="1">
      <c r="A274" s="389"/>
      <c r="B274" s="390"/>
      <c r="C274" s="390"/>
      <c r="D274" s="390"/>
      <c r="E274" s="390"/>
      <c r="F274" s="390"/>
      <c r="G274" s="390"/>
      <c r="H274" s="390"/>
      <c r="I274" s="390"/>
      <c r="J274" s="390"/>
      <c r="K274" s="390"/>
      <c r="L274" s="390"/>
      <c r="M274" s="390"/>
      <c r="N274" s="390"/>
      <c r="O274" s="390"/>
      <c r="P274" s="390"/>
      <c r="Q274" s="390"/>
      <c r="R274" s="390"/>
      <c r="S274" s="390"/>
      <c r="T274" s="390"/>
      <c r="U274" s="390"/>
      <c r="V274" s="390"/>
      <c r="W274" s="391"/>
    </row>
    <row r="275" spans="1:23" hidden="1">
      <c r="A275" s="383" t="s">
        <v>402</v>
      </c>
      <c r="B275" s="384"/>
      <c r="C275" s="384"/>
      <c r="D275" s="384"/>
      <c r="E275" s="384"/>
      <c r="F275" s="384"/>
      <c r="G275" s="384"/>
      <c r="H275" s="384"/>
      <c r="I275" s="384"/>
      <c r="J275" s="384"/>
      <c r="K275" s="384"/>
      <c r="L275" s="384"/>
      <c r="M275" s="384"/>
      <c r="N275" s="384"/>
      <c r="O275" s="384"/>
      <c r="P275" s="384"/>
      <c r="Q275" s="384"/>
      <c r="R275" s="384"/>
      <c r="S275" s="384"/>
      <c r="T275" s="384"/>
      <c r="U275" s="384"/>
      <c r="V275" s="384"/>
      <c r="W275" s="385"/>
    </row>
    <row r="276" spans="1:23" hidden="1">
      <c r="A276" s="386"/>
      <c r="B276" s="387"/>
      <c r="C276" s="387"/>
      <c r="D276" s="387"/>
      <c r="E276" s="387"/>
      <c r="F276" s="387"/>
      <c r="G276" s="387"/>
      <c r="H276" s="387"/>
      <c r="I276" s="387"/>
      <c r="J276" s="387"/>
      <c r="K276" s="387"/>
      <c r="L276" s="387"/>
      <c r="M276" s="387"/>
      <c r="N276" s="387"/>
      <c r="O276" s="387"/>
      <c r="P276" s="387"/>
      <c r="Q276" s="387"/>
      <c r="R276" s="387"/>
      <c r="S276" s="387"/>
      <c r="T276" s="387"/>
      <c r="U276" s="387"/>
      <c r="V276" s="387"/>
      <c r="W276" s="388"/>
    </row>
    <row r="277" spans="1:23" hidden="1">
      <c r="A277" s="386"/>
      <c r="B277" s="387"/>
      <c r="C277" s="387"/>
      <c r="D277" s="387"/>
      <c r="E277" s="387"/>
      <c r="F277" s="387"/>
      <c r="G277" s="387"/>
      <c r="H277" s="387"/>
      <c r="I277" s="387"/>
      <c r="J277" s="387"/>
      <c r="K277" s="387"/>
      <c r="L277" s="387"/>
      <c r="M277" s="387"/>
      <c r="N277" s="387"/>
      <c r="O277" s="387"/>
      <c r="P277" s="387"/>
      <c r="Q277" s="387"/>
      <c r="R277" s="387"/>
      <c r="S277" s="387"/>
      <c r="T277" s="387"/>
      <c r="U277" s="387"/>
      <c r="V277" s="387"/>
      <c r="W277" s="388"/>
    </row>
    <row r="278" spans="1:23" hidden="1">
      <c r="A278" s="386"/>
      <c r="B278" s="387"/>
      <c r="C278" s="387"/>
      <c r="D278" s="387"/>
      <c r="E278" s="387"/>
      <c r="F278" s="387"/>
      <c r="G278" s="387"/>
      <c r="H278" s="387"/>
      <c r="I278" s="387"/>
      <c r="J278" s="387"/>
      <c r="K278" s="387"/>
      <c r="L278" s="387"/>
      <c r="M278" s="387"/>
      <c r="N278" s="387"/>
      <c r="O278" s="387"/>
      <c r="P278" s="387"/>
      <c r="Q278" s="387"/>
      <c r="R278" s="387"/>
      <c r="S278" s="387"/>
      <c r="T278" s="387"/>
      <c r="U278" s="387"/>
      <c r="V278" s="387"/>
      <c r="W278" s="388"/>
    </row>
    <row r="279" spans="1:23" hidden="1">
      <c r="A279" s="386"/>
      <c r="B279" s="387"/>
      <c r="C279" s="387"/>
      <c r="D279" s="387"/>
      <c r="E279" s="387"/>
      <c r="F279" s="387"/>
      <c r="G279" s="387"/>
      <c r="H279" s="387"/>
      <c r="I279" s="387"/>
      <c r="J279" s="387"/>
      <c r="K279" s="387"/>
      <c r="L279" s="387"/>
      <c r="M279" s="387"/>
      <c r="N279" s="387"/>
      <c r="O279" s="387"/>
      <c r="P279" s="387"/>
      <c r="Q279" s="387"/>
      <c r="R279" s="387"/>
      <c r="S279" s="387"/>
      <c r="T279" s="387"/>
      <c r="U279" s="387"/>
      <c r="V279" s="387"/>
      <c r="W279" s="388"/>
    </row>
    <row r="280" spans="1:23" hidden="1">
      <c r="A280" s="386"/>
      <c r="B280" s="387"/>
      <c r="C280" s="387"/>
      <c r="D280" s="387"/>
      <c r="E280" s="387"/>
      <c r="F280" s="387"/>
      <c r="G280" s="387"/>
      <c r="H280" s="387"/>
      <c r="I280" s="387"/>
      <c r="J280" s="387"/>
      <c r="K280" s="387"/>
      <c r="L280" s="387"/>
      <c r="M280" s="387"/>
      <c r="N280" s="387"/>
      <c r="O280" s="387"/>
      <c r="P280" s="387"/>
      <c r="Q280" s="387"/>
      <c r="R280" s="387"/>
      <c r="S280" s="387"/>
      <c r="T280" s="387"/>
      <c r="U280" s="387"/>
      <c r="V280" s="387"/>
      <c r="W280" s="388"/>
    </row>
    <row r="281" spans="1:23" hidden="1">
      <c r="A281" s="386"/>
      <c r="B281" s="387"/>
      <c r="C281" s="387"/>
      <c r="D281" s="387"/>
      <c r="E281" s="387"/>
      <c r="F281" s="387"/>
      <c r="G281" s="387"/>
      <c r="H281" s="387"/>
      <c r="I281" s="387"/>
      <c r="J281" s="387"/>
      <c r="K281" s="387"/>
      <c r="L281" s="387"/>
      <c r="M281" s="387"/>
      <c r="N281" s="387"/>
      <c r="O281" s="387"/>
      <c r="P281" s="387"/>
      <c r="Q281" s="387"/>
      <c r="R281" s="387"/>
      <c r="S281" s="387"/>
      <c r="T281" s="387"/>
      <c r="U281" s="387"/>
      <c r="V281" s="387"/>
      <c r="W281" s="388"/>
    </row>
    <row r="282" spans="1:23" hidden="1">
      <c r="A282" s="386"/>
      <c r="B282" s="387"/>
      <c r="C282" s="387"/>
      <c r="D282" s="387"/>
      <c r="E282" s="387"/>
      <c r="F282" s="387"/>
      <c r="G282" s="387"/>
      <c r="H282" s="387"/>
      <c r="I282" s="387"/>
      <c r="J282" s="387"/>
      <c r="K282" s="387"/>
      <c r="L282" s="387"/>
      <c r="M282" s="387"/>
      <c r="N282" s="387"/>
      <c r="O282" s="387"/>
      <c r="P282" s="387"/>
      <c r="Q282" s="387"/>
      <c r="R282" s="387"/>
      <c r="S282" s="387"/>
      <c r="T282" s="387"/>
      <c r="U282" s="387"/>
      <c r="V282" s="387"/>
      <c r="W282" s="388"/>
    </row>
    <row r="283" spans="1:23" hidden="1">
      <c r="A283" s="386"/>
      <c r="B283" s="387"/>
      <c r="C283" s="387"/>
      <c r="D283" s="387"/>
      <c r="E283" s="387"/>
      <c r="F283" s="387"/>
      <c r="G283" s="387"/>
      <c r="H283" s="387"/>
      <c r="I283" s="387"/>
      <c r="J283" s="387"/>
      <c r="K283" s="387"/>
      <c r="L283" s="387"/>
      <c r="M283" s="387"/>
      <c r="N283" s="387"/>
      <c r="O283" s="387"/>
      <c r="P283" s="387"/>
      <c r="Q283" s="387"/>
      <c r="R283" s="387"/>
      <c r="S283" s="387"/>
      <c r="T283" s="387"/>
      <c r="U283" s="387"/>
      <c r="V283" s="387"/>
      <c r="W283" s="388"/>
    </row>
    <row r="284" spans="1:23" hidden="1">
      <c r="A284" s="386"/>
      <c r="B284" s="387"/>
      <c r="C284" s="387"/>
      <c r="D284" s="387"/>
      <c r="E284" s="387"/>
      <c r="F284" s="387"/>
      <c r="G284" s="387"/>
      <c r="H284" s="387"/>
      <c r="I284" s="387"/>
      <c r="J284" s="387"/>
      <c r="K284" s="387"/>
      <c r="L284" s="387"/>
      <c r="M284" s="387"/>
      <c r="N284" s="387"/>
      <c r="O284" s="387"/>
      <c r="P284" s="387"/>
      <c r="Q284" s="387"/>
      <c r="R284" s="387"/>
      <c r="S284" s="387"/>
      <c r="T284" s="387"/>
      <c r="U284" s="387"/>
      <c r="V284" s="387"/>
      <c r="W284" s="388"/>
    </row>
    <row r="285" spans="1:23" hidden="1">
      <c r="A285" s="386"/>
      <c r="B285" s="387"/>
      <c r="C285" s="387"/>
      <c r="D285" s="387"/>
      <c r="E285" s="387"/>
      <c r="F285" s="387"/>
      <c r="G285" s="387"/>
      <c r="H285" s="387"/>
      <c r="I285" s="387"/>
      <c r="J285" s="387"/>
      <c r="K285" s="387"/>
      <c r="L285" s="387"/>
      <c r="M285" s="387"/>
      <c r="N285" s="387"/>
      <c r="O285" s="387"/>
      <c r="P285" s="387"/>
      <c r="Q285" s="387"/>
      <c r="R285" s="387"/>
      <c r="S285" s="387"/>
      <c r="T285" s="387"/>
      <c r="U285" s="387"/>
      <c r="V285" s="387"/>
      <c r="W285" s="388"/>
    </row>
    <row r="286" spans="1:23" hidden="1">
      <c r="A286" s="386"/>
      <c r="B286" s="387"/>
      <c r="C286" s="387"/>
      <c r="D286" s="387"/>
      <c r="E286" s="387"/>
      <c r="F286" s="387"/>
      <c r="G286" s="387"/>
      <c r="H286" s="387"/>
      <c r="I286" s="387"/>
      <c r="J286" s="387"/>
      <c r="K286" s="387"/>
      <c r="L286" s="387"/>
      <c r="M286" s="387"/>
      <c r="N286" s="387"/>
      <c r="O286" s="387"/>
      <c r="P286" s="387"/>
      <c r="Q286" s="387"/>
      <c r="R286" s="387"/>
      <c r="S286" s="387"/>
      <c r="T286" s="387"/>
      <c r="U286" s="387"/>
      <c r="V286" s="387"/>
      <c r="W286" s="388"/>
    </row>
    <row r="287" spans="1:23" hidden="1">
      <c r="A287" s="386"/>
      <c r="B287" s="387"/>
      <c r="C287" s="387"/>
      <c r="D287" s="387"/>
      <c r="E287" s="387"/>
      <c r="F287" s="387"/>
      <c r="G287" s="387"/>
      <c r="H287" s="387"/>
      <c r="I287" s="387"/>
      <c r="J287" s="387"/>
      <c r="K287" s="387"/>
      <c r="L287" s="387"/>
      <c r="M287" s="387"/>
      <c r="N287" s="387"/>
      <c r="O287" s="387"/>
      <c r="P287" s="387"/>
      <c r="Q287" s="387"/>
      <c r="R287" s="387"/>
      <c r="S287" s="387"/>
      <c r="T287" s="387"/>
      <c r="U287" s="387"/>
      <c r="V287" s="387"/>
      <c r="W287" s="388"/>
    </row>
    <row r="288" spans="1:23" hidden="1">
      <c r="A288" s="386"/>
      <c r="B288" s="387"/>
      <c r="C288" s="387"/>
      <c r="D288" s="387"/>
      <c r="E288" s="387"/>
      <c r="F288" s="387"/>
      <c r="G288" s="387"/>
      <c r="H288" s="387"/>
      <c r="I288" s="387"/>
      <c r="J288" s="387"/>
      <c r="K288" s="387"/>
      <c r="L288" s="387"/>
      <c r="M288" s="387"/>
      <c r="N288" s="387"/>
      <c r="O288" s="387"/>
      <c r="P288" s="387"/>
      <c r="Q288" s="387"/>
      <c r="R288" s="387"/>
      <c r="S288" s="387"/>
      <c r="T288" s="387"/>
      <c r="U288" s="387"/>
      <c r="V288" s="387"/>
      <c r="W288" s="388"/>
    </row>
    <row r="289" spans="1:23" hidden="1">
      <c r="A289" s="386"/>
      <c r="B289" s="387"/>
      <c r="C289" s="387"/>
      <c r="D289" s="387"/>
      <c r="E289" s="387"/>
      <c r="F289" s="387"/>
      <c r="G289" s="387"/>
      <c r="H289" s="387"/>
      <c r="I289" s="387"/>
      <c r="J289" s="387"/>
      <c r="K289" s="387"/>
      <c r="L289" s="387"/>
      <c r="M289" s="387"/>
      <c r="N289" s="387"/>
      <c r="O289" s="387"/>
      <c r="P289" s="387"/>
      <c r="Q289" s="387"/>
      <c r="R289" s="387"/>
      <c r="S289" s="387"/>
      <c r="T289" s="387"/>
      <c r="U289" s="387"/>
      <c r="V289" s="387"/>
      <c r="W289" s="388"/>
    </row>
    <row r="290" spans="1:23" hidden="1">
      <c r="A290" s="386"/>
      <c r="B290" s="387"/>
      <c r="C290" s="387"/>
      <c r="D290" s="387"/>
      <c r="E290" s="387"/>
      <c r="F290" s="387"/>
      <c r="G290" s="387"/>
      <c r="H290" s="387"/>
      <c r="I290" s="387"/>
      <c r="J290" s="387"/>
      <c r="K290" s="387"/>
      <c r="L290" s="387"/>
      <c r="M290" s="387"/>
      <c r="N290" s="387"/>
      <c r="O290" s="387"/>
      <c r="P290" s="387"/>
      <c r="Q290" s="387"/>
      <c r="R290" s="387"/>
      <c r="S290" s="387"/>
      <c r="T290" s="387"/>
      <c r="U290" s="387"/>
      <c r="V290" s="387"/>
      <c r="W290" s="388"/>
    </row>
    <row r="291" spans="1:23" hidden="1">
      <c r="A291" s="386"/>
      <c r="B291" s="387"/>
      <c r="C291" s="387"/>
      <c r="D291" s="387"/>
      <c r="E291" s="387"/>
      <c r="F291" s="387"/>
      <c r="G291" s="387"/>
      <c r="H291" s="387"/>
      <c r="I291" s="387"/>
      <c r="J291" s="387"/>
      <c r="K291" s="387"/>
      <c r="L291" s="387"/>
      <c r="M291" s="387"/>
      <c r="N291" s="387"/>
      <c r="O291" s="387"/>
      <c r="P291" s="387"/>
      <c r="Q291" s="387"/>
      <c r="R291" s="387"/>
      <c r="S291" s="387"/>
      <c r="T291" s="387"/>
      <c r="U291" s="387"/>
      <c r="V291" s="387"/>
      <c r="W291" s="388"/>
    </row>
    <row r="292" spans="1:23" hidden="1">
      <c r="A292" s="386"/>
      <c r="B292" s="387"/>
      <c r="C292" s="387"/>
      <c r="D292" s="387"/>
      <c r="E292" s="387"/>
      <c r="F292" s="387"/>
      <c r="G292" s="387"/>
      <c r="H292" s="387"/>
      <c r="I292" s="387"/>
      <c r="J292" s="387"/>
      <c r="K292" s="387"/>
      <c r="L292" s="387"/>
      <c r="M292" s="387"/>
      <c r="N292" s="387"/>
      <c r="O292" s="387"/>
      <c r="P292" s="387"/>
      <c r="Q292" s="387"/>
      <c r="R292" s="387"/>
      <c r="S292" s="387"/>
      <c r="T292" s="387"/>
      <c r="U292" s="387"/>
      <c r="V292" s="387"/>
      <c r="W292" s="388"/>
    </row>
    <row r="293" spans="1:23" hidden="1">
      <c r="A293" s="386"/>
      <c r="B293" s="387"/>
      <c r="C293" s="387"/>
      <c r="D293" s="387"/>
      <c r="E293" s="387"/>
      <c r="F293" s="387"/>
      <c r="G293" s="387"/>
      <c r="H293" s="387"/>
      <c r="I293" s="387"/>
      <c r="J293" s="387"/>
      <c r="K293" s="387"/>
      <c r="L293" s="387"/>
      <c r="M293" s="387"/>
      <c r="N293" s="387"/>
      <c r="O293" s="387"/>
      <c r="P293" s="387"/>
      <c r="Q293" s="387"/>
      <c r="R293" s="387"/>
      <c r="S293" s="387"/>
      <c r="T293" s="387"/>
      <c r="U293" s="387"/>
      <c r="V293" s="387"/>
      <c r="W293" s="388"/>
    </row>
    <row r="294" spans="1:23" hidden="1">
      <c r="A294" s="386"/>
      <c r="B294" s="387"/>
      <c r="C294" s="387"/>
      <c r="D294" s="387"/>
      <c r="E294" s="387"/>
      <c r="F294" s="387"/>
      <c r="G294" s="387"/>
      <c r="H294" s="387"/>
      <c r="I294" s="387"/>
      <c r="J294" s="387"/>
      <c r="K294" s="387"/>
      <c r="L294" s="387"/>
      <c r="M294" s="387"/>
      <c r="N294" s="387"/>
      <c r="O294" s="387"/>
      <c r="P294" s="387"/>
      <c r="Q294" s="387"/>
      <c r="R294" s="387"/>
      <c r="S294" s="387"/>
      <c r="T294" s="387"/>
      <c r="U294" s="387"/>
      <c r="V294" s="387"/>
      <c r="W294" s="388"/>
    </row>
    <row r="295" spans="1:23" hidden="1">
      <c r="A295" s="386"/>
      <c r="B295" s="387"/>
      <c r="C295" s="387"/>
      <c r="D295" s="387"/>
      <c r="E295" s="387"/>
      <c r="F295" s="387"/>
      <c r="G295" s="387"/>
      <c r="H295" s="387"/>
      <c r="I295" s="387"/>
      <c r="J295" s="387"/>
      <c r="K295" s="387"/>
      <c r="L295" s="387"/>
      <c r="M295" s="387"/>
      <c r="N295" s="387"/>
      <c r="O295" s="387"/>
      <c r="P295" s="387"/>
      <c r="Q295" s="387"/>
      <c r="R295" s="387"/>
      <c r="S295" s="387"/>
      <c r="T295" s="387"/>
      <c r="U295" s="387"/>
      <c r="V295" s="387"/>
      <c r="W295" s="388"/>
    </row>
    <row r="296" spans="1:23" hidden="1">
      <c r="A296" s="386"/>
      <c r="B296" s="387"/>
      <c r="C296" s="387"/>
      <c r="D296" s="387"/>
      <c r="E296" s="387"/>
      <c r="F296" s="387"/>
      <c r="G296" s="387"/>
      <c r="H296" s="387"/>
      <c r="I296" s="387"/>
      <c r="J296" s="387"/>
      <c r="K296" s="387"/>
      <c r="L296" s="387"/>
      <c r="M296" s="387"/>
      <c r="N296" s="387"/>
      <c r="O296" s="387"/>
      <c r="P296" s="387"/>
      <c r="Q296" s="387"/>
      <c r="R296" s="387"/>
      <c r="S296" s="387"/>
      <c r="T296" s="387"/>
      <c r="U296" s="387"/>
      <c r="V296" s="387"/>
      <c r="W296" s="388"/>
    </row>
    <row r="297" spans="1:23" hidden="1">
      <c r="A297" s="386"/>
      <c r="B297" s="387"/>
      <c r="C297" s="387"/>
      <c r="D297" s="387"/>
      <c r="E297" s="387"/>
      <c r="F297" s="387"/>
      <c r="G297" s="387"/>
      <c r="H297" s="387"/>
      <c r="I297" s="387"/>
      <c r="J297" s="387"/>
      <c r="K297" s="387"/>
      <c r="L297" s="387"/>
      <c r="M297" s="387"/>
      <c r="N297" s="387"/>
      <c r="O297" s="387"/>
      <c r="P297" s="387"/>
      <c r="Q297" s="387"/>
      <c r="R297" s="387"/>
      <c r="S297" s="387"/>
      <c r="T297" s="387"/>
      <c r="U297" s="387"/>
      <c r="V297" s="387"/>
      <c r="W297" s="388"/>
    </row>
    <row r="298" spans="1:23" hidden="1">
      <c r="A298" s="386"/>
      <c r="B298" s="387"/>
      <c r="C298" s="387"/>
      <c r="D298" s="387"/>
      <c r="E298" s="387"/>
      <c r="F298" s="387"/>
      <c r="G298" s="387"/>
      <c r="H298" s="387"/>
      <c r="I298" s="387"/>
      <c r="J298" s="387"/>
      <c r="K298" s="387"/>
      <c r="L298" s="387"/>
      <c r="M298" s="387"/>
      <c r="N298" s="387"/>
      <c r="O298" s="387"/>
      <c r="P298" s="387"/>
      <c r="Q298" s="387"/>
      <c r="R298" s="387"/>
      <c r="S298" s="387"/>
      <c r="T298" s="387"/>
      <c r="U298" s="387"/>
      <c r="V298" s="387"/>
      <c r="W298" s="388"/>
    </row>
    <row r="299" spans="1:23" hidden="1">
      <c r="A299" s="386"/>
      <c r="B299" s="387"/>
      <c r="C299" s="387"/>
      <c r="D299" s="387"/>
      <c r="E299" s="387"/>
      <c r="F299" s="387"/>
      <c r="G299" s="387"/>
      <c r="H299" s="387"/>
      <c r="I299" s="387"/>
      <c r="J299" s="387"/>
      <c r="K299" s="387"/>
      <c r="L299" s="387"/>
      <c r="M299" s="387"/>
      <c r="N299" s="387"/>
      <c r="O299" s="387"/>
      <c r="P299" s="387"/>
      <c r="Q299" s="387"/>
      <c r="R299" s="387"/>
      <c r="S299" s="387"/>
      <c r="T299" s="387"/>
      <c r="U299" s="387"/>
      <c r="V299" s="387"/>
      <c r="W299" s="388"/>
    </row>
    <row r="300" spans="1:23" hidden="1">
      <c r="A300" s="386"/>
      <c r="B300" s="387"/>
      <c r="C300" s="387"/>
      <c r="D300" s="387"/>
      <c r="E300" s="387"/>
      <c r="F300" s="387"/>
      <c r="G300" s="387"/>
      <c r="H300" s="387"/>
      <c r="I300" s="387"/>
      <c r="J300" s="387"/>
      <c r="K300" s="387"/>
      <c r="L300" s="387"/>
      <c r="M300" s="387"/>
      <c r="N300" s="387"/>
      <c r="O300" s="387"/>
      <c r="P300" s="387"/>
      <c r="Q300" s="387"/>
      <c r="R300" s="387"/>
      <c r="S300" s="387"/>
      <c r="T300" s="387"/>
      <c r="U300" s="387"/>
      <c r="V300" s="387"/>
      <c r="W300" s="388"/>
    </row>
    <row r="301" spans="1:23" hidden="1">
      <c r="A301" s="386"/>
      <c r="B301" s="387"/>
      <c r="C301" s="387"/>
      <c r="D301" s="387"/>
      <c r="E301" s="387"/>
      <c r="F301" s="387"/>
      <c r="G301" s="387"/>
      <c r="H301" s="387"/>
      <c r="I301" s="387"/>
      <c r="J301" s="387"/>
      <c r="K301" s="387"/>
      <c r="L301" s="387"/>
      <c r="M301" s="387"/>
      <c r="N301" s="387"/>
      <c r="O301" s="387"/>
      <c r="P301" s="387"/>
      <c r="Q301" s="387"/>
      <c r="R301" s="387"/>
      <c r="S301" s="387"/>
      <c r="T301" s="387"/>
      <c r="U301" s="387"/>
      <c r="V301" s="387"/>
      <c r="W301" s="388"/>
    </row>
    <row r="302" spans="1:23" hidden="1">
      <c r="A302" s="386"/>
      <c r="B302" s="387"/>
      <c r="C302" s="387"/>
      <c r="D302" s="387"/>
      <c r="E302" s="387"/>
      <c r="F302" s="387"/>
      <c r="G302" s="387"/>
      <c r="H302" s="387"/>
      <c r="I302" s="387"/>
      <c r="J302" s="387"/>
      <c r="K302" s="387"/>
      <c r="L302" s="387"/>
      <c r="M302" s="387"/>
      <c r="N302" s="387"/>
      <c r="O302" s="387"/>
      <c r="P302" s="387"/>
      <c r="Q302" s="387"/>
      <c r="R302" s="387"/>
      <c r="S302" s="387"/>
      <c r="T302" s="387"/>
      <c r="U302" s="387"/>
      <c r="V302" s="387"/>
      <c r="W302" s="388"/>
    </row>
    <row r="303" spans="1:23" hidden="1">
      <c r="A303" s="386"/>
      <c r="B303" s="387"/>
      <c r="C303" s="387"/>
      <c r="D303" s="387"/>
      <c r="E303" s="387"/>
      <c r="F303" s="387"/>
      <c r="G303" s="387"/>
      <c r="H303" s="387"/>
      <c r="I303" s="387"/>
      <c r="J303" s="387"/>
      <c r="K303" s="387"/>
      <c r="L303" s="387"/>
      <c r="M303" s="387"/>
      <c r="N303" s="387"/>
      <c r="O303" s="387"/>
      <c r="P303" s="387"/>
      <c r="Q303" s="387"/>
      <c r="R303" s="387"/>
      <c r="S303" s="387"/>
      <c r="T303" s="387"/>
      <c r="U303" s="387"/>
      <c r="V303" s="387"/>
      <c r="W303" s="388"/>
    </row>
    <row r="304" spans="1:23" hidden="1">
      <c r="A304" s="386"/>
      <c r="B304" s="387"/>
      <c r="C304" s="387"/>
      <c r="D304" s="387"/>
      <c r="E304" s="387"/>
      <c r="F304" s="387"/>
      <c r="G304" s="387"/>
      <c r="H304" s="387"/>
      <c r="I304" s="387"/>
      <c r="J304" s="387"/>
      <c r="K304" s="387"/>
      <c r="L304" s="387"/>
      <c r="M304" s="387"/>
      <c r="N304" s="387"/>
      <c r="O304" s="387"/>
      <c r="P304" s="387"/>
      <c r="Q304" s="387"/>
      <c r="R304" s="387"/>
      <c r="S304" s="387"/>
      <c r="T304" s="387"/>
      <c r="U304" s="387"/>
      <c r="V304" s="387"/>
      <c r="W304" s="388"/>
    </row>
    <row r="305" spans="1:23" hidden="1">
      <c r="A305" s="386"/>
      <c r="B305" s="387"/>
      <c r="C305" s="387"/>
      <c r="D305" s="387"/>
      <c r="E305" s="387"/>
      <c r="F305" s="387"/>
      <c r="G305" s="387"/>
      <c r="H305" s="387"/>
      <c r="I305" s="387"/>
      <c r="J305" s="387"/>
      <c r="K305" s="387"/>
      <c r="L305" s="387"/>
      <c r="M305" s="387"/>
      <c r="N305" s="387"/>
      <c r="O305" s="387"/>
      <c r="P305" s="387"/>
      <c r="Q305" s="387"/>
      <c r="R305" s="387"/>
      <c r="S305" s="387"/>
      <c r="T305" s="387"/>
      <c r="U305" s="387"/>
      <c r="V305" s="387"/>
      <c r="W305" s="388"/>
    </row>
    <row r="306" spans="1:23" hidden="1">
      <c r="A306" s="386"/>
      <c r="B306" s="387"/>
      <c r="C306" s="387"/>
      <c r="D306" s="387"/>
      <c r="E306" s="387"/>
      <c r="F306" s="387"/>
      <c r="G306" s="387"/>
      <c r="H306" s="387"/>
      <c r="I306" s="387"/>
      <c r="J306" s="387"/>
      <c r="K306" s="387"/>
      <c r="L306" s="387"/>
      <c r="M306" s="387"/>
      <c r="N306" s="387"/>
      <c r="O306" s="387"/>
      <c r="P306" s="387"/>
      <c r="Q306" s="387"/>
      <c r="R306" s="387"/>
      <c r="S306" s="387"/>
      <c r="T306" s="387"/>
      <c r="U306" s="387"/>
      <c r="V306" s="387"/>
      <c r="W306" s="388"/>
    </row>
    <row r="307" spans="1:23" hidden="1">
      <c r="A307" s="386"/>
      <c r="B307" s="387"/>
      <c r="C307" s="387"/>
      <c r="D307" s="387"/>
      <c r="E307" s="387"/>
      <c r="F307" s="387"/>
      <c r="G307" s="387"/>
      <c r="H307" s="387"/>
      <c r="I307" s="387"/>
      <c r="J307" s="387"/>
      <c r="K307" s="387"/>
      <c r="L307" s="387"/>
      <c r="M307" s="387"/>
      <c r="N307" s="387"/>
      <c r="O307" s="387"/>
      <c r="P307" s="387"/>
      <c r="Q307" s="387"/>
      <c r="R307" s="387"/>
      <c r="S307" s="387"/>
      <c r="T307" s="387"/>
      <c r="U307" s="387"/>
      <c r="V307" s="387"/>
      <c r="W307" s="388"/>
    </row>
    <row r="308" spans="1:23" hidden="1">
      <c r="A308" s="386"/>
      <c r="B308" s="387"/>
      <c r="C308" s="387"/>
      <c r="D308" s="387"/>
      <c r="E308" s="387"/>
      <c r="F308" s="387"/>
      <c r="G308" s="387"/>
      <c r="H308" s="387"/>
      <c r="I308" s="387"/>
      <c r="J308" s="387"/>
      <c r="K308" s="387"/>
      <c r="L308" s="387"/>
      <c r="M308" s="387"/>
      <c r="N308" s="387"/>
      <c r="O308" s="387"/>
      <c r="P308" s="387"/>
      <c r="Q308" s="387"/>
      <c r="R308" s="387"/>
      <c r="S308" s="387"/>
      <c r="T308" s="387"/>
      <c r="U308" s="387"/>
      <c r="V308" s="387"/>
      <c r="W308" s="388"/>
    </row>
    <row r="309" spans="1:23" hidden="1">
      <c r="A309" s="386"/>
      <c r="B309" s="387"/>
      <c r="C309" s="387"/>
      <c r="D309" s="387"/>
      <c r="E309" s="387"/>
      <c r="F309" s="387"/>
      <c r="G309" s="387"/>
      <c r="H309" s="387"/>
      <c r="I309" s="387"/>
      <c r="J309" s="387"/>
      <c r="K309" s="387"/>
      <c r="L309" s="387"/>
      <c r="M309" s="387"/>
      <c r="N309" s="387"/>
      <c r="O309" s="387"/>
      <c r="P309" s="387"/>
      <c r="Q309" s="387"/>
      <c r="R309" s="387"/>
      <c r="S309" s="387"/>
      <c r="T309" s="387"/>
      <c r="U309" s="387"/>
      <c r="V309" s="387"/>
      <c r="W309" s="388"/>
    </row>
    <row r="310" spans="1:23" hidden="1">
      <c r="A310" s="386"/>
      <c r="B310" s="387"/>
      <c r="C310" s="387"/>
      <c r="D310" s="387"/>
      <c r="E310" s="387"/>
      <c r="F310" s="387"/>
      <c r="G310" s="387"/>
      <c r="H310" s="387"/>
      <c r="I310" s="387"/>
      <c r="J310" s="387"/>
      <c r="K310" s="387"/>
      <c r="L310" s="387"/>
      <c r="M310" s="387"/>
      <c r="N310" s="387"/>
      <c r="O310" s="387"/>
      <c r="P310" s="387"/>
      <c r="Q310" s="387"/>
      <c r="R310" s="387"/>
      <c r="S310" s="387"/>
      <c r="T310" s="387"/>
      <c r="U310" s="387"/>
      <c r="V310" s="387"/>
      <c r="W310" s="388"/>
    </row>
    <row r="311" spans="1:23" hidden="1">
      <c r="A311" s="386"/>
      <c r="B311" s="387"/>
      <c r="C311" s="387"/>
      <c r="D311" s="387"/>
      <c r="E311" s="387"/>
      <c r="F311" s="387"/>
      <c r="G311" s="387"/>
      <c r="H311" s="387"/>
      <c r="I311" s="387"/>
      <c r="J311" s="387"/>
      <c r="K311" s="387"/>
      <c r="L311" s="387"/>
      <c r="M311" s="387"/>
      <c r="N311" s="387"/>
      <c r="O311" s="387"/>
      <c r="P311" s="387"/>
      <c r="Q311" s="387"/>
      <c r="R311" s="387"/>
      <c r="S311" s="387"/>
      <c r="T311" s="387"/>
      <c r="U311" s="387"/>
      <c r="V311" s="387"/>
      <c r="W311" s="388"/>
    </row>
    <row r="312" spans="1:23" hidden="1">
      <c r="A312" s="386"/>
      <c r="B312" s="387"/>
      <c r="C312" s="387"/>
      <c r="D312" s="387"/>
      <c r="E312" s="387"/>
      <c r="F312" s="387"/>
      <c r="G312" s="387"/>
      <c r="H312" s="387"/>
      <c r="I312" s="387"/>
      <c r="J312" s="387"/>
      <c r="K312" s="387"/>
      <c r="L312" s="387"/>
      <c r="M312" s="387"/>
      <c r="N312" s="387"/>
      <c r="O312" s="387"/>
      <c r="P312" s="387"/>
      <c r="Q312" s="387"/>
      <c r="R312" s="387"/>
      <c r="S312" s="387"/>
      <c r="T312" s="387"/>
      <c r="U312" s="387"/>
      <c r="V312" s="387"/>
      <c r="W312" s="388"/>
    </row>
    <row r="313" spans="1:23" hidden="1">
      <c r="A313" s="389"/>
      <c r="B313" s="390"/>
      <c r="C313" s="390"/>
      <c r="D313" s="390"/>
      <c r="E313" s="390"/>
      <c r="F313" s="390"/>
      <c r="G313" s="390"/>
      <c r="H313" s="390"/>
      <c r="I313" s="390"/>
      <c r="J313" s="390"/>
      <c r="K313" s="390"/>
      <c r="L313" s="390"/>
      <c r="M313" s="390"/>
      <c r="N313" s="390"/>
      <c r="O313" s="390"/>
      <c r="P313" s="390"/>
      <c r="Q313" s="390"/>
      <c r="R313" s="390"/>
      <c r="S313" s="390"/>
      <c r="T313" s="390"/>
      <c r="U313" s="390"/>
      <c r="V313" s="390"/>
      <c r="W313" s="391"/>
    </row>
    <row r="314" spans="1:23" hidden="1">
      <c r="A314" s="383" t="s">
        <v>402</v>
      </c>
      <c r="B314" s="384"/>
      <c r="C314" s="384"/>
      <c r="D314" s="384"/>
      <c r="E314" s="384"/>
      <c r="F314" s="384"/>
      <c r="G314" s="384"/>
      <c r="H314" s="384"/>
      <c r="I314" s="384"/>
      <c r="J314" s="384"/>
      <c r="K314" s="384"/>
      <c r="L314" s="384"/>
      <c r="M314" s="384"/>
      <c r="N314" s="384"/>
      <c r="O314" s="384"/>
      <c r="P314" s="384"/>
      <c r="Q314" s="384"/>
      <c r="R314" s="384"/>
      <c r="S314" s="384"/>
      <c r="T314" s="384"/>
      <c r="U314" s="384"/>
      <c r="V314" s="384"/>
      <c r="W314" s="385"/>
    </row>
    <row r="315" spans="1:23" hidden="1">
      <c r="A315" s="386"/>
      <c r="B315" s="387"/>
      <c r="C315" s="387"/>
      <c r="D315" s="387"/>
      <c r="E315" s="387"/>
      <c r="F315" s="387"/>
      <c r="G315" s="387"/>
      <c r="H315" s="387"/>
      <c r="I315" s="387"/>
      <c r="J315" s="387"/>
      <c r="K315" s="387"/>
      <c r="L315" s="387"/>
      <c r="M315" s="387"/>
      <c r="N315" s="387"/>
      <c r="O315" s="387"/>
      <c r="P315" s="387"/>
      <c r="Q315" s="387"/>
      <c r="R315" s="387"/>
      <c r="S315" s="387"/>
      <c r="T315" s="387"/>
      <c r="U315" s="387"/>
      <c r="V315" s="387"/>
      <c r="W315" s="388"/>
    </row>
    <row r="316" spans="1:23" hidden="1">
      <c r="A316" s="386"/>
      <c r="B316" s="387"/>
      <c r="C316" s="387"/>
      <c r="D316" s="387"/>
      <c r="E316" s="387"/>
      <c r="F316" s="387"/>
      <c r="G316" s="387"/>
      <c r="H316" s="387"/>
      <c r="I316" s="387"/>
      <c r="J316" s="387"/>
      <c r="K316" s="387"/>
      <c r="L316" s="387"/>
      <c r="M316" s="387"/>
      <c r="N316" s="387"/>
      <c r="O316" s="387"/>
      <c r="P316" s="387"/>
      <c r="Q316" s="387"/>
      <c r="R316" s="387"/>
      <c r="S316" s="387"/>
      <c r="T316" s="387"/>
      <c r="U316" s="387"/>
      <c r="V316" s="387"/>
      <c r="W316" s="388"/>
    </row>
    <row r="317" spans="1:23" hidden="1">
      <c r="A317" s="386"/>
      <c r="B317" s="387"/>
      <c r="C317" s="387"/>
      <c r="D317" s="387"/>
      <c r="E317" s="387"/>
      <c r="F317" s="387"/>
      <c r="G317" s="387"/>
      <c r="H317" s="387"/>
      <c r="I317" s="387"/>
      <c r="J317" s="387"/>
      <c r="K317" s="387"/>
      <c r="L317" s="387"/>
      <c r="M317" s="387"/>
      <c r="N317" s="387"/>
      <c r="O317" s="387"/>
      <c r="P317" s="387"/>
      <c r="Q317" s="387"/>
      <c r="R317" s="387"/>
      <c r="S317" s="387"/>
      <c r="T317" s="387"/>
      <c r="U317" s="387"/>
      <c r="V317" s="387"/>
      <c r="W317" s="388"/>
    </row>
    <row r="318" spans="1:23" hidden="1">
      <c r="A318" s="386"/>
      <c r="B318" s="387"/>
      <c r="C318" s="387"/>
      <c r="D318" s="387"/>
      <c r="E318" s="387"/>
      <c r="F318" s="387"/>
      <c r="G318" s="387"/>
      <c r="H318" s="387"/>
      <c r="I318" s="387"/>
      <c r="J318" s="387"/>
      <c r="K318" s="387"/>
      <c r="L318" s="387"/>
      <c r="M318" s="387"/>
      <c r="N318" s="387"/>
      <c r="O318" s="387"/>
      <c r="P318" s="387"/>
      <c r="Q318" s="387"/>
      <c r="R318" s="387"/>
      <c r="S318" s="387"/>
      <c r="T318" s="387"/>
      <c r="U318" s="387"/>
      <c r="V318" s="387"/>
      <c r="W318" s="388"/>
    </row>
    <row r="319" spans="1:23" hidden="1">
      <c r="A319" s="386"/>
      <c r="B319" s="387"/>
      <c r="C319" s="387"/>
      <c r="D319" s="387"/>
      <c r="E319" s="387"/>
      <c r="F319" s="387"/>
      <c r="G319" s="387"/>
      <c r="H319" s="387"/>
      <c r="I319" s="387"/>
      <c r="J319" s="387"/>
      <c r="K319" s="387"/>
      <c r="L319" s="387"/>
      <c r="M319" s="387"/>
      <c r="N319" s="387"/>
      <c r="O319" s="387"/>
      <c r="P319" s="387"/>
      <c r="Q319" s="387"/>
      <c r="R319" s="387"/>
      <c r="S319" s="387"/>
      <c r="T319" s="387"/>
      <c r="U319" s="387"/>
      <c r="V319" s="387"/>
      <c r="W319" s="388"/>
    </row>
    <row r="320" spans="1:23" hidden="1">
      <c r="A320" s="386"/>
      <c r="B320" s="387"/>
      <c r="C320" s="387"/>
      <c r="D320" s="387"/>
      <c r="E320" s="387"/>
      <c r="F320" s="387"/>
      <c r="G320" s="387"/>
      <c r="H320" s="387"/>
      <c r="I320" s="387"/>
      <c r="J320" s="387"/>
      <c r="K320" s="387"/>
      <c r="L320" s="387"/>
      <c r="M320" s="387"/>
      <c r="N320" s="387"/>
      <c r="O320" s="387"/>
      <c r="P320" s="387"/>
      <c r="Q320" s="387"/>
      <c r="R320" s="387"/>
      <c r="S320" s="387"/>
      <c r="T320" s="387"/>
      <c r="U320" s="387"/>
      <c r="V320" s="387"/>
      <c r="W320" s="388"/>
    </row>
    <row r="321" spans="1:23" hidden="1">
      <c r="A321" s="386"/>
      <c r="B321" s="387"/>
      <c r="C321" s="387"/>
      <c r="D321" s="387"/>
      <c r="E321" s="387"/>
      <c r="F321" s="387"/>
      <c r="G321" s="387"/>
      <c r="H321" s="387"/>
      <c r="I321" s="387"/>
      <c r="J321" s="387"/>
      <c r="K321" s="387"/>
      <c r="L321" s="387"/>
      <c r="M321" s="387"/>
      <c r="N321" s="387"/>
      <c r="O321" s="387"/>
      <c r="P321" s="387"/>
      <c r="Q321" s="387"/>
      <c r="R321" s="387"/>
      <c r="S321" s="387"/>
      <c r="T321" s="387"/>
      <c r="U321" s="387"/>
      <c r="V321" s="387"/>
      <c r="W321" s="388"/>
    </row>
    <row r="322" spans="1:23" hidden="1">
      <c r="A322" s="386"/>
      <c r="B322" s="387"/>
      <c r="C322" s="387"/>
      <c r="D322" s="387"/>
      <c r="E322" s="387"/>
      <c r="F322" s="387"/>
      <c r="G322" s="387"/>
      <c r="H322" s="387"/>
      <c r="I322" s="387"/>
      <c r="J322" s="387"/>
      <c r="K322" s="387"/>
      <c r="L322" s="387"/>
      <c r="M322" s="387"/>
      <c r="N322" s="387"/>
      <c r="O322" s="387"/>
      <c r="P322" s="387"/>
      <c r="Q322" s="387"/>
      <c r="R322" s="387"/>
      <c r="S322" s="387"/>
      <c r="T322" s="387"/>
      <c r="U322" s="387"/>
      <c r="V322" s="387"/>
      <c r="W322" s="388"/>
    </row>
    <row r="323" spans="1:23" hidden="1">
      <c r="A323" s="386"/>
      <c r="B323" s="387"/>
      <c r="C323" s="387"/>
      <c r="D323" s="387"/>
      <c r="E323" s="387"/>
      <c r="F323" s="387"/>
      <c r="G323" s="387"/>
      <c r="H323" s="387"/>
      <c r="I323" s="387"/>
      <c r="J323" s="387"/>
      <c r="K323" s="387"/>
      <c r="L323" s="387"/>
      <c r="M323" s="387"/>
      <c r="N323" s="387"/>
      <c r="O323" s="387"/>
      <c r="P323" s="387"/>
      <c r="Q323" s="387"/>
      <c r="R323" s="387"/>
      <c r="S323" s="387"/>
      <c r="T323" s="387"/>
      <c r="U323" s="387"/>
      <c r="V323" s="387"/>
      <c r="W323" s="388"/>
    </row>
    <row r="324" spans="1:23" hidden="1">
      <c r="A324" s="386"/>
      <c r="B324" s="387"/>
      <c r="C324" s="387"/>
      <c r="D324" s="387"/>
      <c r="E324" s="387"/>
      <c r="F324" s="387"/>
      <c r="G324" s="387"/>
      <c r="H324" s="387"/>
      <c r="I324" s="387"/>
      <c r="J324" s="387"/>
      <c r="K324" s="387"/>
      <c r="L324" s="387"/>
      <c r="M324" s="387"/>
      <c r="N324" s="387"/>
      <c r="O324" s="387"/>
      <c r="P324" s="387"/>
      <c r="Q324" s="387"/>
      <c r="R324" s="387"/>
      <c r="S324" s="387"/>
      <c r="T324" s="387"/>
      <c r="U324" s="387"/>
      <c r="V324" s="387"/>
      <c r="W324" s="388"/>
    </row>
    <row r="325" spans="1:23" hidden="1">
      <c r="A325" s="386"/>
      <c r="B325" s="387"/>
      <c r="C325" s="387"/>
      <c r="D325" s="387"/>
      <c r="E325" s="387"/>
      <c r="F325" s="387"/>
      <c r="G325" s="387"/>
      <c r="H325" s="387"/>
      <c r="I325" s="387"/>
      <c r="J325" s="387"/>
      <c r="K325" s="387"/>
      <c r="L325" s="387"/>
      <c r="M325" s="387"/>
      <c r="N325" s="387"/>
      <c r="O325" s="387"/>
      <c r="P325" s="387"/>
      <c r="Q325" s="387"/>
      <c r="R325" s="387"/>
      <c r="S325" s="387"/>
      <c r="T325" s="387"/>
      <c r="U325" s="387"/>
      <c r="V325" s="387"/>
      <c r="W325" s="388"/>
    </row>
    <row r="326" spans="1:23" hidden="1">
      <c r="A326" s="386"/>
      <c r="B326" s="387"/>
      <c r="C326" s="387"/>
      <c r="D326" s="387"/>
      <c r="E326" s="387"/>
      <c r="F326" s="387"/>
      <c r="G326" s="387"/>
      <c r="H326" s="387"/>
      <c r="I326" s="387"/>
      <c r="J326" s="387"/>
      <c r="K326" s="387"/>
      <c r="L326" s="387"/>
      <c r="M326" s="387"/>
      <c r="N326" s="387"/>
      <c r="O326" s="387"/>
      <c r="P326" s="387"/>
      <c r="Q326" s="387"/>
      <c r="R326" s="387"/>
      <c r="S326" s="387"/>
      <c r="T326" s="387"/>
      <c r="U326" s="387"/>
      <c r="V326" s="387"/>
      <c r="W326" s="388"/>
    </row>
    <row r="327" spans="1:23" hidden="1">
      <c r="A327" s="386"/>
      <c r="B327" s="387"/>
      <c r="C327" s="387"/>
      <c r="D327" s="387"/>
      <c r="E327" s="387"/>
      <c r="F327" s="387"/>
      <c r="G327" s="387"/>
      <c r="H327" s="387"/>
      <c r="I327" s="387"/>
      <c r="J327" s="387"/>
      <c r="K327" s="387"/>
      <c r="L327" s="387"/>
      <c r="M327" s="387"/>
      <c r="N327" s="387"/>
      <c r="O327" s="387"/>
      <c r="P327" s="387"/>
      <c r="Q327" s="387"/>
      <c r="R327" s="387"/>
      <c r="S327" s="387"/>
      <c r="T327" s="387"/>
      <c r="U327" s="387"/>
      <c r="V327" s="387"/>
      <c r="W327" s="388"/>
    </row>
    <row r="328" spans="1:23" hidden="1">
      <c r="A328" s="386"/>
      <c r="B328" s="387"/>
      <c r="C328" s="387"/>
      <c r="D328" s="387"/>
      <c r="E328" s="387"/>
      <c r="F328" s="387"/>
      <c r="G328" s="387"/>
      <c r="H328" s="387"/>
      <c r="I328" s="387"/>
      <c r="J328" s="387"/>
      <c r="K328" s="387"/>
      <c r="L328" s="387"/>
      <c r="M328" s="387"/>
      <c r="N328" s="387"/>
      <c r="O328" s="387"/>
      <c r="P328" s="387"/>
      <c r="Q328" s="387"/>
      <c r="R328" s="387"/>
      <c r="S328" s="387"/>
      <c r="T328" s="387"/>
      <c r="U328" s="387"/>
      <c r="V328" s="387"/>
      <c r="W328" s="388"/>
    </row>
    <row r="329" spans="1:23" hidden="1">
      <c r="A329" s="386"/>
      <c r="B329" s="387"/>
      <c r="C329" s="387"/>
      <c r="D329" s="387"/>
      <c r="E329" s="387"/>
      <c r="F329" s="387"/>
      <c r="G329" s="387"/>
      <c r="H329" s="387"/>
      <c r="I329" s="387"/>
      <c r="J329" s="387"/>
      <c r="K329" s="387"/>
      <c r="L329" s="387"/>
      <c r="M329" s="387"/>
      <c r="N329" s="387"/>
      <c r="O329" s="387"/>
      <c r="P329" s="387"/>
      <c r="Q329" s="387"/>
      <c r="R329" s="387"/>
      <c r="S329" s="387"/>
      <c r="T329" s="387"/>
      <c r="U329" s="387"/>
      <c r="V329" s="387"/>
      <c r="W329" s="388"/>
    </row>
    <row r="330" spans="1:23" hidden="1">
      <c r="A330" s="386"/>
      <c r="B330" s="387"/>
      <c r="C330" s="387"/>
      <c r="D330" s="387"/>
      <c r="E330" s="387"/>
      <c r="F330" s="387"/>
      <c r="G330" s="387"/>
      <c r="H330" s="387"/>
      <c r="I330" s="387"/>
      <c r="J330" s="387"/>
      <c r="K330" s="387"/>
      <c r="L330" s="387"/>
      <c r="M330" s="387"/>
      <c r="N330" s="387"/>
      <c r="O330" s="387"/>
      <c r="P330" s="387"/>
      <c r="Q330" s="387"/>
      <c r="R330" s="387"/>
      <c r="S330" s="387"/>
      <c r="T330" s="387"/>
      <c r="U330" s="387"/>
      <c r="V330" s="387"/>
      <c r="W330" s="388"/>
    </row>
    <row r="331" spans="1:23" hidden="1">
      <c r="A331" s="386"/>
      <c r="B331" s="387"/>
      <c r="C331" s="387"/>
      <c r="D331" s="387"/>
      <c r="E331" s="387"/>
      <c r="F331" s="387"/>
      <c r="G331" s="387"/>
      <c r="H331" s="387"/>
      <c r="I331" s="387"/>
      <c r="J331" s="387"/>
      <c r="K331" s="387"/>
      <c r="L331" s="387"/>
      <c r="M331" s="387"/>
      <c r="N331" s="387"/>
      <c r="O331" s="387"/>
      <c r="P331" s="387"/>
      <c r="Q331" s="387"/>
      <c r="R331" s="387"/>
      <c r="S331" s="387"/>
      <c r="T331" s="387"/>
      <c r="U331" s="387"/>
      <c r="V331" s="387"/>
      <c r="W331" s="388"/>
    </row>
    <row r="332" spans="1:23" hidden="1">
      <c r="A332" s="386"/>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8"/>
    </row>
    <row r="333" spans="1:23" hidden="1">
      <c r="A333" s="386"/>
      <c r="B333" s="387"/>
      <c r="C333" s="387"/>
      <c r="D333" s="387"/>
      <c r="E333" s="387"/>
      <c r="F333" s="387"/>
      <c r="G333" s="387"/>
      <c r="H333" s="387"/>
      <c r="I333" s="387"/>
      <c r="J333" s="387"/>
      <c r="K333" s="387"/>
      <c r="L333" s="387"/>
      <c r="M333" s="387"/>
      <c r="N333" s="387"/>
      <c r="O333" s="387"/>
      <c r="P333" s="387"/>
      <c r="Q333" s="387"/>
      <c r="R333" s="387"/>
      <c r="S333" s="387"/>
      <c r="T333" s="387"/>
      <c r="U333" s="387"/>
      <c r="V333" s="387"/>
      <c r="W333" s="388"/>
    </row>
    <row r="334" spans="1:23" hidden="1">
      <c r="A334" s="386"/>
      <c r="B334" s="387"/>
      <c r="C334" s="387"/>
      <c r="D334" s="387"/>
      <c r="E334" s="387"/>
      <c r="F334" s="387"/>
      <c r="G334" s="387"/>
      <c r="H334" s="387"/>
      <c r="I334" s="387"/>
      <c r="J334" s="387"/>
      <c r="K334" s="387"/>
      <c r="L334" s="387"/>
      <c r="M334" s="387"/>
      <c r="N334" s="387"/>
      <c r="O334" s="387"/>
      <c r="P334" s="387"/>
      <c r="Q334" s="387"/>
      <c r="R334" s="387"/>
      <c r="S334" s="387"/>
      <c r="T334" s="387"/>
      <c r="U334" s="387"/>
      <c r="V334" s="387"/>
      <c r="W334" s="388"/>
    </row>
    <row r="335" spans="1:23" hidden="1">
      <c r="A335" s="386"/>
      <c r="B335" s="387"/>
      <c r="C335" s="387"/>
      <c r="D335" s="387"/>
      <c r="E335" s="387"/>
      <c r="F335" s="387"/>
      <c r="G335" s="387"/>
      <c r="H335" s="387"/>
      <c r="I335" s="387"/>
      <c r="J335" s="387"/>
      <c r="K335" s="387"/>
      <c r="L335" s="387"/>
      <c r="M335" s="387"/>
      <c r="N335" s="387"/>
      <c r="O335" s="387"/>
      <c r="P335" s="387"/>
      <c r="Q335" s="387"/>
      <c r="R335" s="387"/>
      <c r="S335" s="387"/>
      <c r="T335" s="387"/>
      <c r="U335" s="387"/>
      <c r="V335" s="387"/>
      <c r="W335" s="388"/>
    </row>
    <row r="336" spans="1:23" hidden="1">
      <c r="A336" s="386"/>
      <c r="B336" s="387"/>
      <c r="C336" s="387"/>
      <c r="D336" s="387"/>
      <c r="E336" s="387"/>
      <c r="F336" s="387"/>
      <c r="G336" s="387"/>
      <c r="H336" s="387"/>
      <c r="I336" s="387"/>
      <c r="J336" s="387"/>
      <c r="K336" s="387"/>
      <c r="L336" s="387"/>
      <c r="M336" s="387"/>
      <c r="N336" s="387"/>
      <c r="O336" s="387"/>
      <c r="P336" s="387"/>
      <c r="Q336" s="387"/>
      <c r="R336" s="387"/>
      <c r="S336" s="387"/>
      <c r="T336" s="387"/>
      <c r="U336" s="387"/>
      <c r="V336" s="387"/>
      <c r="W336" s="388"/>
    </row>
    <row r="337" spans="1:23" hidden="1">
      <c r="A337" s="386"/>
      <c r="B337" s="387"/>
      <c r="C337" s="387"/>
      <c r="D337" s="387"/>
      <c r="E337" s="387"/>
      <c r="F337" s="387"/>
      <c r="G337" s="387"/>
      <c r="H337" s="387"/>
      <c r="I337" s="387"/>
      <c r="J337" s="387"/>
      <c r="K337" s="387"/>
      <c r="L337" s="387"/>
      <c r="M337" s="387"/>
      <c r="N337" s="387"/>
      <c r="O337" s="387"/>
      <c r="P337" s="387"/>
      <c r="Q337" s="387"/>
      <c r="R337" s="387"/>
      <c r="S337" s="387"/>
      <c r="T337" s="387"/>
      <c r="U337" s="387"/>
      <c r="V337" s="387"/>
      <c r="W337" s="388"/>
    </row>
    <row r="338" spans="1:23" hidden="1">
      <c r="A338" s="386"/>
      <c r="B338" s="387"/>
      <c r="C338" s="387"/>
      <c r="D338" s="387"/>
      <c r="E338" s="387"/>
      <c r="F338" s="387"/>
      <c r="G338" s="387"/>
      <c r="H338" s="387"/>
      <c r="I338" s="387"/>
      <c r="J338" s="387"/>
      <c r="K338" s="387"/>
      <c r="L338" s="387"/>
      <c r="M338" s="387"/>
      <c r="N338" s="387"/>
      <c r="O338" s="387"/>
      <c r="P338" s="387"/>
      <c r="Q338" s="387"/>
      <c r="R338" s="387"/>
      <c r="S338" s="387"/>
      <c r="T338" s="387"/>
      <c r="U338" s="387"/>
      <c r="V338" s="387"/>
      <c r="W338" s="388"/>
    </row>
    <row r="339" spans="1:23" hidden="1">
      <c r="A339" s="386"/>
      <c r="B339" s="387"/>
      <c r="C339" s="387"/>
      <c r="D339" s="387"/>
      <c r="E339" s="387"/>
      <c r="F339" s="387"/>
      <c r="G339" s="387"/>
      <c r="H339" s="387"/>
      <c r="I339" s="387"/>
      <c r="J339" s="387"/>
      <c r="K339" s="387"/>
      <c r="L339" s="387"/>
      <c r="M339" s="387"/>
      <c r="N339" s="387"/>
      <c r="O339" s="387"/>
      <c r="P339" s="387"/>
      <c r="Q339" s="387"/>
      <c r="R339" s="387"/>
      <c r="S339" s="387"/>
      <c r="T339" s="387"/>
      <c r="U339" s="387"/>
      <c r="V339" s="387"/>
      <c r="W339" s="388"/>
    </row>
    <row r="340" spans="1:23" hidden="1">
      <c r="A340" s="386"/>
      <c r="B340" s="387"/>
      <c r="C340" s="387"/>
      <c r="D340" s="387"/>
      <c r="E340" s="387"/>
      <c r="F340" s="387"/>
      <c r="G340" s="387"/>
      <c r="H340" s="387"/>
      <c r="I340" s="387"/>
      <c r="J340" s="387"/>
      <c r="K340" s="387"/>
      <c r="L340" s="387"/>
      <c r="M340" s="387"/>
      <c r="N340" s="387"/>
      <c r="O340" s="387"/>
      <c r="P340" s="387"/>
      <c r="Q340" s="387"/>
      <c r="R340" s="387"/>
      <c r="S340" s="387"/>
      <c r="T340" s="387"/>
      <c r="U340" s="387"/>
      <c r="V340" s="387"/>
      <c r="W340" s="388"/>
    </row>
    <row r="341" spans="1:23" hidden="1">
      <c r="A341" s="386"/>
      <c r="B341" s="387"/>
      <c r="C341" s="387"/>
      <c r="D341" s="387"/>
      <c r="E341" s="387"/>
      <c r="F341" s="387"/>
      <c r="G341" s="387"/>
      <c r="H341" s="387"/>
      <c r="I341" s="387"/>
      <c r="J341" s="387"/>
      <c r="K341" s="387"/>
      <c r="L341" s="387"/>
      <c r="M341" s="387"/>
      <c r="N341" s="387"/>
      <c r="O341" s="387"/>
      <c r="P341" s="387"/>
      <c r="Q341" s="387"/>
      <c r="R341" s="387"/>
      <c r="S341" s="387"/>
      <c r="T341" s="387"/>
      <c r="U341" s="387"/>
      <c r="V341" s="387"/>
      <c r="W341" s="388"/>
    </row>
    <row r="342" spans="1:23" hidden="1">
      <c r="A342" s="386"/>
      <c r="B342" s="387"/>
      <c r="C342" s="387"/>
      <c r="D342" s="387"/>
      <c r="E342" s="387"/>
      <c r="F342" s="387"/>
      <c r="G342" s="387"/>
      <c r="H342" s="387"/>
      <c r="I342" s="387"/>
      <c r="J342" s="387"/>
      <c r="K342" s="387"/>
      <c r="L342" s="387"/>
      <c r="M342" s="387"/>
      <c r="N342" s="387"/>
      <c r="O342" s="387"/>
      <c r="P342" s="387"/>
      <c r="Q342" s="387"/>
      <c r="R342" s="387"/>
      <c r="S342" s="387"/>
      <c r="T342" s="387"/>
      <c r="U342" s="387"/>
      <c r="V342" s="387"/>
      <c r="W342" s="388"/>
    </row>
    <row r="343" spans="1:23" hidden="1">
      <c r="A343" s="386"/>
      <c r="B343" s="387"/>
      <c r="C343" s="387"/>
      <c r="D343" s="387"/>
      <c r="E343" s="387"/>
      <c r="F343" s="387"/>
      <c r="G343" s="387"/>
      <c r="H343" s="387"/>
      <c r="I343" s="387"/>
      <c r="J343" s="387"/>
      <c r="K343" s="387"/>
      <c r="L343" s="387"/>
      <c r="M343" s="387"/>
      <c r="N343" s="387"/>
      <c r="O343" s="387"/>
      <c r="P343" s="387"/>
      <c r="Q343" s="387"/>
      <c r="R343" s="387"/>
      <c r="S343" s="387"/>
      <c r="T343" s="387"/>
      <c r="U343" s="387"/>
      <c r="V343" s="387"/>
      <c r="W343" s="388"/>
    </row>
    <row r="344" spans="1:23" hidden="1">
      <c r="A344" s="386"/>
      <c r="B344" s="387"/>
      <c r="C344" s="387"/>
      <c r="D344" s="387"/>
      <c r="E344" s="387"/>
      <c r="F344" s="387"/>
      <c r="G344" s="387"/>
      <c r="H344" s="387"/>
      <c r="I344" s="387"/>
      <c r="J344" s="387"/>
      <c r="K344" s="387"/>
      <c r="L344" s="387"/>
      <c r="M344" s="387"/>
      <c r="N344" s="387"/>
      <c r="O344" s="387"/>
      <c r="P344" s="387"/>
      <c r="Q344" s="387"/>
      <c r="R344" s="387"/>
      <c r="S344" s="387"/>
      <c r="T344" s="387"/>
      <c r="U344" s="387"/>
      <c r="V344" s="387"/>
      <c r="W344" s="388"/>
    </row>
    <row r="345" spans="1:23" hidden="1">
      <c r="A345" s="386"/>
      <c r="B345" s="387"/>
      <c r="C345" s="387"/>
      <c r="D345" s="387"/>
      <c r="E345" s="387"/>
      <c r="F345" s="387"/>
      <c r="G345" s="387"/>
      <c r="H345" s="387"/>
      <c r="I345" s="387"/>
      <c r="J345" s="387"/>
      <c r="K345" s="387"/>
      <c r="L345" s="387"/>
      <c r="M345" s="387"/>
      <c r="N345" s="387"/>
      <c r="O345" s="387"/>
      <c r="P345" s="387"/>
      <c r="Q345" s="387"/>
      <c r="R345" s="387"/>
      <c r="S345" s="387"/>
      <c r="T345" s="387"/>
      <c r="U345" s="387"/>
      <c r="V345" s="387"/>
      <c r="W345" s="388"/>
    </row>
    <row r="346" spans="1:23" hidden="1">
      <c r="A346" s="386"/>
      <c r="B346" s="387"/>
      <c r="C346" s="387"/>
      <c r="D346" s="387"/>
      <c r="E346" s="387"/>
      <c r="F346" s="387"/>
      <c r="G346" s="387"/>
      <c r="H346" s="387"/>
      <c r="I346" s="387"/>
      <c r="J346" s="387"/>
      <c r="K346" s="387"/>
      <c r="L346" s="387"/>
      <c r="M346" s="387"/>
      <c r="N346" s="387"/>
      <c r="O346" s="387"/>
      <c r="P346" s="387"/>
      <c r="Q346" s="387"/>
      <c r="R346" s="387"/>
      <c r="S346" s="387"/>
      <c r="T346" s="387"/>
      <c r="U346" s="387"/>
      <c r="V346" s="387"/>
      <c r="W346" s="388"/>
    </row>
    <row r="347" spans="1:23" hidden="1">
      <c r="A347" s="386"/>
      <c r="B347" s="387"/>
      <c r="C347" s="387"/>
      <c r="D347" s="387"/>
      <c r="E347" s="387"/>
      <c r="F347" s="387"/>
      <c r="G347" s="387"/>
      <c r="H347" s="387"/>
      <c r="I347" s="387"/>
      <c r="J347" s="387"/>
      <c r="K347" s="387"/>
      <c r="L347" s="387"/>
      <c r="M347" s="387"/>
      <c r="N347" s="387"/>
      <c r="O347" s="387"/>
      <c r="P347" s="387"/>
      <c r="Q347" s="387"/>
      <c r="R347" s="387"/>
      <c r="S347" s="387"/>
      <c r="T347" s="387"/>
      <c r="U347" s="387"/>
      <c r="V347" s="387"/>
      <c r="W347" s="388"/>
    </row>
    <row r="348" spans="1:23" hidden="1">
      <c r="A348" s="386"/>
      <c r="B348" s="387"/>
      <c r="C348" s="387"/>
      <c r="D348" s="387"/>
      <c r="E348" s="387"/>
      <c r="F348" s="387"/>
      <c r="G348" s="387"/>
      <c r="H348" s="387"/>
      <c r="I348" s="387"/>
      <c r="J348" s="387"/>
      <c r="K348" s="387"/>
      <c r="L348" s="387"/>
      <c r="M348" s="387"/>
      <c r="N348" s="387"/>
      <c r="O348" s="387"/>
      <c r="P348" s="387"/>
      <c r="Q348" s="387"/>
      <c r="R348" s="387"/>
      <c r="S348" s="387"/>
      <c r="T348" s="387"/>
      <c r="U348" s="387"/>
      <c r="V348" s="387"/>
      <c r="W348" s="388"/>
    </row>
    <row r="349" spans="1:23" hidden="1">
      <c r="A349" s="386"/>
      <c r="B349" s="387"/>
      <c r="C349" s="387"/>
      <c r="D349" s="387"/>
      <c r="E349" s="387"/>
      <c r="F349" s="387"/>
      <c r="G349" s="387"/>
      <c r="H349" s="387"/>
      <c r="I349" s="387"/>
      <c r="J349" s="387"/>
      <c r="K349" s="387"/>
      <c r="L349" s="387"/>
      <c r="M349" s="387"/>
      <c r="N349" s="387"/>
      <c r="O349" s="387"/>
      <c r="P349" s="387"/>
      <c r="Q349" s="387"/>
      <c r="R349" s="387"/>
      <c r="S349" s="387"/>
      <c r="T349" s="387"/>
      <c r="U349" s="387"/>
      <c r="V349" s="387"/>
      <c r="W349" s="388"/>
    </row>
    <row r="350" spans="1:23" hidden="1">
      <c r="A350" s="386"/>
      <c r="B350" s="387"/>
      <c r="C350" s="387"/>
      <c r="D350" s="387"/>
      <c r="E350" s="387"/>
      <c r="F350" s="387"/>
      <c r="G350" s="387"/>
      <c r="H350" s="387"/>
      <c r="I350" s="387"/>
      <c r="J350" s="387"/>
      <c r="K350" s="387"/>
      <c r="L350" s="387"/>
      <c r="M350" s="387"/>
      <c r="N350" s="387"/>
      <c r="O350" s="387"/>
      <c r="P350" s="387"/>
      <c r="Q350" s="387"/>
      <c r="R350" s="387"/>
      <c r="S350" s="387"/>
      <c r="T350" s="387"/>
      <c r="U350" s="387"/>
      <c r="V350" s="387"/>
      <c r="W350" s="388"/>
    </row>
    <row r="351" spans="1:23" hidden="1">
      <c r="A351" s="386"/>
      <c r="B351" s="387"/>
      <c r="C351" s="387"/>
      <c r="D351" s="387"/>
      <c r="E351" s="387"/>
      <c r="F351" s="387"/>
      <c r="G351" s="387"/>
      <c r="H351" s="387"/>
      <c r="I351" s="387"/>
      <c r="J351" s="387"/>
      <c r="K351" s="387"/>
      <c r="L351" s="387"/>
      <c r="M351" s="387"/>
      <c r="N351" s="387"/>
      <c r="O351" s="387"/>
      <c r="P351" s="387"/>
      <c r="Q351" s="387"/>
      <c r="R351" s="387"/>
      <c r="S351" s="387"/>
      <c r="T351" s="387"/>
      <c r="U351" s="387"/>
      <c r="V351" s="387"/>
      <c r="W351" s="388"/>
    </row>
    <row r="352" spans="1:23" hidden="1">
      <c r="A352" s="389"/>
      <c r="B352" s="390"/>
      <c r="C352" s="390"/>
      <c r="D352" s="390"/>
      <c r="E352" s="390"/>
      <c r="F352" s="390"/>
      <c r="G352" s="390"/>
      <c r="H352" s="390"/>
      <c r="I352" s="390"/>
      <c r="J352" s="390"/>
      <c r="K352" s="390"/>
      <c r="L352" s="390"/>
      <c r="M352" s="390"/>
      <c r="N352" s="390"/>
      <c r="O352" s="390"/>
      <c r="P352" s="390"/>
      <c r="Q352" s="390"/>
      <c r="R352" s="390"/>
      <c r="S352" s="390"/>
      <c r="T352" s="390"/>
      <c r="U352" s="390"/>
      <c r="V352" s="390"/>
      <c r="W352" s="391"/>
    </row>
    <row r="353" spans="1:23" hidden="1">
      <c r="A353" s="383" t="s">
        <v>402</v>
      </c>
      <c r="B353" s="384"/>
      <c r="C353" s="384"/>
      <c r="D353" s="384"/>
      <c r="E353" s="384"/>
      <c r="F353" s="384"/>
      <c r="G353" s="384"/>
      <c r="H353" s="384"/>
      <c r="I353" s="384"/>
      <c r="J353" s="384"/>
      <c r="K353" s="384"/>
      <c r="L353" s="384"/>
      <c r="M353" s="384"/>
      <c r="N353" s="384"/>
      <c r="O353" s="384"/>
      <c r="P353" s="384"/>
      <c r="Q353" s="384"/>
      <c r="R353" s="384"/>
      <c r="S353" s="384"/>
      <c r="T353" s="384"/>
      <c r="U353" s="384"/>
      <c r="V353" s="384"/>
      <c r="W353" s="385"/>
    </row>
    <row r="354" spans="1:23" hidden="1">
      <c r="A354" s="386"/>
      <c r="B354" s="387"/>
      <c r="C354" s="387"/>
      <c r="D354" s="387"/>
      <c r="E354" s="387"/>
      <c r="F354" s="387"/>
      <c r="G354" s="387"/>
      <c r="H354" s="387"/>
      <c r="I354" s="387"/>
      <c r="J354" s="387"/>
      <c r="K354" s="387"/>
      <c r="L354" s="387"/>
      <c r="M354" s="387"/>
      <c r="N354" s="387"/>
      <c r="O354" s="387"/>
      <c r="P354" s="387"/>
      <c r="Q354" s="387"/>
      <c r="R354" s="387"/>
      <c r="S354" s="387"/>
      <c r="T354" s="387"/>
      <c r="U354" s="387"/>
      <c r="V354" s="387"/>
      <c r="W354" s="388"/>
    </row>
    <row r="355" spans="1:23" hidden="1">
      <c r="A355" s="386"/>
      <c r="B355" s="387"/>
      <c r="C355" s="387"/>
      <c r="D355" s="387"/>
      <c r="E355" s="387"/>
      <c r="F355" s="387"/>
      <c r="G355" s="387"/>
      <c r="H355" s="387"/>
      <c r="I355" s="387"/>
      <c r="J355" s="387"/>
      <c r="K355" s="387"/>
      <c r="L355" s="387"/>
      <c r="M355" s="387"/>
      <c r="N355" s="387"/>
      <c r="O355" s="387"/>
      <c r="P355" s="387"/>
      <c r="Q355" s="387"/>
      <c r="R355" s="387"/>
      <c r="S355" s="387"/>
      <c r="T355" s="387"/>
      <c r="U355" s="387"/>
      <c r="V355" s="387"/>
      <c r="W355" s="388"/>
    </row>
    <row r="356" spans="1:23" hidden="1">
      <c r="A356" s="386"/>
      <c r="B356" s="387"/>
      <c r="C356" s="387"/>
      <c r="D356" s="387"/>
      <c r="E356" s="387"/>
      <c r="F356" s="387"/>
      <c r="G356" s="387"/>
      <c r="H356" s="387"/>
      <c r="I356" s="387"/>
      <c r="J356" s="387"/>
      <c r="K356" s="387"/>
      <c r="L356" s="387"/>
      <c r="M356" s="387"/>
      <c r="N356" s="387"/>
      <c r="O356" s="387"/>
      <c r="P356" s="387"/>
      <c r="Q356" s="387"/>
      <c r="R356" s="387"/>
      <c r="S356" s="387"/>
      <c r="T356" s="387"/>
      <c r="U356" s="387"/>
      <c r="V356" s="387"/>
      <c r="W356" s="388"/>
    </row>
    <row r="357" spans="1:23" hidden="1">
      <c r="A357" s="386"/>
      <c r="B357" s="387"/>
      <c r="C357" s="387"/>
      <c r="D357" s="387"/>
      <c r="E357" s="387"/>
      <c r="F357" s="387"/>
      <c r="G357" s="387"/>
      <c r="H357" s="387"/>
      <c r="I357" s="387"/>
      <c r="J357" s="387"/>
      <c r="K357" s="387"/>
      <c r="L357" s="387"/>
      <c r="M357" s="387"/>
      <c r="N357" s="387"/>
      <c r="O357" s="387"/>
      <c r="P357" s="387"/>
      <c r="Q357" s="387"/>
      <c r="R357" s="387"/>
      <c r="S357" s="387"/>
      <c r="T357" s="387"/>
      <c r="U357" s="387"/>
      <c r="V357" s="387"/>
      <c r="W357" s="388"/>
    </row>
    <row r="358" spans="1:23" hidden="1">
      <c r="A358" s="386"/>
      <c r="B358" s="387"/>
      <c r="C358" s="387"/>
      <c r="D358" s="387"/>
      <c r="E358" s="387"/>
      <c r="F358" s="387"/>
      <c r="G358" s="387"/>
      <c r="H358" s="387"/>
      <c r="I358" s="387"/>
      <c r="J358" s="387"/>
      <c r="K358" s="387"/>
      <c r="L358" s="387"/>
      <c r="M358" s="387"/>
      <c r="N358" s="387"/>
      <c r="O358" s="387"/>
      <c r="P358" s="387"/>
      <c r="Q358" s="387"/>
      <c r="R358" s="387"/>
      <c r="S358" s="387"/>
      <c r="T358" s="387"/>
      <c r="U358" s="387"/>
      <c r="V358" s="387"/>
      <c r="W358" s="388"/>
    </row>
    <row r="359" spans="1:23" hidden="1">
      <c r="A359" s="386"/>
      <c r="B359" s="387"/>
      <c r="C359" s="387"/>
      <c r="D359" s="387"/>
      <c r="E359" s="387"/>
      <c r="F359" s="387"/>
      <c r="G359" s="387"/>
      <c r="H359" s="387"/>
      <c r="I359" s="387"/>
      <c r="J359" s="387"/>
      <c r="K359" s="387"/>
      <c r="L359" s="387"/>
      <c r="M359" s="387"/>
      <c r="N359" s="387"/>
      <c r="O359" s="387"/>
      <c r="P359" s="387"/>
      <c r="Q359" s="387"/>
      <c r="R359" s="387"/>
      <c r="S359" s="387"/>
      <c r="T359" s="387"/>
      <c r="U359" s="387"/>
      <c r="V359" s="387"/>
      <c r="W359" s="388"/>
    </row>
    <row r="360" spans="1:23" hidden="1">
      <c r="A360" s="386"/>
      <c r="B360" s="387"/>
      <c r="C360" s="387"/>
      <c r="D360" s="387"/>
      <c r="E360" s="387"/>
      <c r="F360" s="387"/>
      <c r="G360" s="387"/>
      <c r="H360" s="387"/>
      <c r="I360" s="387"/>
      <c r="J360" s="387"/>
      <c r="K360" s="387"/>
      <c r="L360" s="387"/>
      <c r="M360" s="387"/>
      <c r="N360" s="387"/>
      <c r="O360" s="387"/>
      <c r="P360" s="387"/>
      <c r="Q360" s="387"/>
      <c r="R360" s="387"/>
      <c r="S360" s="387"/>
      <c r="T360" s="387"/>
      <c r="U360" s="387"/>
      <c r="V360" s="387"/>
      <c r="W360" s="388"/>
    </row>
    <row r="361" spans="1:23" hidden="1">
      <c r="A361" s="386"/>
      <c r="B361" s="387"/>
      <c r="C361" s="387"/>
      <c r="D361" s="387"/>
      <c r="E361" s="387"/>
      <c r="F361" s="387"/>
      <c r="G361" s="387"/>
      <c r="H361" s="387"/>
      <c r="I361" s="387"/>
      <c r="J361" s="387"/>
      <c r="K361" s="387"/>
      <c r="L361" s="387"/>
      <c r="M361" s="387"/>
      <c r="N361" s="387"/>
      <c r="O361" s="387"/>
      <c r="P361" s="387"/>
      <c r="Q361" s="387"/>
      <c r="R361" s="387"/>
      <c r="S361" s="387"/>
      <c r="T361" s="387"/>
      <c r="U361" s="387"/>
      <c r="V361" s="387"/>
      <c r="W361" s="388"/>
    </row>
    <row r="362" spans="1:23" hidden="1">
      <c r="A362" s="386"/>
      <c r="B362" s="387"/>
      <c r="C362" s="387"/>
      <c r="D362" s="387"/>
      <c r="E362" s="387"/>
      <c r="F362" s="387"/>
      <c r="G362" s="387"/>
      <c r="H362" s="387"/>
      <c r="I362" s="387"/>
      <c r="J362" s="387"/>
      <c r="K362" s="387"/>
      <c r="L362" s="387"/>
      <c r="M362" s="387"/>
      <c r="N362" s="387"/>
      <c r="O362" s="387"/>
      <c r="P362" s="387"/>
      <c r="Q362" s="387"/>
      <c r="R362" s="387"/>
      <c r="S362" s="387"/>
      <c r="T362" s="387"/>
      <c r="U362" s="387"/>
      <c r="V362" s="387"/>
      <c r="W362" s="388"/>
    </row>
    <row r="363" spans="1:23" hidden="1">
      <c r="A363" s="386"/>
      <c r="B363" s="387"/>
      <c r="C363" s="387"/>
      <c r="D363" s="387"/>
      <c r="E363" s="387"/>
      <c r="F363" s="387"/>
      <c r="G363" s="387"/>
      <c r="H363" s="387"/>
      <c r="I363" s="387"/>
      <c r="J363" s="387"/>
      <c r="K363" s="387"/>
      <c r="L363" s="387"/>
      <c r="M363" s="387"/>
      <c r="N363" s="387"/>
      <c r="O363" s="387"/>
      <c r="P363" s="387"/>
      <c r="Q363" s="387"/>
      <c r="R363" s="387"/>
      <c r="S363" s="387"/>
      <c r="T363" s="387"/>
      <c r="U363" s="387"/>
      <c r="V363" s="387"/>
      <c r="W363" s="388"/>
    </row>
    <row r="364" spans="1:23" hidden="1">
      <c r="A364" s="386"/>
      <c r="B364" s="387"/>
      <c r="C364" s="387"/>
      <c r="D364" s="387"/>
      <c r="E364" s="387"/>
      <c r="F364" s="387"/>
      <c r="G364" s="387"/>
      <c r="H364" s="387"/>
      <c r="I364" s="387"/>
      <c r="J364" s="387"/>
      <c r="K364" s="387"/>
      <c r="L364" s="387"/>
      <c r="M364" s="387"/>
      <c r="N364" s="387"/>
      <c r="O364" s="387"/>
      <c r="P364" s="387"/>
      <c r="Q364" s="387"/>
      <c r="R364" s="387"/>
      <c r="S364" s="387"/>
      <c r="T364" s="387"/>
      <c r="U364" s="387"/>
      <c r="V364" s="387"/>
      <c r="W364" s="388"/>
    </row>
    <row r="365" spans="1:23" hidden="1">
      <c r="A365" s="386"/>
      <c r="B365" s="387"/>
      <c r="C365" s="387"/>
      <c r="D365" s="387"/>
      <c r="E365" s="387"/>
      <c r="F365" s="387"/>
      <c r="G365" s="387"/>
      <c r="H365" s="387"/>
      <c r="I365" s="387"/>
      <c r="J365" s="387"/>
      <c r="K365" s="387"/>
      <c r="L365" s="387"/>
      <c r="M365" s="387"/>
      <c r="N365" s="387"/>
      <c r="O365" s="387"/>
      <c r="P365" s="387"/>
      <c r="Q365" s="387"/>
      <c r="R365" s="387"/>
      <c r="S365" s="387"/>
      <c r="T365" s="387"/>
      <c r="U365" s="387"/>
      <c r="V365" s="387"/>
      <c r="W365" s="388"/>
    </row>
    <row r="366" spans="1:23" hidden="1">
      <c r="A366" s="386"/>
      <c r="B366" s="387"/>
      <c r="C366" s="387"/>
      <c r="D366" s="387"/>
      <c r="E366" s="387"/>
      <c r="F366" s="387"/>
      <c r="G366" s="387"/>
      <c r="H366" s="387"/>
      <c r="I366" s="387"/>
      <c r="J366" s="387"/>
      <c r="K366" s="387"/>
      <c r="L366" s="387"/>
      <c r="M366" s="387"/>
      <c r="N366" s="387"/>
      <c r="O366" s="387"/>
      <c r="P366" s="387"/>
      <c r="Q366" s="387"/>
      <c r="R366" s="387"/>
      <c r="S366" s="387"/>
      <c r="T366" s="387"/>
      <c r="U366" s="387"/>
      <c r="V366" s="387"/>
      <c r="W366" s="388"/>
    </row>
    <row r="367" spans="1:23" hidden="1">
      <c r="A367" s="386"/>
      <c r="B367" s="387"/>
      <c r="C367" s="387"/>
      <c r="D367" s="387"/>
      <c r="E367" s="387"/>
      <c r="F367" s="387"/>
      <c r="G367" s="387"/>
      <c r="H367" s="387"/>
      <c r="I367" s="387"/>
      <c r="J367" s="387"/>
      <c r="K367" s="387"/>
      <c r="L367" s="387"/>
      <c r="M367" s="387"/>
      <c r="N367" s="387"/>
      <c r="O367" s="387"/>
      <c r="P367" s="387"/>
      <c r="Q367" s="387"/>
      <c r="R367" s="387"/>
      <c r="S367" s="387"/>
      <c r="T367" s="387"/>
      <c r="U367" s="387"/>
      <c r="V367" s="387"/>
      <c r="W367" s="388"/>
    </row>
    <row r="368" spans="1:23" hidden="1">
      <c r="A368" s="386"/>
      <c r="B368" s="387"/>
      <c r="C368" s="387"/>
      <c r="D368" s="387"/>
      <c r="E368" s="387"/>
      <c r="F368" s="387"/>
      <c r="G368" s="387"/>
      <c r="H368" s="387"/>
      <c r="I368" s="387"/>
      <c r="J368" s="387"/>
      <c r="K368" s="387"/>
      <c r="L368" s="387"/>
      <c r="M368" s="387"/>
      <c r="N368" s="387"/>
      <c r="O368" s="387"/>
      <c r="P368" s="387"/>
      <c r="Q368" s="387"/>
      <c r="R368" s="387"/>
      <c r="S368" s="387"/>
      <c r="T368" s="387"/>
      <c r="U368" s="387"/>
      <c r="V368" s="387"/>
      <c r="W368" s="388"/>
    </row>
    <row r="369" spans="1:23" hidden="1">
      <c r="A369" s="386"/>
      <c r="B369" s="387"/>
      <c r="C369" s="387"/>
      <c r="D369" s="387"/>
      <c r="E369" s="387"/>
      <c r="F369" s="387"/>
      <c r="G369" s="387"/>
      <c r="H369" s="387"/>
      <c r="I369" s="387"/>
      <c r="J369" s="387"/>
      <c r="K369" s="387"/>
      <c r="L369" s="387"/>
      <c r="M369" s="387"/>
      <c r="N369" s="387"/>
      <c r="O369" s="387"/>
      <c r="P369" s="387"/>
      <c r="Q369" s="387"/>
      <c r="R369" s="387"/>
      <c r="S369" s="387"/>
      <c r="T369" s="387"/>
      <c r="U369" s="387"/>
      <c r="V369" s="387"/>
      <c r="W369" s="388"/>
    </row>
    <row r="370" spans="1:23" hidden="1">
      <c r="A370" s="386"/>
      <c r="B370" s="387"/>
      <c r="C370" s="387"/>
      <c r="D370" s="387"/>
      <c r="E370" s="387"/>
      <c r="F370" s="387"/>
      <c r="G370" s="387"/>
      <c r="H370" s="387"/>
      <c r="I370" s="387"/>
      <c r="J370" s="387"/>
      <c r="K370" s="387"/>
      <c r="L370" s="387"/>
      <c r="M370" s="387"/>
      <c r="N370" s="387"/>
      <c r="O370" s="387"/>
      <c r="P370" s="387"/>
      <c r="Q370" s="387"/>
      <c r="R370" s="387"/>
      <c r="S370" s="387"/>
      <c r="T370" s="387"/>
      <c r="U370" s="387"/>
      <c r="V370" s="387"/>
      <c r="W370" s="388"/>
    </row>
    <row r="371" spans="1:23" hidden="1">
      <c r="A371" s="386"/>
      <c r="B371" s="387"/>
      <c r="C371" s="387"/>
      <c r="D371" s="387"/>
      <c r="E371" s="387"/>
      <c r="F371" s="387"/>
      <c r="G371" s="387"/>
      <c r="H371" s="387"/>
      <c r="I371" s="387"/>
      <c r="J371" s="387"/>
      <c r="K371" s="387"/>
      <c r="L371" s="387"/>
      <c r="M371" s="387"/>
      <c r="N371" s="387"/>
      <c r="O371" s="387"/>
      <c r="P371" s="387"/>
      <c r="Q371" s="387"/>
      <c r="R371" s="387"/>
      <c r="S371" s="387"/>
      <c r="T371" s="387"/>
      <c r="U371" s="387"/>
      <c r="V371" s="387"/>
      <c r="W371" s="388"/>
    </row>
    <row r="372" spans="1:23" hidden="1">
      <c r="A372" s="386"/>
      <c r="B372" s="387"/>
      <c r="C372" s="387"/>
      <c r="D372" s="387"/>
      <c r="E372" s="387"/>
      <c r="F372" s="387"/>
      <c r="G372" s="387"/>
      <c r="H372" s="387"/>
      <c r="I372" s="387"/>
      <c r="J372" s="387"/>
      <c r="K372" s="387"/>
      <c r="L372" s="387"/>
      <c r="M372" s="387"/>
      <c r="N372" s="387"/>
      <c r="O372" s="387"/>
      <c r="P372" s="387"/>
      <c r="Q372" s="387"/>
      <c r="R372" s="387"/>
      <c r="S372" s="387"/>
      <c r="T372" s="387"/>
      <c r="U372" s="387"/>
      <c r="V372" s="387"/>
      <c r="W372" s="388"/>
    </row>
    <row r="373" spans="1:23" hidden="1">
      <c r="A373" s="386"/>
      <c r="B373" s="387"/>
      <c r="C373" s="387"/>
      <c r="D373" s="387"/>
      <c r="E373" s="387"/>
      <c r="F373" s="387"/>
      <c r="G373" s="387"/>
      <c r="H373" s="387"/>
      <c r="I373" s="387"/>
      <c r="J373" s="387"/>
      <c r="K373" s="387"/>
      <c r="L373" s="387"/>
      <c r="M373" s="387"/>
      <c r="N373" s="387"/>
      <c r="O373" s="387"/>
      <c r="P373" s="387"/>
      <c r="Q373" s="387"/>
      <c r="R373" s="387"/>
      <c r="S373" s="387"/>
      <c r="T373" s="387"/>
      <c r="U373" s="387"/>
      <c r="V373" s="387"/>
      <c r="W373" s="388"/>
    </row>
    <row r="374" spans="1:23" hidden="1">
      <c r="A374" s="386"/>
      <c r="B374" s="387"/>
      <c r="C374" s="387"/>
      <c r="D374" s="387"/>
      <c r="E374" s="387"/>
      <c r="F374" s="387"/>
      <c r="G374" s="387"/>
      <c r="H374" s="387"/>
      <c r="I374" s="387"/>
      <c r="J374" s="387"/>
      <c r="K374" s="387"/>
      <c r="L374" s="387"/>
      <c r="M374" s="387"/>
      <c r="N374" s="387"/>
      <c r="O374" s="387"/>
      <c r="P374" s="387"/>
      <c r="Q374" s="387"/>
      <c r="R374" s="387"/>
      <c r="S374" s="387"/>
      <c r="T374" s="387"/>
      <c r="U374" s="387"/>
      <c r="V374" s="387"/>
      <c r="W374" s="388"/>
    </row>
    <row r="375" spans="1:23" hidden="1">
      <c r="A375" s="386"/>
      <c r="B375" s="387"/>
      <c r="C375" s="387"/>
      <c r="D375" s="387"/>
      <c r="E375" s="387"/>
      <c r="F375" s="387"/>
      <c r="G375" s="387"/>
      <c r="H375" s="387"/>
      <c r="I375" s="387"/>
      <c r="J375" s="387"/>
      <c r="K375" s="387"/>
      <c r="L375" s="387"/>
      <c r="M375" s="387"/>
      <c r="N375" s="387"/>
      <c r="O375" s="387"/>
      <c r="P375" s="387"/>
      <c r="Q375" s="387"/>
      <c r="R375" s="387"/>
      <c r="S375" s="387"/>
      <c r="T375" s="387"/>
      <c r="U375" s="387"/>
      <c r="V375" s="387"/>
      <c r="W375" s="388"/>
    </row>
    <row r="376" spans="1:23" hidden="1">
      <c r="A376" s="386"/>
      <c r="B376" s="387"/>
      <c r="C376" s="387"/>
      <c r="D376" s="387"/>
      <c r="E376" s="387"/>
      <c r="F376" s="387"/>
      <c r="G376" s="387"/>
      <c r="H376" s="387"/>
      <c r="I376" s="387"/>
      <c r="J376" s="387"/>
      <c r="K376" s="387"/>
      <c r="L376" s="387"/>
      <c r="M376" s="387"/>
      <c r="N376" s="387"/>
      <c r="O376" s="387"/>
      <c r="P376" s="387"/>
      <c r="Q376" s="387"/>
      <c r="R376" s="387"/>
      <c r="S376" s="387"/>
      <c r="T376" s="387"/>
      <c r="U376" s="387"/>
      <c r="V376" s="387"/>
      <c r="W376" s="388"/>
    </row>
    <row r="377" spans="1:23" hidden="1">
      <c r="A377" s="386"/>
      <c r="B377" s="387"/>
      <c r="C377" s="387"/>
      <c r="D377" s="387"/>
      <c r="E377" s="387"/>
      <c r="F377" s="387"/>
      <c r="G377" s="387"/>
      <c r="H377" s="387"/>
      <c r="I377" s="387"/>
      <c r="J377" s="387"/>
      <c r="K377" s="387"/>
      <c r="L377" s="387"/>
      <c r="M377" s="387"/>
      <c r="N377" s="387"/>
      <c r="O377" s="387"/>
      <c r="P377" s="387"/>
      <c r="Q377" s="387"/>
      <c r="R377" s="387"/>
      <c r="S377" s="387"/>
      <c r="T377" s="387"/>
      <c r="U377" s="387"/>
      <c r="V377" s="387"/>
      <c r="W377" s="388"/>
    </row>
    <row r="378" spans="1:23" hidden="1">
      <c r="A378" s="386"/>
      <c r="B378" s="387"/>
      <c r="C378" s="387"/>
      <c r="D378" s="387"/>
      <c r="E378" s="387"/>
      <c r="F378" s="387"/>
      <c r="G378" s="387"/>
      <c r="H378" s="387"/>
      <c r="I378" s="387"/>
      <c r="J378" s="387"/>
      <c r="K378" s="387"/>
      <c r="L378" s="387"/>
      <c r="M378" s="387"/>
      <c r="N378" s="387"/>
      <c r="O378" s="387"/>
      <c r="P378" s="387"/>
      <c r="Q378" s="387"/>
      <c r="R378" s="387"/>
      <c r="S378" s="387"/>
      <c r="T378" s="387"/>
      <c r="U378" s="387"/>
      <c r="V378" s="387"/>
      <c r="W378" s="388"/>
    </row>
    <row r="379" spans="1:23" hidden="1">
      <c r="A379" s="386"/>
      <c r="B379" s="387"/>
      <c r="C379" s="387"/>
      <c r="D379" s="387"/>
      <c r="E379" s="387"/>
      <c r="F379" s="387"/>
      <c r="G379" s="387"/>
      <c r="H379" s="387"/>
      <c r="I379" s="387"/>
      <c r="J379" s="387"/>
      <c r="K379" s="387"/>
      <c r="L379" s="387"/>
      <c r="M379" s="387"/>
      <c r="N379" s="387"/>
      <c r="O379" s="387"/>
      <c r="P379" s="387"/>
      <c r="Q379" s="387"/>
      <c r="R379" s="387"/>
      <c r="S379" s="387"/>
      <c r="T379" s="387"/>
      <c r="U379" s="387"/>
      <c r="V379" s="387"/>
      <c r="W379" s="388"/>
    </row>
    <row r="380" spans="1:23" hidden="1">
      <c r="A380" s="386"/>
      <c r="B380" s="387"/>
      <c r="C380" s="387"/>
      <c r="D380" s="387"/>
      <c r="E380" s="387"/>
      <c r="F380" s="387"/>
      <c r="G380" s="387"/>
      <c r="H380" s="387"/>
      <c r="I380" s="387"/>
      <c r="J380" s="387"/>
      <c r="K380" s="387"/>
      <c r="L380" s="387"/>
      <c r="M380" s="387"/>
      <c r="N380" s="387"/>
      <c r="O380" s="387"/>
      <c r="P380" s="387"/>
      <c r="Q380" s="387"/>
      <c r="R380" s="387"/>
      <c r="S380" s="387"/>
      <c r="T380" s="387"/>
      <c r="U380" s="387"/>
      <c r="V380" s="387"/>
      <c r="W380" s="388"/>
    </row>
    <row r="381" spans="1:23" hidden="1">
      <c r="A381" s="386"/>
      <c r="B381" s="387"/>
      <c r="C381" s="387"/>
      <c r="D381" s="387"/>
      <c r="E381" s="387"/>
      <c r="F381" s="387"/>
      <c r="G381" s="387"/>
      <c r="H381" s="387"/>
      <c r="I381" s="387"/>
      <c r="J381" s="387"/>
      <c r="K381" s="387"/>
      <c r="L381" s="387"/>
      <c r="M381" s="387"/>
      <c r="N381" s="387"/>
      <c r="O381" s="387"/>
      <c r="P381" s="387"/>
      <c r="Q381" s="387"/>
      <c r="R381" s="387"/>
      <c r="S381" s="387"/>
      <c r="T381" s="387"/>
      <c r="U381" s="387"/>
      <c r="V381" s="387"/>
      <c r="W381" s="388"/>
    </row>
    <row r="382" spans="1:23" hidden="1">
      <c r="A382" s="386"/>
      <c r="B382" s="387"/>
      <c r="C382" s="387"/>
      <c r="D382" s="387"/>
      <c r="E382" s="387"/>
      <c r="F382" s="387"/>
      <c r="G382" s="387"/>
      <c r="H382" s="387"/>
      <c r="I382" s="387"/>
      <c r="J382" s="387"/>
      <c r="K382" s="387"/>
      <c r="L382" s="387"/>
      <c r="M382" s="387"/>
      <c r="N382" s="387"/>
      <c r="O382" s="387"/>
      <c r="P382" s="387"/>
      <c r="Q382" s="387"/>
      <c r="R382" s="387"/>
      <c r="S382" s="387"/>
      <c r="T382" s="387"/>
      <c r="U382" s="387"/>
      <c r="V382" s="387"/>
      <c r="W382" s="388"/>
    </row>
    <row r="383" spans="1:23" hidden="1">
      <c r="A383" s="386"/>
      <c r="B383" s="387"/>
      <c r="C383" s="387"/>
      <c r="D383" s="387"/>
      <c r="E383" s="387"/>
      <c r="F383" s="387"/>
      <c r="G383" s="387"/>
      <c r="H383" s="387"/>
      <c r="I383" s="387"/>
      <c r="J383" s="387"/>
      <c r="K383" s="387"/>
      <c r="L383" s="387"/>
      <c r="M383" s="387"/>
      <c r="N383" s="387"/>
      <c r="O383" s="387"/>
      <c r="P383" s="387"/>
      <c r="Q383" s="387"/>
      <c r="R383" s="387"/>
      <c r="S383" s="387"/>
      <c r="T383" s="387"/>
      <c r="U383" s="387"/>
      <c r="V383" s="387"/>
      <c r="W383" s="388"/>
    </row>
    <row r="384" spans="1:23" hidden="1">
      <c r="A384" s="386"/>
      <c r="B384" s="387"/>
      <c r="C384" s="387"/>
      <c r="D384" s="387"/>
      <c r="E384" s="387"/>
      <c r="F384" s="387"/>
      <c r="G384" s="387"/>
      <c r="H384" s="387"/>
      <c r="I384" s="387"/>
      <c r="J384" s="387"/>
      <c r="K384" s="387"/>
      <c r="L384" s="387"/>
      <c r="M384" s="387"/>
      <c r="N384" s="387"/>
      <c r="O384" s="387"/>
      <c r="P384" s="387"/>
      <c r="Q384" s="387"/>
      <c r="R384" s="387"/>
      <c r="S384" s="387"/>
      <c r="T384" s="387"/>
      <c r="U384" s="387"/>
      <c r="V384" s="387"/>
      <c r="W384" s="388"/>
    </row>
    <row r="385" spans="1:23" hidden="1">
      <c r="A385" s="386"/>
      <c r="B385" s="387"/>
      <c r="C385" s="387"/>
      <c r="D385" s="387"/>
      <c r="E385" s="387"/>
      <c r="F385" s="387"/>
      <c r="G385" s="387"/>
      <c r="H385" s="387"/>
      <c r="I385" s="387"/>
      <c r="J385" s="387"/>
      <c r="K385" s="387"/>
      <c r="L385" s="387"/>
      <c r="M385" s="387"/>
      <c r="N385" s="387"/>
      <c r="O385" s="387"/>
      <c r="P385" s="387"/>
      <c r="Q385" s="387"/>
      <c r="R385" s="387"/>
      <c r="S385" s="387"/>
      <c r="T385" s="387"/>
      <c r="U385" s="387"/>
      <c r="V385" s="387"/>
      <c r="W385" s="388"/>
    </row>
    <row r="386" spans="1:23" hidden="1">
      <c r="A386" s="386"/>
      <c r="B386" s="387"/>
      <c r="C386" s="387"/>
      <c r="D386" s="387"/>
      <c r="E386" s="387"/>
      <c r="F386" s="387"/>
      <c r="G386" s="387"/>
      <c r="H386" s="387"/>
      <c r="I386" s="387"/>
      <c r="J386" s="387"/>
      <c r="K386" s="387"/>
      <c r="L386" s="387"/>
      <c r="M386" s="387"/>
      <c r="N386" s="387"/>
      <c r="O386" s="387"/>
      <c r="P386" s="387"/>
      <c r="Q386" s="387"/>
      <c r="R386" s="387"/>
      <c r="S386" s="387"/>
      <c r="T386" s="387"/>
      <c r="U386" s="387"/>
      <c r="V386" s="387"/>
      <c r="W386" s="388"/>
    </row>
    <row r="387" spans="1:23" hidden="1">
      <c r="A387" s="386"/>
      <c r="B387" s="387"/>
      <c r="C387" s="387"/>
      <c r="D387" s="387"/>
      <c r="E387" s="387"/>
      <c r="F387" s="387"/>
      <c r="G387" s="387"/>
      <c r="H387" s="387"/>
      <c r="I387" s="387"/>
      <c r="J387" s="387"/>
      <c r="K387" s="387"/>
      <c r="L387" s="387"/>
      <c r="M387" s="387"/>
      <c r="N387" s="387"/>
      <c r="O387" s="387"/>
      <c r="P387" s="387"/>
      <c r="Q387" s="387"/>
      <c r="R387" s="387"/>
      <c r="S387" s="387"/>
      <c r="T387" s="387"/>
      <c r="U387" s="387"/>
      <c r="V387" s="387"/>
      <c r="W387" s="388"/>
    </row>
    <row r="388" spans="1:23" hidden="1">
      <c r="A388" s="386"/>
      <c r="B388" s="387"/>
      <c r="C388" s="387"/>
      <c r="D388" s="387"/>
      <c r="E388" s="387"/>
      <c r="F388" s="387"/>
      <c r="G388" s="387"/>
      <c r="H388" s="387"/>
      <c r="I388" s="387"/>
      <c r="J388" s="387"/>
      <c r="K388" s="387"/>
      <c r="L388" s="387"/>
      <c r="M388" s="387"/>
      <c r="N388" s="387"/>
      <c r="O388" s="387"/>
      <c r="P388" s="387"/>
      <c r="Q388" s="387"/>
      <c r="R388" s="387"/>
      <c r="S388" s="387"/>
      <c r="T388" s="387"/>
      <c r="U388" s="387"/>
      <c r="V388" s="387"/>
      <c r="W388" s="388"/>
    </row>
    <row r="389" spans="1:23" hidden="1">
      <c r="A389" s="386"/>
      <c r="B389" s="387"/>
      <c r="C389" s="387"/>
      <c r="D389" s="387"/>
      <c r="E389" s="387"/>
      <c r="F389" s="387"/>
      <c r="G389" s="387"/>
      <c r="H389" s="387"/>
      <c r="I389" s="387"/>
      <c r="J389" s="387"/>
      <c r="K389" s="387"/>
      <c r="L389" s="387"/>
      <c r="M389" s="387"/>
      <c r="N389" s="387"/>
      <c r="O389" s="387"/>
      <c r="P389" s="387"/>
      <c r="Q389" s="387"/>
      <c r="R389" s="387"/>
      <c r="S389" s="387"/>
      <c r="T389" s="387"/>
      <c r="U389" s="387"/>
      <c r="V389" s="387"/>
      <c r="W389" s="388"/>
    </row>
    <row r="390" spans="1:23" hidden="1">
      <c r="A390" s="386"/>
      <c r="B390" s="387"/>
      <c r="C390" s="387"/>
      <c r="D390" s="387"/>
      <c r="E390" s="387"/>
      <c r="F390" s="387"/>
      <c r="G390" s="387"/>
      <c r="H390" s="387"/>
      <c r="I390" s="387"/>
      <c r="J390" s="387"/>
      <c r="K390" s="387"/>
      <c r="L390" s="387"/>
      <c r="M390" s="387"/>
      <c r="N390" s="387"/>
      <c r="O390" s="387"/>
      <c r="P390" s="387"/>
      <c r="Q390" s="387"/>
      <c r="R390" s="387"/>
      <c r="S390" s="387"/>
      <c r="T390" s="387"/>
      <c r="U390" s="387"/>
      <c r="V390" s="387"/>
      <c r="W390" s="388"/>
    </row>
    <row r="391" spans="1:23" hidden="1">
      <c r="A391" s="389"/>
      <c r="B391" s="390"/>
      <c r="C391" s="390"/>
      <c r="D391" s="390"/>
      <c r="E391" s="390"/>
      <c r="F391" s="390"/>
      <c r="G391" s="390"/>
      <c r="H391" s="390"/>
      <c r="I391" s="390"/>
      <c r="J391" s="390"/>
      <c r="K391" s="390"/>
      <c r="L391" s="390"/>
      <c r="M391" s="390"/>
      <c r="N391" s="390"/>
      <c r="O391" s="390"/>
      <c r="P391" s="390"/>
      <c r="Q391" s="390"/>
      <c r="R391" s="390"/>
      <c r="S391" s="390"/>
      <c r="T391" s="390"/>
      <c r="U391" s="390"/>
      <c r="V391" s="390"/>
      <c r="W391" s="391"/>
    </row>
    <row r="392" spans="1:23" hidden="1">
      <c r="A392" s="383" t="s">
        <v>402</v>
      </c>
      <c r="B392" s="384"/>
      <c r="C392" s="384"/>
      <c r="D392" s="384"/>
      <c r="E392" s="384"/>
      <c r="F392" s="384"/>
      <c r="G392" s="384"/>
      <c r="H392" s="384"/>
      <c r="I392" s="384"/>
      <c r="J392" s="384"/>
      <c r="K392" s="384"/>
      <c r="L392" s="384"/>
      <c r="M392" s="384"/>
      <c r="N392" s="384"/>
      <c r="O392" s="384"/>
      <c r="P392" s="384"/>
      <c r="Q392" s="384"/>
      <c r="R392" s="384"/>
      <c r="S392" s="384"/>
      <c r="T392" s="384"/>
      <c r="U392" s="384"/>
      <c r="V392" s="384"/>
      <c r="W392" s="385"/>
    </row>
    <row r="393" spans="1:23" hidden="1">
      <c r="A393" s="386"/>
      <c r="B393" s="387"/>
      <c r="C393" s="387"/>
      <c r="D393" s="387"/>
      <c r="E393" s="387"/>
      <c r="F393" s="387"/>
      <c r="G393" s="387"/>
      <c r="H393" s="387"/>
      <c r="I393" s="387"/>
      <c r="J393" s="387"/>
      <c r="K393" s="387"/>
      <c r="L393" s="387"/>
      <c r="M393" s="387"/>
      <c r="N393" s="387"/>
      <c r="O393" s="387"/>
      <c r="P393" s="387"/>
      <c r="Q393" s="387"/>
      <c r="R393" s="387"/>
      <c r="S393" s="387"/>
      <c r="T393" s="387"/>
      <c r="U393" s="387"/>
      <c r="V393" s="387"/>
      <c r="W393" s="388"/>
    </row>
    <row r="394" spans="1:23" hidden="1">
      <c r="A394" s="386"/>
      <c r="B394" s="387"/>
      <c r="C394" s="387"/>
      <c r="D394" s="387"/>
      <c r="E394" s="387"/>
      <c r="F394" s="387"/>
      <c r="G394" s="387"/>
      <c r="H394" s="387"/>
      <c r="I394" s="387"/>
      <c r="J394" s="387"/>
      <c r="K394" s="387"/>
      <c r="L394" s="387"/>
      <c r="M394" s="387"/>
      <c r="N394" s="387"/>
      <c r="O394" s="387"/>
      <c r="P394" s="387"/>
      <c r="Q394" s="387"/>
      <c r="R394" s="387"/>
      <c r="S394" s="387"/>
      <c r="T394" s="387"/>
      <c r="U394" s="387"/>
      <c r="V394" s="387"/>
      <c r="W394" s="388"/>
    </row>
    <row r="395" spans="1:23" hidden="1">
      <c r="A395" s="386"/>
      <c r="B395" s="387"/>
      <c r="C395" s="387"/>
      <c r="D395" s="387"/>
      <c r="E395" s="387"/>
      <c r="F395" s="387"/>
      <c r="G395" s="387"/>
      <c r="H395" s="387"/>
      <c r="I395" s="387"/>
      <c r="J395" s="387"/>
      <c r="K395" s="387"/>
      <c r="L395" s="387"/>
      <c r="M395" s="387"/>
      <c r="N395" s="387"/>
      <c r="O395" s="387"/>
      <c r="P395" s="387"/>
      <c r="Q395" s="387"/>
      <c r="R395" s="387"/>
      <c r="S395" s="387"/>
      <c r="T395" s="387"/>
      <c r="U395" s="387"/>
      <c r="V395" s="387"/>
      <c r="W395" s="388"/>
    </row>
    <row r="396" spans="1:23" hidden="1">
      <c r="A396" s="386"/>
      <c r="B396" s="387"/>
      <c r="C396" s="387"/>
      <c r="D396" s="387"/>
      <c r="E396" s="387"/>
      <c r="F396" s="387"/>
      <c r="G396" s="387"/>
      <c r="H396" s="387"/>
      <c r="I396" s="387"/>
      <c r="J396" s="387"/>
      <c r="K396" s="387"/>
      <c r="L396" s="387"/>
      <c r="M396" s="387"/>
      <c r="N396" s="387"/>
      <c r="O396" s="387"/>
      <c r="P396" s="387"/>
      <c r="Q396" s="387"/>
      <c r="R396" s="387"/>
      <c r="S396" s="387"/>
      <c r="T396" s="387"/>
      <c r="U396" s="387"/>
      <c r="V396" s="387"/>
      <c r="W396" s="388"/>
    </row>
    <row r="397" spans="1:23" hidden="1">
      <c r="A397" s="386"/>
      <c r="B397" s="387"/>
      <c r="C397" s="387"/>
      <c r="D397" s="387"/>
      <c r="E397" s="387"/>
      <c r="F397" s="387"/>
      <c r="G397" s="387"/>
      <c r="H397" s="387"/>
      <c r="I397" s="387"/>
      <c r="J397" s="387"/>
      <c r="K397" s="387"/>
      <c r="L397" s="387"/>
      <c r="M397" s="387"/>
      <c r="N397" s="387"/>
      <c r="O397" s="387"/>
      <c r="P397" s="387"/>
      <c r="Q397" s="387"/>
      <c r="R397" s="387"/>
      <c r="S397" s="387"/>
      <c r="T397" s="387"/>
      <c r="U397" s="387"/>
      <c r="V397" s="387"/>
      <c r="W397" s="388"/>
    </row>
    <row r="398" spans="1:23" hidden="1">
      <c r="A398" s="386"/>
      <c r="B398" s="387"/>
      <c r="C398" s="387"/>
      <c r="D398" s="387"/>
      <c r="E398" s="387"/>
      <c r="F398" s="387"/>
      <c r="G398" s="387"/>
      <c r="H398" s="387"/>
      <c r="I398" s="387"/>
      <c r="J398" s="387"/>
      <c r="K398" s="387"/>
      <c r="L398" s="387"/>
      <c r="M398" s="387"/>
      <c r="N398" s="387"/>
      <c r="O398" s="387"/>
      <c r="P398" s="387"/>
      <c r="Q398" s="387"/>
      <c r="R398" s="387"/>
      <c r="S398" s="387"/>
      <c r="T398" s="387"/>
      <c r="U398" s="387"/>
      <c r="V398" s="387"/>
      <c r="W398" s="388"/>
    </row>
    <row r="399" spans="1:23" hidden="1">
      <c r="A399" s="386"/>
      <c r="B399" s="387"/>
      <c r="C399" s="387"/>
      <c r="D399" s="387"/>
      <c r="E399" s="387"/>
      <c r="F399" s="387"/>
      <c r="G399" s="387"/>
      <c r="H399" s="387"/>
      <c r="I399" s="387"/>
      <c r="J399" s="387"/>
      <c r="K399" s="387"/>
      <c r="L399" s="387"/>
      <c r="M399" s="387"/>
      <c r="N399" s="387"/>
      <c r="O399" s="387"/>
      <c r="P399" s="387"/>
      <c r="Q399" s="387"/>
      <c r="R399" s="387"/>
      <c r="S399" s="387"/>
      <c r="T399" s="387"/>
      <c r="U399" s="387"/>
      <c r="V399" s="387"/>
      <c r="W399" s="388"/>
    </row>
    <row r="400" spans="1:23" hidden="1">
      <c r="A400" s="386"/>
      <c r="B400" s="387"/>
      <c r="C400" s="387"/>
      <c r="D400" s="387"/>
      <c r="E400" s="387"/>
      <c r="F400" s="387"/>
      <c r="G400" s="387"/>
      <c r="H400" s="387"/>
      <c r="I400" s="387"/>
      <c r="J400" s="387"/>
      <c r="K400" s="387"/>
      <c r="L400" s="387"/>
      <c r="M400" s="387"/>
      <c r="N400" s="387"/>
      <c r="O400" s="387"/>
      <c r="P400" s="387"/>
      <c r="Q400" s="387"/>
      <c r="R400" s="387"/>
      <c r="S400" s="387"/>
      <c r="T400" s="387"/>
      <c r="U400" s="387"/>
      <c r="V400" s="387"/>
      <c r="W400" s="388"/>
    </row>
    <row r="401" spans="1:23" hidden="1">
      <c r="A401" s="386"/>
      <c r="B401" s="387"/>
      <c r="C401" s="387"/>
      <c r="D401" s="387"/>
      <c r="E401" s="387"/>
      <c r="F401" s="387"/>
      <c r="G401" s="387"/>
      <c r="H401" s="387"/>
      <c r="I401" s="387"/>
      <c r="J401" s="387"/>
      <c r="K401" s="387"/>
      <c r="L401" s="387"/>
      <c r="M401" s="387"/>
      <c r="N401" s="387"/>
      <c r="O401" s="387"/>
      <c r="P401" s="387"/>
      <c r="Q401" s="387"/>
      <c r="R401" s="387"/>
      <c r="S401" s="387"/>
      <c r="T401" s="387"/>
      <c r="U401" s="387"/>
      <c r="V401" s="387"/>
      <c r="W401" s="388"/>
    </row>
    <row r="402" spans="1:23" hidden="1">
      <c r="A402" s="386"/>
      <c r="B402" s="387"/>
      <c r="C402" s="387"/>
      <c r="D402" s="387"/>
      <c r="E402" s="387"/>
      <c r="F402" s="387"/>
      <c r="G402" s="387"/>
      <c r="H402" s="387"/>
      <c r="I402" s="387"/>
      <c r="J402" s="387"/>
      <c r="K402" s="387"/>
      <c r="L402" s="387"/>
      <c r="M402" s="387"/>
      <c r="N402" s="387"/>
      <c r="O402" s="387"/>
      <c r="P402" s="387"/>
      <c r="Q402" s="387"/>
      <c r="R402" s="387"/>
      <c r="S402" s="387"/>
      <c r="T402" s="387"/>
      <c r="U402" s="387"/>
      <c r="V402" s="387"/>
      <c r="W402" s="388"/>
    </row>
    <row r="403" spans="1:23" hidden="1">
      <c r="A403" s="386"/>
      <c r="B403" s="387"/>
      <c r="C403" s="387"/>
      <c r="D403" s="387"/>
      <c r="E403" s="387"/>
      <c r="F403" s="387"/>
      <c r="G403" s="387"/>
      <c r="H403" s="387"/>
      <c r="I403" s="387"/>
      <c r="J403" s="387"/>
      <c r="K403" s="387"/>
      <c r="L403" s="387"/>
      <c r="M403" s="387"/>
      <c r="N403" s="387"/>
      <c r="O403" s="387"/>
      <c r="P403" s="387"/>
      <c r="Q403" s="387"/>
      <c r="R403" s="387"/>
      <c r="S403" s="387"/>
      <c r="T403" s="387"/>
      <c r="U403" s="387"/>
      <c r="V403" s="387"/>
      <c r="W403" s="388"/>
    </row>
    <row r="404" spans="1:23" hidden="1">
      <c r="A404" s="386"/>
      <c r="B404" s="387"/>
      <c r="C404" s="387"/>
      <c r="D404" s="387"/>
      <c r="E404" s="387"/>
      <c r="F404" s="387"/>
      <c r="G404" s="387"/>
      <c r="H404" s="387"/>
      <c r="I404" s="387"/>
      <c r="J404" s="387"/>
      <c r="K404" s="387"/>
      <c r="L404" s="387"/>
      <c r="M404" s="387"/>
      <c r="N404" s="387"/>
      <c r="O404" s="387"/>
      <c r="P404" s="387"/>
      <c r="Q404" s="387"/>
      <c r="R404" s="387"/>
      <c r="S404" s="387"/>
      <c r="T404" s="387"/>
      <c r="U404" s="387"/>
      <c r="V404" s="387"/>
      <c r="W404" s="388"/>
    </row>
    <row r="405" spans="1:23" hidden="1">
      <c r="A405" s="386"/>
      <c r="B405" s="387"/>
      <c r="C405" s="387"/>
      <c r="D405" s="387"/>
      <c r="E405" s="387"/>
      <c r="F405" s="387"/>
      <c r="G405" s="387"/>
      <c r="H405" s="387"/>
      <c r="I405" s="387"/>
      <c r="J405" s="387"/>
      <c r="K405" s="387"/>
      <c r="L405" s="387"/>
      <c r="M405" s="387"/>
      <c r="N405" s="387"/>
      <c r="O405" s="387"/>
      <c r="P405" s="387"/>
      <c r="Q405" s="387"/>
      <c r="R405" s="387"/>
      <c r="S405" s="387"/>
      <c r="T405" s="387"/>
      <c r="U405" s="387"/>
      <c r="V405" s="387"/>
      <c r="W405" s="388"/>
    </row>
    <row r="406" spans="1:23" hidden="1">
      <c r="A406" s="386"/>
      <c r="B406" s="387"/>
      <c r="C406" s="387"/>
      <c r="D406" s="387"/>
      <c r="E406" s="387"/>
      <c r="F406" s="387"/>
      <c r="G406" s="387"/>
      <c r="H406" s="387"/>
      <c r="I406" s="387"/>
      <c r="J406" s="387"/>
      <c r="K406" s="387"/>
      <c r="L406" s="387"/>
      <c r="M406" s="387"/>
      <c r="N406" s="387"/>
      <c r="O406" s="387"/>
      <c r="P406" s="387"/>
      <c r="Q406" s="387"/>
      <c r="R406" s="387"/>
      <c r="S406" s="387"/>
      <c r="T406" s="387"/>
      <c r="U406" s="387"/>
      <c r="V406" s="387"/>
      <c r="W406" s="388"/>
    </row>
    <row r="407" spans="1:23" hidden="1">
      <c r="A407" s="386"/>
      <c r="B407" s="387"/>
      <c r="C407" s="387"/>
      <c r="D407" s="387"/>
      <c r="E407" s="387"/>
      <c r="F407" s="387"/>
      <c r="G407" s="387"/>
      <c r="H407" s="387"/>
      <c r="I407" s="387"/>
      <c r="J407" s="387"/>
      <c r="K407" s="387"/>
      <c r="L407" s="387"/>
      <c r="M407" s="387"/>
      <c r="N407" s="387"/>
      <c r="O407" s="387"/>
      <c r="P407" s="387"/>
      <c r="Q407" s="387"/>
      <c r="R407" s="387"/>
      <c r="S407" s="387"/>
      <c r="T407" s="387"/>
      <c r="U407" s="387"/>
      <c r="V407" s="387"/>
      <c r="W407" s="388"/>
    </row>
    <row r="408" spans="1:23" hidden="1">
      <c r="A408" s="386"/>
      <c r="B408" s="387"/>
      <c r="C408" s="387"/>
      <c r="D408" s="387"/>
      <c r="E408" s="387"/>
      <c r="F408" s="387"/>
      <c r="G408" s="387"/>
      <c r="H408" s="387"/>
      <c r="I408" s="387"/>
      <c r="J408" s="387"/>
      <c r="K408" s="387"/>
      <c r="L408" s="387"/>
      <c r="M408" s="387"/>
      <c r="N408" s="387"/>
      <c r="O408" s="387"/>
      <c r="P408" s="387"/>
      <c r="Q408" s="387"/>
      <c r="R408" s="387"/>
      <c r="S408" s="387"/>
      <c r="T408" s="387"/>
      <c r="U408" s="387"/>
      <c r="V408" s="387"/>
      <c r="W408" s="388"/>
    </row>
    <row r="409" spans="1:23" hidden="1">
      <c r="A409" s="386"/>
      <c r="B409" s="387"/>
      <c r="C409" s="387"/>
      <c r="D409" s="387"/>
      <c r="E409" s="387"/>
      <c r="F409" s="387"/>
      <c r="G409" s="387"/>
      <c r="H409" s="387"/>
      <c r="I409" s="387"/>
      <c r="J409" s="387"/>
      <c r="K409" s="387"/>
      <c r="L409" s="387"/>
      <c r="M409" s="387"/>
      <c r="N409" s="387"/>
      <c r="O409" s="387"/>
      <c r="P409" s="387"/>
      <c r="Q409" s="387"/>
      <c r="R409" s="387"/>
      <c r="S409" s="387"/>
      <c r="T409" s="387"/>
      <c r="U409" s="387"/>
      <c r="V409" s="387"/>
      <c r="W409" s="388"/>
    </row>
    <row r="410" spans="1:23" hidden="1">
      <c r="A410" s="386"/>
      <c r="B410" s="387"/>
      <c r="C410" s="387"/>
      <c r="D410" s="387"/>
      <c r="E410" s="387"/>
      <c r="F410" s="387"/>
      <c r="G410" s="387"/>
      <c r="H410" s="387"/>
      <c r="I410" s="387"/>
      <c r="J410" s="387"/>
      <c r="K410" s="387"/>
      <c r="L410" s="387"/>
      <c r="M410" s="387"/>
      <c r="N410" s="387"/>
      <c r="O410" s="387"/>
      <c r="P410" s="387"/>
      <c r="Q410" s="387"/>
      <c r="R410" s="387"/>
      <c r="S410" s="387"/>
      <c r="T410" s="387"/>
      <c r="U410" s="387"/>
      <c r="V410" s="387"/>
      <c r="W410" s="388"/>
    </row>
    <row r="411" spans="1:23" hidden="1">
      <c r="A411" s="386"/>
      <c r="B411" s="387"/>
      <c r="C411" s="387"/>
      <c r="D411" s="387"/>
      <c r="E411" s="387"/>
      <c r="F411" s="387"/>
      <c r="G411" s="387"/>
      <c r="H411" s="387"/>
      <c r="I411" s="387"/>
      <c r="J411" s="387"/>
      <c r="K411" s="387"/>
      <c r="L411" s="387"/>
      <c r="M411" s="387"/>
      <c r="N411" s="387"/>
      <c r="O411" s="387"/>
      <c r="P411" s="387"/>
      <c r="Q411" s="387"/>
      <c r="R411" s="387"/>
      <c r="S411" s="387"/>
      <c r="T411" s="387"/>
      <c r="U411" s="387"/>
      <c r="V411" s="387"/>
      <c r="W411" s="388"/>
    </row>
    <row r="412" spans="1:23" hidden="1">
      <c r="A412" s="386"/>
      <c r="B412" s="387"/>
      <c r="C412" s="387"/>
      <c r="D412" s="387"/>
      <c r="E412" s="387"/>
      <c r="F412" s="387"/>
      <c r="G412" s="387"/>
      <c r="H412" s="387"/>
      <c r="I412" s="387"/>
      <c r="J412" s="387"/>
      <c r="K412" s="387"/>
      <c r="L412" s="387"/>
      <c r="M412" s="387"/>
      <c r="N412" s="387"/>
      <c r="O412" s="387"/>
      <c r="P412" s="387"/>
      <c r="Q412" s="387"/>
      <c r="R412" s="387"/>
      <c r="S412" s="387"/>
      <c r="T412" s="387"/>
      <c r="U412" s="387"/>
      <c r="V412" s="387"/>
      <c r="W412" s="388"/>
    </row>
    <row r="413" spans="1:23" hidden="1">
      <c r="A413" s="386"/>
      <c r="B413" s="387"/>
      <c r="C413" s="387"/>
      <c r="D413" s="387"/>
      <c r="E413" s="387"/>
      <c r="F413" s="387"/>
      <c r="G413" s="387"/>
      <c r="H413" s="387"/>
      <c r="I413" s="387"/>
      <c r="J413" s="387"/>
      <c r="K413" s="387"/>
      <c r="L413" s="387"/>
      <c r="M413" s="387"/>
      <c r="N413" s="387"/>
      <c r="O413" s="387"/>
      <c r="P413" s="387"/>
      <c r="Q413" s="387"/>
      <c r="R413" s="387"/>
      <c r="S413" s="387"/>
      <c r="T413" s="387"/>
      <c r="U413" s="387"/>
      <c r="V413" s="387"/>
      <c r="W413" s="388"/>
    </row>
    <row r="414" spans="1:23" hidden="1">
      <c r="A414" s="386"/>
      <c r="B414" s="387"/>
      <c r="C414" s="387"/>
      <c r="D414" s="387"/>
      <c r="E414" s="387"/>
      <c r="F414" s="387"/>
      <c r="G414" s="387"/>
      <c r="H414" s="387"/>
      <c r="I414" s="387"/>
      <c r="J414" s="387"/>
      <c r="K414" s="387"/>
      <c r="L414" s="387"/>
      <c r="M414" s="387"/>
      <c r="N414" s="387"/>
      <c r="O414" s="387"/>
      <c r="P414" s="387"/>
      <c r="Q414" s="387"/>
      <c r="R414" s="387"/>
      <c r="S414" s="387"/>
      <c r="T414" s="387"/>
      <c r="U414" s="387"/>
      <c r="V414" s="387"/>
      <c r="W414" s="388"/>
    </row>
    <row r="415" spans="1:23" hidden="1">
      <c r="A415" s="386"/>
      <c r="B415" s="387"/>
      <c r="C415" s="387"/>
      <c r="D415" s="387"/>
      <c r="E415" s="387"/>
      <c r="F415" s="387"/>
      <c r="G415" s="387"/>
      <c r="H415" s="387"/>
      <c r="I415" s="387"/>
      <c r="J415" s="387"/>
      <c r="K415" s="387"/>
      <c r="L415" s="387"/>
      <c r="M415" s="387"/>
      <c r="N415" s="387"/>
      <c r="O415" s="387"/>
      <c r="P415" s="387"/>
      <c r="Q415" s="387"/>
      <c r="R415" s="387"/>
      <c r="S415" s="387"/>
      <c r="T415" s="387"/>
      <c r="U415" s="387"/>
      <c r="V415" s="387"/>
      <c r="W415" s="388"/>
    </row>
    <row r="416" spans="1:23" hidden="1">
      <c r="A416" s="386"/>
      <c r="B416" s="387"/>
      <c r="C416" s="387"/>
      <c r="D416" s="387"/>
      <c r="E416" s="387"/>
      <c r="F416" s="387"/>
      <c r="G416" s="387"/>
      <c r="H416" s="387"/>
      <c r="I416" s="387"/>
      <c r="J416" s="387"/>
      <c r="K416" s="387"/>
      <c r="L416" s="387"/>
      <c r="M416" s="387"/>
      <c r="N416" s="387"/>
      <c r="O416" s="387"/>
      <c r="P416" s="387"/>
      <c r="Q416" s="387"/>
      <c r="R416" s="387"/>
      <c r="S416" s="387"/>
      <c r="T416" s="387"/>
      <c r="U416" s="387"/>
      <c r="V416" s="387"/>
      <c r="W416" s="388"/>
    </row>
    <row r="417" spans="1:23" hidden="1">
      <c r="A417" s="386"/>
      <c r="B417" s="387"/>
      <c r="C417" s="387"/>
      <c r="D417" s="387"/>
      <c r="E417" s="387"/>
      <c r="F417" s="387"/>
      <c r="G417" s="387"/>
      <c r="H417" s="387"/>
      <c r="I417" s="387"/>
      <c r="J417" s="387"/>
      <c r="K417" s="387"/>
      <c r="L417" s="387"/>
      <c r="M417" s="387"/>
      <c r="N417" s="387"/>
      <c r="O417" s="387"/>
      <c r="P417" s="387"/>
      <c r="Q417" s="387"/>
      <c r="R417" s="387"/>
      <c r="S417" s="387"/>
      <c r="T417" s="387"/>
      <c r="U417" s="387"/>
      <c r="V417" s="387"/>
      <c r="W417" s="388"/>
    </row>
    <row r="418" spans="1:23" hidden="1">
      <c r="A418" s="386"/>
      <c r="B418" s="387"/>
      <c r="C418" s="387"/>
      <c r="D418" s="387"/>
      <c r="E418" s="387"/>
      <c r="F418" s="387"/>
      <c r="G418" s="387"/>
      <c r="H418" s="387"/>
      <c r="I418" s="387"/>
      <c r="J418" s="387"/>
      <c r="K418" s="387"/>
      <c r="L418" s="387"/>
      <c r="M418" s="387"/>
      <c r="N418" s="387"/>
      <c r="O418" s="387"/>
      <c r="P418" s="387"/>
      <c r="Q418" s="387"/>
      <c r="R418" s="387"/>
      <c r="S418" s="387"/>
      <c r="T418" s="387"/>
      <c r="U418" s="387"/>
      <c r="V418" s="387"/>
      <c r="W418" s="388"/>
    </row>
    <row r="419" spans="1:23" hidden="1">
      <c r="A419" s="386"/>
      <c r="B419" s="387"/>
      <c r="C419" s="387"/>
      <c r="D419" s="387"/>
      <c r="E419" s="387"/>
      <c r="F419" s="387"/>
      <c r="G419" s="387"/>
      <c r="H419" s="387"/>
      <c r="I419" s="387"/>
      <c r="J419" s="387"/>
      <c r="K419" s="387"/>
      <c r="L419" s="387"/>
      <c r="M419" s="387"/>
      <c r="N419" s="387"/>
      <c r="O419" s="387"/>
      <c r="P419" s="387"/>
      <c r="Q419" s="387"/>
      <c r="R419" s="387"/>
      <c r="S419" s="387"/>
      <c r="T419" s="387"/>
      <c r="U419" s="387"/>
      <c r="V419" s="387"/>
      <c r="W419" s="388"/>
    </row>
    <row r="420" spans="1:23" hidden="1">
      <c r="A420" s="386"/>
      <c r="B420" s="387"/>
      <c r="C420" s="387"/>
      <c r="D420" s="387"/>
      <c r="E420" s="387"/>
      <c r="F420" s="387"/>
      <c r="G420" s="387"/>
      <c r="H420" s="387"/>
      <c r="I420" s="387"/>
      <c r="J420" s="387"/>
      <c r="K420" s="387"/>
      <c r="L420" s="387"/>
      <c r="M420" s="387"/>
      <c r="N420" s="387"/>
      <c r="O420" s="387"/>
      <c r="P420" s="387"/>
      <c r="Q420" s="387"/>
      <c r="R420" s="387"/>
      <c r="S420" s="387"/>
      <c r="T420" s="387"/>
      <c r="U420" s="387"/>
      <c r="V420" s="387"/>
      <c r="W420" s="388"/>
    </row>
    <row r="421" spans="1:23" hidden="1">
      <c r="A421" s="386"/>
      <c r="B421" s="387"/>
      <c r="C421" s="387"/>
      <c r="D421" s="387"/>
      <c r="E421" s="387"/>
      <c r="F421" s="387"/>
      <c r="G421" s="387"/>
      <c r="H421" s="387"/>
      <c r="I421" s="387"/>
      <c r="J421" s="387"/>
      <c r="K421" s="387"/>
      <c r="L421" s="387"/>
      <c r="M421" s="387"/>
      <c r="N421" s="387"/>
      <c r="O421" s="387"/>
      <c r="P421" s="387"/>
      <c r="Q421" s="387"/>
      <c r="R421" s="387"/>
      <c r="S421" s="387"/>
      <c r="T421" s="387"/>
      <c r="U421" s="387"/>
      <c r="V421" s="387"/>
      <c r="W421" s="388"/>
    </row>
    <row r="422" spans="1:23" hidden="1">
      <c r="A422" s="386"/>
      <c r="B422" s="387"/>
      <c r="C422" s="387"/>
      <c r="D422" s="387"/>
      <c r="E422" s="387"/>
      <c r="F422" s="387"/>
      <c r="G422" s="387"/>
      <c r="H422" s="387"/>
      <c r="I422" s="387"/>
      <c r="J422" s="387"/>
      <c r="K422" s="387"/>
      <c r="L422" s="387"/>
      <c r="M422" s="387"/>
      <c r="N422" s="387"/>
      <c r="O422" s="387"/>
      <c r="P422" s="387"/>
      <c r="Q422" s="387"/>
      <c r="R422" s="387"/>
      <c r="S422" s="387"/>
      <c r="T422" s="387"/>
      <c r="U422" s="387"/>
      <c r="V422" s="387"/>
      <c r="W422" s="388"/>
    </row>
    <row r="423" spans="1:23" hidden="1">
      <c r="A423" s="386"/>
      <c r="B423" s="387"/>
      <c r="C423" s="387"/>
      <c r="D423" s="387"/>
      <c r="E423" s="387"/>
      <c r="F423" s="387"/>
      <c r="G423" s="387"/>
      <c r="H423" s="387"/>
      <c r="I423" s="387"/>
      <c r="J423" s="387"/>
      <c r="K423" s="387"/>
      <c r="L423" s="387"/>
      <c r="M423" s="387"/>
      <c r="N423" s="387"/>
      <c r="O423" s="387"/>
      <c r="P423" s="387"/>
      <c r="Q423" s="387"/>
      <c r="R423" s="387"/>
      <c r="S423" s="387"/>
      <c r="T423" s="387"/>
      <c r="U423" s="387"/>
      <c r="V423" s="387"/>
      <c r="W423" s="388"/>
    </row>
    <row r="424" spans="1:23" hidden="1">
      <c r="A424" s="386"/>
      <c r="B424" s="387"/>
      <c r="C424" s="387"/>
      <c r="D424" s="387"/>
      <c r="E424" s="387"/>
      <c r="F424" s="387"/>
      <c r="G424" s="387"/>
      <c r="H424" s="387"/>
      <c r="I424" s="387"/>
      <c r="J424" s="387"/>
      <c r="K424" s="387"/>
      <c r="L424" s="387"/>
      <c r="M424" s="387"/>
      <c r="N424" s="387"/>
      <c r="O424" s="387"/>
      <c r="P424" s="387"/>
      <c r="Q424" s="387"/>
      <c r="R424" s="387"/>
      <c r="S424" s="387"/>
      <c r="T424" s="387"/>
      <c r="U424" s="387"/>
      <c r="V424" s="387"/>
      <c r="W424" s="388"/>
    </row>
    <row r="425" spans="1:23" hidden="1">
      <c r="A425" s="386"/>
      <c r="B425" s="387"/>
      <c r="C425" s="387"/>
      <c r="D425" s="387"/>
      <c r="E425" s="387"/>
      <c r="F425" s="387"/>
      <c r="G425" s="387"/>
      <c r="H425" s="387"/>
      <c r="I425" s="387"/>
      <c r="J425" s="387"/>
      <c r="K425" s="387"/>
      <c r="L425" s="387"/>
      <c r="M425" s="387"/>
      <c r="N425" s="387"/>
      <c r="O425" s="387"/>
      <c r="P425" s="387"/>
      <c r="Q425" s="387"/>
      <c r="R425" s="387"/>
      <c r="S425" s="387"/>
      <c r="T425" s="387"/>
      <c r="U425" s="387"/>
      <c r="V425" s="387"/>
      <c r="W425" s="388"/>
    </row>
    <row r="426" spans="1:23" hidden="1">
      <c r="A426" s="386"/>
      <c r="B426" s="387"/>
      <c r="C426" s="387"/>
      <c r="D426" s="387"/>
      <c r="E426" s="387"/>
      <c r="F426" s="387"/>
      <c r="G426" s="387"/>
      <c r="H426" s="387"/>
      <c r="I426" s="387"/>
      <c r="J426" s="387"/>
      <c r="K426" s="387"/>
      <c r="L426" s="387"/>
      <c r="M426" s="387"/>
      <c r="N426" s="387"/>
      <c r="O426" s="387"/>
      <c r="P426" s="387"/>
      <c r="Q426" s="387"/>
      <c r="R426" s="387"/>
      <c r="S426" s="387"/>
      <c r="T426" s="387"/>
      <c r="U426" s="387"/>
      <c r="V426" s="387"/>
      <c r="W426" s="388"/>
    </row>
    <row r="427" spans="1:23" hidden="1">
      <c r="A427" s="386"/>
      <c r="B427" s="387"/>
      <c r="C427" s="387"/>
      <c r="D427" s="387"/>
      <c r="E427" s="387"/>
      <c r="F427" s="387"/>
      <c r="G427" s="387"/>
      <c r="H427" s="387"/>
      <c r="I427" s="387"/>
      <c r="J427" s="387"/>
      <c r="K427" s="387"/>
      <c r="L427" s="387"/>
      <c r="M427" s="387"/>
      <c r="N427" s="387"/>
      <c r="O427" s="387"/>
      <c r="P427" s="387"/>
      <c r="Q427" s="387"/>
      <c r="R427" s="387"/>
      <c r="S427" s="387"/>
      <c r="T427" s="387"/>
      <c r="U427" s="387"/>
      <c r="V427" s="387"/>
      <c r="W427" s="388"/>
    </row>
    <row r="428" spans="1:23" hidden="1">
      <c r="A428" s="386"/>
      <c r="B428" s="387"/>
      <c r="C428" s="387"/>
      <c r="D428" s="387"/>
      <c r="E428" s="387"/>
      <c r="F428" s="387"/>
      <c r="G428" s="387"/>
      <c r="H428" s="387"/>
      <c r="I428" s="387"/>
      <c r="J428" s="387"/>
      <c r="K428" s="387"/>
      <c r="L428" s="387"/>
      <c r="M428" s="387"/>
      <c r="N428" s="387"/>
      <c r="O428" s="387"/>
      <c r="P428" s="387"/>
      <c r="Q428" s="387"/>
      <c r="R428" s="387"/>
      <c r="S428" s="387"/>
      <c r="T428" s="387"/>
      <c r="U428" s="387"/>
      <c r="V428" s="387"/>
      <c r="W428" s="388"/>
    </row>
    <row r="429" spans="1:23" hidden="1">
      <c r="A429" s="386"/>
      <c r="B429" s="387"/>
      <c r="C429" s="387"/>
      <c r="D429" s="387"/>
      <c r="E429" s="387"/>
      <c r="F429" s="387"/>
      <c r="G429" s="387"/>
      <c r="H429" s="387"/>
      <c r="I429" s="387"/>
      <c r="J429" s="387"/>
      <c r="K429" s="387"/>
      <c r="L429" s="387"/>
      <c r="M429" s="387"/>
      <c r="N429" s="387"/>
      <c r="O429" s="387"/>
      <c r="P429" s="387"/>
      <c r="Q429" s="387"/>
      <c r="R429" s="387"/>
      <c r="S429" s="387"/>
      <c r="T429" s="387"/>
      <c r="U429" s="387"/>
      <c r="V429" s="387"/>
      <c r="W429" s="388"/>
    </row>
    <row r="430" spans="1:23" hidden="1">
      <c r="A430" s="389"/>
      <c r="B430" s="390"/>
      <c r="C430" s="390"/>
      <c r="D430" s="390"/>
      <c r="E430" s="390"/>
      <c r="F430" s="390"/>
      <c r="G430" s="390"/>
      <c r="H430" s="390"/>
      <c r="I430" s="390"/>
      <c r="J430" s="390"/>
      <c r="K430" s="390"/>
      <c r="L430" s="390"/>
      <c r="M430" s="390"/>
      <c r="N430" s="390"/>
      <c r="O430" s="390"/>
      <c r="P430" s="390"/>
      <c r="Q430" s="390"/>
      <c r="R430" s="390"/>
      <c r="S430" s="390"/>
      <c r="T430" s="390"/>
      <c r="U430" s="390"/>
      <c r="V430" s="390"/>
      <c r="W430" s="391"/>
    </row>
    <row r="431" spans="1:23" hidden="1">
      <c r="A431" s="383" t="s">
        <v>402</v>
      </c>
      <c r="B431" s="384"/>
      <c r="C431" s="384"/>
      <c r="D431" s="384"/>
      <c r="E431" s="384"/>
      <c r="F431" s="384"/>
      <c r="G431" s="384"/>
      <c r="H431" s="384"/>
      <c r="I431" s="384"/>
      <c r="J431" s="384"/>
      <c r="K431" s="384"/>
      <c r="L431" s="384"/>
      <c r="M431" s="384"/>
      <c r="N431" s="384"/>
      <c r="O431" s="384"/>
      <c r="P431" s="384"/>
      <c r="Q431" s="384"/>
      <c r="R431" s="384"/>
      <c r="S431" s="384"/>
      <c r="T431" s="384"/>
      <c r="U431" s="384"/>
      <c r="V431" s="384"/>
      <c r="W431" s="385"/>
    </row>
    <row r="432" spans="1:23" hidden="1">
      <c r="A432" s="386"/>
      <c r="B432" s="387"/>
      <c r="C432" s="387"/>
      <c r="D432" s="387"/>
      <c r="E432" s="387"/>
      <c r="F432" s="387"/>
      <c r="G432" s="387"/>
      <c r="H432" s="387"/>
      <c r="I432" s="387"/>
      <c r="J432" s="387"/>
      <c r="K432" s="387"/>
      <c r="L432" s="387"/>
      <c r="M432" s="387"/>
      <c r="N432" s="387"/>
      <c r="O432" s="387"/>
      <c r="P432" s="387"/>
      <c r="Q432" s="387"/>
      <c r="R432" s="387"/>
      <c r="S432" s="387"/>
      <c r="T432" s="387"/>
      <c r="U432" s="387"/>
      <c r="V432" s="387"/>
      <c r="W432" s="388"/>
    </row>
    <row r="433" spans="1:23" hidden="1">
      <c r="A433" s="386"/>
      <c r="B433" s="387"/>
      <c r="C433" s="387"/>
      <c r="D433" s="387"/>
      <c r="E433" s="387"/>
      <c r="F433" s="387"/>
      <c r="G433" s="387"/>
      <c r="H433" s="387"/>
      <c r="I433" s="387"/>
      <c r="J433" s="387"/>
      <c r="K433" s="387"/>
      <c r="L433" s="387"/>
      <c r="M433" s="387"/>
      <c r="N433" s="387"/>
      <c r="O433" s="387"/>
      <c r="P433" s="387"/>
      <c r="Q433" s="387"/>
      <c r="R433" s="387"/>
      <c r="S433" s="387"/>
      <c r="T433" s="387"/>
      <c r="U433" s="387"/>
      <c r="V433" s="387"/>
      <c r="W433" s="388"/>
    </row>
    <row r="434" spans="1:23" hidden="1">
      <c r="A434" s="386"/>
      <c r="B434" s="387"/>
      <c r="C434" s="387"/>
      <c r="D434" s="387"/>
      <c r="E434" s="387"/>
      <c r="F434" s="387"/>
      <c r="G434" s="387"/>
      <c r="H434" s="387"/>
      <c r="I434" s="387"/>
      <c r="J434" s="387"/>
      <c r="K434" s="387"/>
      <c r="L434" s="387"/>
      <c r="M434" s="387"/>
      <c r="N434" s="387"/>
      <c r="O434" s="387"/>
      <c r="P434" s="387"/>
      <c r="Q434" s="387"/>
      <c r="R434" s="387"/>
      <c r="S434" s="387"/>
      <c r="T434" s="387"/>
      <c r="U434" s="387"/>
      <c r="V434" s="387"/>
      <c r="W434" s="388"/>
    </row>
    <row r="435" spans="1:23" hidden="1">
      <c r="A435" s="386"/>
      <c r="B435" s="387"/>
      <c r="C435" s="387"/>
      <c r="D435" s="387"/>
      <c r="E435" s="387"/>
      <c r="F435" s="387"/>
      <c r="G435" s="387"/>
      <c r="H435" s="387"/>
      <c r="I435" s="387"/>
      <c r="J435" s="387"/>
      <c r="K435" s="387"/>
      <c r="L435" s="387"/>
      <c r="M435" s="387"/>
      <c r="N435" s="387"/>
      <c r="O435" s="387"/>
      <c r="P435" s="387"/>
      <c r="Q435" s="387"/>
      <c r="R435" s="387"/>
      <c r="S435" s="387"/>
      <c r="T435" s="387"/>
      <c r="U435" s="387"/>
      <c r="V435" s="387"/>
      <c r="W435" s="388"/>
    </row>
    <row r="436" spans="1:23" hidden="1">
      <c r="A436" s="386"/>
      <c r="B436" s="387"/>
      <c r="C436" s="387"/>
      <c r="D436" s="387"/>
      <c r="E436" s="387"/>
      <c r="F436" s="387"/>
      <c r="G436" s="387"/>
      <c r="H436" s="387"/>
      <c r="I436" s="387"/>
      <c r="J436" s="387"/>
      <c r="K436" s="387"/>
      <c r="L436" s="387"/>
      <c r="M436" s="387"/>
      <c r="N436" s="387"/>
      <c r="O436" s="387"/>
      <c r="P436" s="387"/>
      <c r="Q436" s="387"/>
      <c r="R436" s="387"/>
      <c r="S436" s="387"/>
      <c r="T436" s="387"/>
      <c r="U436" s="387"/>
      <c r="V436" s="387"/>
      <c r="W436" s="388"/>
    </row>
    <row r="437" spans="1:23" hidden="1">
      <c r="A437" s="386"/>
      <c r="B437" s="387"/>
      <c r="C437" s="387"/>
      <c r="D437" s="387"/>
      <c r="E437" s="387"/>
      <c r="F437" s="387"/>
      <c r="G437" s="387"/>
      <c r="H437" s="387"/>
      <c r="I437" s="387"/>
      <c r="J437" s="387"/>
      <c r="K437" s="387"/>
      <c r="L437" s="387"/>
      <c r="M437" s="387"/>
      <c r="N437" s="387"/>
      <c r="O437" s="387"/>
      <c r="P437" s="387"/>
      <c r="Q437" s="387"/>
      <c r="R437" s="387"/>
      <c r="S437" s="387"/>
      <c r="T437" s="387"/>
      <c r="U437" s="387"/>
      <c r="V437" s="387"/>
      <c r="W437" s="388"/>
    </row>
    <row r="438" spans="1:23" hidden="1">
      <c r="A438" s="386"/>
      <c r="B438" s="387"/>
      <c r="C438" s="387"/>
      <c r="D438" s="387"/>
      <c r="E438" s="387"/>
      <c r="F438" s="387"/>
      <c r="G438" s="387"/>
      <c r="H438" s="387"/>
      <c r="I438" s="387"/>
      <c r="J438" s="387"/>
      <c r="K438" s="387"/>
      <c r="L438" s="387"/>
      <c r="M438" s="387"/>
      <c r="N438" s="387"/>
      <c r="O438" s="387"/>
      <c r="P438" s="387"/>
      <c r="Q438" s="387"/>
      <c r="R438" s="387"/>
      <c r="S438" s="387"/>
      <c r="T438" s="387"/>
      <c r="U438" s="387"/>
      <c r="V438" s="387"/>
      <c r="W438" s="388"/>
    </row>
    <row r="439" spans="1:23" hidden="1">
      <c r="A439" s="386"/>
      <c r="B439" s="387"/>
      <c r="C439" s="387"/>
      <c r="D439" s="387"/>
      <c r="E439" s="387"/>
      <c r="F439" s="387"/>
      <c r="G439" s="387"/>
      <c r="H439" s="387"/>
      <c r="I439" s="387"/>
      <c r="J439" s="387"/>
      <c r="K439" s="387"/>
      <c r="L439" s="387"/>
      <c r="M439" s="387"/>
      <c r="N439" s="387"/>
      <c r="O439" s="387"/>
      <c r="P439" s="387"/>
      <c r="Q439" s="387"/>
      <c r="R439" s="387"/>
      <c r="S439" s="387"/>
      <c r="T439" s="387"/>
      <c r="U439" s="387"/>
      <c r="V439" s="387"/>
      <c r="W439" s="388"/>
    </row>
    <row r="440" spans="1:23" hidden="1">
      <c r="A440" s="386"/>
      <c r="B440" s="387"/>
      <c r="C440" s="387"/>
      <c r="D440" s="387"/>
      <c r="E440" s="387"/>
      <c r="F440" s="387"/>
      <c r="G440" s="387"/>
      <c r="H440" s="387"/>
      <c r="I440" s="387"/>
      <c r="J440" s="387"/>
      <c r="K440" s="387"/>
      <c r="L440" s="387"/>
      <c r="M440" s="387"/>
      <c r="N440" s="387"/>
      <c r="O440" s="387"/>
      <c r="P440" s="387"/>
      <c r="Q440" s="387"/>
      <c r="R440" s="387"/>
      <c r="S440" s="387"/>
      <c r="T440" s="387"/>
      <c r="U440" s="387"/>
      <c r="V440" s="387"/>
      <c r="W440" s="388"/>
    </row>
    <row r="441" spans="1:23" hidden="1">
      <c r="A441" s="386"/>
      <c r="B441" s="387"/>
      <c r="C441" s="387"/>
      <c r="D441" s="387"/>
      <c r="E441" s="387"/>
      <c r="F441" s="387"/>
      <c r="G441" s="387"/>
      <c r="H441" s="387"/>
      <c r="I441" s="387"/>
      <c r="J441" s="387"/>
      <c r="K441" s="387"/>
      <c r="L441" s="387"/>
      <c r="M441" s="387"/>
      <c r="N441" s="387"/>
      <c r="O441" s="387"/>
      <c r="P441" s="387"/>
      <c r="Q441" s="387"/>
      <c r="R441" s="387"/>
      <c r="S441" s="387"/>
      <c r="T441" s="387"/>
      <c r="U441" s="387"/>
      <c r="V441" s="387"/>
      <c r="W441" s="388"/>
    </row>
    <row r="442" spans="1:23" hidden="1">
      <c r="A442" s="386"/>
      <c r="B442" s="387"/>
      <c r="C442" s="387"/>
      <c r="D442" s="387"/>
      <c r="E442" s="387"/>
      <c r="F442" s="387"/>
      <c r="G442" s="387"/>
      <c r="H442" s="387"/>
      <c r="I442" s="387"/>
      <c r="J442" s="387"/>
      <c r="K442" s="387"/>
      <c r="L442" s="387"/>
      <c r="M442" s="387"/>
      <c r="N442" s="387"/>
      <c r="O442" s="387"/>
      <c r="P442" s="387"/>
      <c r="Q442" s="387"/>
      <c r="R442" s="387"/>
      <c r="S442" s="387"/>
      <c r="T442" s="387"/>
      <c r="U442" s="387"/>
      <c r="V442" s="387"/>
      <c r="W442" s="388"/>
    </row>
    <row r="443" spans="1:23" hidden="1">
      <c r="A443" s="386"/>
      <c r="B443" s="387"/>
      <c r="C443" s="387"/>
      <c r="D443" s="387"/>
      <c r="E443" s="387"/>
      <c r="F443" s="387"/>
      <c r="G443" s="387"/>
      <c r="H443" s="387"/>
      <c r="I443" s="387"/>
      <c r="J443" s="387"/>
      <c r="K443" s="387"/>
      <c r="L443" s="387"/>
      <c r="M443" s="387"/>
      <c r="N443" s="387"/>
      <c r="O443" s="387"/>
      <c r="P443" s="387"/>
      <c r="Q443" s="387"/>
      <c r="R443" s="387"/>
      <c r="S443" s="387"/>
      <c r="T443" s="387"/>
      <c r="U443" s="387"/>
      <c r="V443" s="387"/>
      <c r="W443" s="388"/>
    </row>
    <row r="444" spans="1:23" hidden="1">
      <c r="A444" s="386"/>
      <c r="B444" s="387"/>
      <c r="C444" s="387"/>
      <c r="D444" s="387"/>
      <c r="E444" s="387"/>
      <c r="F444" s="387"/>
      <c r="G444" s="387"/>
      <c r="H444" s="387"/>
      <c r="I444" s="387"/>
      <c r="J444" s="387"/>
      <c r="K444" s="387"/>
      <c r="L444" s="387"/>
      <c r="M444" s="387"/>
      <c r="N444" s="387"/>
      <c r="O444" s="387"/>
      <c r="P444" s="387"/>
      <c r="Q444" s="387"/>
      <c r="R444" s="387"/>
      <c r="S444" s="387"/>
      <c r="T444" s="387"/>
      <c r="U444" s="387"/>
      <c r="V444" s="387"/>
      <c r="W444" s="388"/>
    </row>
    <row r="445" spans="1:23" hidden="1">
      <c r="A445" s="386"/>
      <c r="B445" s="387"/>
      <c r="C445" s="387"/>
      <c r="D445" s="387"/>
      <c r="E445" s="387"/>
      <c r="F445" s="387"/>
      <c r="G445" s="387"/>
      <c r="H445" s="387"/>
      <c r="I445" s="387"/>
      <c r="J445" s="387"/>
      <c r="K445" s="387"/>
      <c r="L445" s="387"/>
      <c r="M445" s="387"/>
      <c r="N445" s="387"/>
      <c r="O445" s="387"/>
      <c r="P445" s="387"/>
      <c r="Q445" s="387"/>
      <c r="R445" s="387"/>
      <c r="S445" s="387"/>
      <c r="T445" s="387"/>
      <c r="U445" s="387"/>
      <c r="V445" s="387"/>
      <c r="W445" s="388"/>
    </row>
    <row r="446" spans="1:23" hidden="1">
      <c r="A446" s="386"/>
      <c r="B446" s="387"/>
      <c r="C446" s="387"/>
      <c r="D446" s="387"/>
      <c r="E446" s="387"/>
      <c r="F446" s="387"/>
      <c r="G446" s="387"/>
      <c r="H446" s="387"/>
      <c r="I446" s="387"/>
      <c r="J446" s="387"/>
      <c r="K446" s="387"/>
      <c r="L446" s="387"/>
      <c r="M446" s="387"/>
      <c r="N446" s="387"/>
      <c r="O446" s="387"/>
      <c r="P446" s="387"/>
      <c r="Q446" s="387"/>
      <c r="R446" s="387"/>
      <c r="S446" s="387"/>
      <c r="T446" s="387"/>
      <c r="U446" s="387"/>
      <c r="V446" s="387"/>
      <c r="W446" s="388"/>
    </row>
    <row r="447" spans="1:23" hidden="1">
      <c r="A447" s="386"/>
      <c r="B447" s="387"/>
      <c r="C447" s="387"/>
      <c r="D447" s="387"/>
      <c r="E447" s="387"/>
      <c r="F447" s="387"/>
      <c r="G447" s="387"/>
      <c r="H447" s="387"/>
      <c r="I447" s="387"/>
      <c r="J447" s="387"/>
      <c r="K447" s="387"/>
      <c r="L447" s="387"/>
      <c r="M447" s="387"/>
      <c r="N447" s="387"/>
      <c r="O447" s="387"/>
      <c r="P447" s="387"/>
      <c r="Q447" s="387"/>
      <c r="R447" s="387"/>
      <c r="S447" s="387"/>
      <c r="T447" s="387"/>
      <c r="U447" s="387"/>
      <c r="V447" s="387"/>
      <c r="W447" s="388"/>
    </row>
    <row r="448" spans="1:23" hidden="1">
      <c r="A448" s="386"/>
      <c r="B448" s="387"/>
      <c r="C448" s="387"/>
      <c r="D448" s="387"/>
      <c r="E448" s="387"/>
      <c r="F448" s="387"/>
      <c r="G448" s="387"/>
      <c r="H448" s="387"/>
      <c r="I448" s="387"/>
      <c r="J448" s="387"/>
      <c r="K448" s="387"/>
      <c r="L448" s="387"/>
      <c r="M448" s="387"/>
      <c r="N448" s="387"/>
      <c r="O448" s="387"/>
      <c r="P448" s="387"/>
      <c r="Q448" s="387"/>
      <c r="R448" s="387"/>
      <c r="S448" s="387"/>
      <c r="T448" s="387"/>
      <c r="U448" s="387"/>
      <c r="V448" s="387"/>
      <c r="W448" s="388"/>
    </row>
    <row r="449" spans="1:23" hidden="1">
      <c r="A449" s="386"/>
      <c r="B449" s="387"/>
      <c r="C449" s="387"/>
      <c r="D449" s="387"/>
      <c r="E449" s="387"/>
      <c r="F449" s="387"/>
      <c r="G449" s="387"/>
      <c r="H449" s="387"/>
      <c r="I449" s="387"/>
      <c r="J449" s="387"/>
      <c r="K449" s="387"/>
      <c r="L449" s="387"/>
      <c r="M449" s="387"/>
      <c r="N449" s="387"/>
      <c r="O449" s="387"/>
      <c r="P449" s="387"/>
      <c r="Q449" s="387"/>
      <c r="R449" s="387"/>
      <c r="S449" s="387"/>
      <c r="T449" s="387"/>
      <c r="U449" s="387"/>
      <c r="V449" s="387"/>
      <c r="W449" s="388"/>
    </row>
    <row r="450" spans="1:23" hidden="1">
      <c r="A450" s="386"/>
      <c r="B450" s="387"/>
      <c r="C450" s="387"/>
      <c r="D450" s="387"/>
      <c r="E450" s="387"/>
      <c r="F450" s="387"/>
      <c r="G450" s="387"/>
      <c r="H450" s="387"/>
      <c r="I450" s="387"/>
      <c r="J450" s="387"/>
      <c r="K450" s="387"/>
      <c r="L450" s="387"/>
      <c r="M450" s="387"/>
      <c r="N450" s="387"/>
      <c r="O450" s="387"/>
      <c r="P450" s="387"/>
      <c r="Q450" s="387"/>
      <c r="R450" s="387"/>
      <c r="S450" s="387"/>
      <c r="T450" s="387"/>
      <c r="U450" s="387"/>
      <c r="V450" s="387"/>
      <c r="W450" s="388"/>
    </row>
    <row r="451" spans="1:23" hidden="1">
      <c r="A451" s="386"/>
      <c r="B451" s="387"/>
      <c r="C451" s="387"/>
      <c r="D451" s="387"/>
      <c r="E451" s="387"/>
      <c r="F451" s="387"/>
      <c r="G451" s="387"/>
      <c r="H451" s="387"/>
      <c r="I451" s="387"/>
      <c r="J451" s="387"/>
      <c r="K451" s="387"/>
      <c r="L451" s="387"/>
      <c r="M451" s="387"/>
      <c r="N451" s="387"/>
      <c r="O451" s="387"/>
      <c r="P451" s="387"/>
      <c r="Q451" s="387"/>
      <c r="R451" s="387"/>
      <c r="S451" s="387"/>
      <c r="T451" s="387"/>
      <c r="U451" s="387"/>
      <c r="V451" s="387"/>
      <c r="W451" s="388"/>
    </row>
    <row r="452" spans="1:23" hidden="1">
      <c r="A452" s="386"/>
      <c r="B452" s="387"/>
      <c r="C452" s="387"/>
      <c r="D452" s="387"/>
      <c r="E452" s="387"/>
      <c r="F452" s="387"/>
      <c r="G452" s="387"/>
      <c r="H452" s="387"/>
      <c r="I452" s="387"/>
      <c r="J452" s="387"/>
      <c r="K452" s="387"/>
      <c r="L452" s="387"/>
      <c r="M452" s="387"/>
      <c r="N452" s="387"/>
      <c r="O452" s="387"/>
      <c r="P452" s="387"/>
      <c r="Q452" s="387"/>
      <c r="R452" s="387"/>
      <c r="S452" s="387"/>
      <c r="T452" s="387"/>
      <c r="U452" s="387"/>
      <c r="V452" s="387"/>
      <c r="W452" s="388"/>
    </row>
    <row r="453" spans="1:23" hidden="1">
      <c r="A453" s="386"/>
      <c r="B453" s="387"/>
      <c r="C453" s="387"/>
      <c r="D453" s="387"/>
      <c r="E453" s="387"/>
      <c r="F453" s="387"/>
      <c r="G453" s="387"/>
      <c r="H453" s="387"/>
      <c r="I453" s="387"/>
      <c r="J453" s="387"/>
      <c r="K453" s="387"/>
      <c r="L453" s="387"/>
      <c r="M453" s="387"/>
      <c r="N453" s="387"/>
      <c r="O453" s="387"/>
      <c r="P453" s="387"/>
      <c r="Q453" s="387"/>
      <c r="R453" s="387"/>
      <c r="S453" s="387"/>
      <c r="T453" s="387"/>
      <c r="U453" s="387"/>
      <c r="V453" s="387"/>
      <c r="W453" s="388"/>
    </row>
    <row r="454" spans="1:23" hidden="1">
      <c r="A454" s="386"/>
      <c r="B454" s="387"/>
      <c r="C454" s="387"/>
      <c r="D454" s="387"/>
      <c r="E454" s="387"/>
      <c r="F454" s="387"/>
      <c r="G454" s="387"/>
      <c r="H454" s="387"/>
      <c r="I454" s="387"/>
      <c r="J454" s="387"/>
      <c r="K454" s="387"/>
      <c r="L454" s="387"/>
      <c r="M454" s="387"/>
      <c r="N454" s="387"/>
      <c r="O454" s="387"/>
      <c r="P454" s="387"/>
      <c r="Q454" s="387"/>
      <c r="R454" s="387"/>
      <c r="S454" s="387"/>
      <c r="T454" s="387"/>
      <c r="U454" s="387"/>
      <c r="V454" s="387"/>
      <c r="W454" s="388"/>
    </row>
    <row r="455" spans="1:23" hidden="1">
      <c r="A455" s="386"/>
      <c r="B455" s="387"/>
      <c r="C455" s="387"/>
      <c r="D455" s="387"/>
      <c r="E455" s="387"/>
      <c r="F455" s="387"/>
      <c r="G455" s="387"/>
      <c r="H455" s="387"/>
      <c r="I455" s="387"/>
      <c r="J455" s="387"/>
      <c r="K455" s="387"/>
      <c r="L455" s="387"/>
      <c r="M455" s="387"/>
      <c r="N455" s="387"/>
      <c r="O455" s="387"/>
      <c r="P455" s="387"/>
      <c r="Q455" s="387"/>
      <c r="R455" s="387"/>
      <c r="S455" s="387"/>
      <c r="T455" s="387"/>
      <c r="U455" s="387"/>
      <c r="V455" s="387"/>
      <c r="W455" s="388"/>
    </row>
    <row r="456" spans="1:23" hidden="1">
      <c r="A456" s="386"/>
      <c r="B456" s="387"/>
      <c r="C456" s="387"/>
      <c r="D456" s="387"/>
      <c r="E456" s="387"/>
      <c r="F456" s="387"/>
      <c r="G456" s="387"/>
      <c r="H456" s="387"/>
      <c r="I456" s="387"/>
      <c r="J456" s="387"/>
      <c r="K456" s="387"/>
      <c r="L456" s="387"/>
      <c r="M456" s="387"/>
      <c r="N456" s="387"/>
      <c r="O456" s="387"/>
      <c r="P456" s="387"/>
      <c r="Q456" s="387"/>
      <c r="R456" s="387"/>
      <c r="S456" s="387"/>
      <c r="T456" s="387"/>
      <c r="U456" s="387"/>
      <c r="V456" s="387"/>
      <c r="W456" s="388"/>
    </row>
    <row r="457" spans="1:23" hidden="1">
      <c r="A457" s="386"/>
      <c r="B457" s="387"/>
      <c r="C457" s="387"/>
      <c r="D457" s="387"/>
      <c r="E457" s="387"/>
      <c r="F457" s="387"/>
      <c r="G457" s="387"/>
      <c r="H457" s="387"/>
      <c r="I457" s="387"/>
      <c r="J457" s="387"/>
      <c r="K457" s="387"/>
      <c r="L457" s="387"/>
      <c r="M457" s="387"/>
      <c r="N457" s="387"/>
      <c r="O457" s="387"/>
      <c r="P457" s="387"/>
      <c r="Q457" s="387"/>
      <c r="R457" s="387"/>
      <c r="S457" s="387"/>
      <c r="T457" s="387"/>
      <c r="U457" s="387"/>
      <c r="V457" s="387"/>
      <c r="W457" s="388"/>
    </row>
    <row r="458" spans="1:23" hidden="1">
      <c r="A458" s="386"/>
      <c r="B458" s="387"/>
      <c r="C458" s="387"/>
      <c r="D458" s="387"/>
      <c r="E458" s="387"/>
      <c r="F458" s="387"/>
      <c r="G458" s="387"/>
      <c r="H458" s="387"/>
      <c r="I458" s="387"/>
      <c r="J458" s="387"/>
      <c r="K458" s="387"/>
      <c r="L458" s="387"/>
      <c r="M458" s="387"/>
      <c r="N458" s="387"/>
      <c r="O458" s="387"/>
      <c r="P458" s="387"/>
      <c r="Q458" s="387"/>
      <c r="R458" s="387"/>
      <c r="S458" s="387"/>
      <c r="T458" s="387"/>
      <c r="U458" s="387"/>
      <c r="V458" s="387"/>
      <c r="W458" s="388"/>
    </row>
    <row r="459" spans="1:23" hidden="1">
      <c r="A459" s="386"/>
      <c r="B459" s="387"/>
      <c r="C459" s="387"/>
      <c r="D459" s="387"/>
      <c r="E459" s="387"/>
      <c r="F459" s="387"/>
      <c r="G459" s="387"/>
      <c r="H459" s="387"/>
      <c r="I459" s="387"/>
      <c r="J459" s="387"/>
      <c r="K459" s="387"/>
      <c r="L459" s="387"/>
      <c r="M459" s="387"/>
      <c r="N459" s="387"/>
      <c r="O459" s="387"/>
      <c r="P459" s="387"/>
      <c r="Q459" s="387"/>
      <c r="R459" s="387"/>
      <c r="S459" s="387"/>
      <c r="T459" s="387"/>
      <c r="U459" s="387"/>
      <c r="V459" s="387"/>
      <c r="W459" s="388"/>
    </row>
    <row r="460" spans="1:23" hidden="1">
      <c r="A460" s="386"/>
      <c r="B460" s="387"/>
      <c r="C460" s="387"/>
      <c r="D460" s="387"/>
      <c r="E460" s="387"/>
      <c r="F460" s="387"/>
      <c r="G460" s="387"/>
      <c r="H460" s="387"/>
      <c r="I460" s="387"/>
      <c r="J460" s="387"/>
      <c r="K460" s="387"/>
      <c r="L460" s="387"/>
      <c r="M460" s="387"/>
      <c r="N460" s="387"/>
      <c r="O460" s="387"/>
      <c r="P460" s="387"/>
      <c r="Q460" s="387"/>
      <c r="R460" s="387"/>
      <c r="S460" s="387"/>
      <c r="T460" s="387"/>
      <c r="U460" s="387"/>
      <c r="V460" s="387"/>
      <c r="W460" s="388"/>
    </row>
    <row r="461" spans="1:23" hidden="1">
      <c r="A461" s="386"/>
      <c r="B461" s="387"/>
      <c r="C461" s="387"/>
      <c r="D461" s="387"/>
      <c r="E461" s="387"/>
      <c r="F461" s="387"/>
      <c r="G461" s="387"/>
      <c r="H461" s="387"/>
      <c r="I461" s="387"/>
      <c r="J461" s="387"/>
      <c r="K461" s="387"/>
      <c r="L461" s="387"/>
      <c r="M461" s="387"/>
      <c r="N461" s="387"/>
      <c r="O461" s="387"/>
      <c r="P461" s="387"/>
      <c r="Q461" s="387"/>
      <c r="R461" s="387"/>
      <c r="S461" s="387"/>
      <c r="T461" s="387"/>
      <c r="U461" s="387"/>
      <c r="V461" s="387"/>
      <c r="W461" s="388"/>
    </row>
    <row r="462" spans="1:23" hidden="1">
      <c r="A462" s="386"/>
      <c r="B462" s="387"/>
      <c r="C462" s="387"/>
      <c r="D462" s="387"/>
      <c r="E462" s="387"/>
      <c r="F462" s="387"/>
      <c r="G462" s="387"/>
      <c r="H462" s="387"/>
      <c r="I462" s="387"/>
      <c r="J462" s="387"/>
      <c r="K462" s="387"/>
      <c r="L462" s="387"/>
      <c r="M462" s="387"/>
      <c r="N462" s="387"/>
      <c r="O462" s="387"/>
      <c r="P462" s="387"/>
      <c r="Q462" s="387"/>
      <c r="R462" s="387"/>
      <c r="S462" s="387"/>
      <c r="T462" s="387"/>
      <c r="U462" s="387"/>
      <c r="V462" s="387"/>
      <c r="W462" s="388"/>
    </row>
    <row r="463" spans="1:23" hidden="1">
      <c r="A463" s="386"/>
      <c r="B463" s="387"/>
      <c r="C463" s="387"/>
      <c r="D463" s="387"/>
      <c r="E463" s="387"/>
      <c r="F463" s="387"/>
      <c r="G463" s="387"/>
      <c r="H463" s="387"/>
      <c r="I463" s="387"/>
      <c r="J463" s="387"/>
      <c r="K463" s="387"/>
      <c r="L463" s="387"/>
      <c r="M463" s="387"/>
      <c r="N463" s="387"/>
      <c r="O463" s="387"/>
      <c r="P463" s="387"/>
      <c r="Q463" s="387"/>
      <c r="R463" s="387"/>
      <c r="S463" s="387"/>
      <c r="T463" s="387"/>
      <c r="U463" s="387"/>
      <c r="V463" s="387"/>
      <c r="W463" s="388"/>
    </row>
    <row r="464" spans="1:23" hidden="1">
      <c r="A464" s="386"/>
      <c r="B464" s="387"/>
      <c r="C464" s="387"/>
      <c r="D464" s="387"/>
      <c r="E464" s="387"/>
      <c r="F464" s="387"/>
      <c r="G464" s="387"/>
      <c r="H464" s="387"/>
      <c r="I464" s="387"/>
      <c r="J464" s="387"/>
      <c r="K464" s="387"/>
      <c r="L464" s="387"/>
      <c r="M464" s="387"/>
      <c r="N464" s="387"/>
      <c r="O464" s="387"/>
      <c r="P464" s="387"/>
      <c r="Q464" s="387"/>
      <c r="R464" s="387"/>
      <c r="S464" s="387"/>
      <c r="T464" s="387"/>
      <c r="U464" s="387"/>
      <c r="V464" s="387"/>
      <c r="W464" s="388"/>
    </row>
    <row r="465" spans="1:23" hidden="1">
      <c r="A465" s="386"/>
      <c r="B465" s="387"/>
      <c r="C465" s="387"/>
      <c r="D465" s="387"/>
      <c r="E465" s="387"/>
      <c r="F465" s="387"/>
      <c r="G465" s="387"/>
      <c r="H465" s="387"/>
      <c r="I465" s="387"/>
      <c r="J465" s="387"/>
      <c r="K465" s="387"/>
      <c r="L465" s="387"/>
      <c r="M465" s="387"/>
      <c r="N465" s="387"/>
      <c r="O465" s="387"/>
      <c r="P465" s="387"/>
      <c r="Q465" s="387"/>
      <c r="R465" s="387"/>
      <c r="S465" s="387"/>
      <c r="T465" s="387"/>
      <c r="U465" s="387"/>
      <c r="V465" s="387"/>
      <c r="W465" s="388"/>
    </row>
    <row r="466" spans="1:23" hidden="1">
      <c r="A466" s="386"/>
      <c r="B466" s="387"/>
      <c r="C466" s="387"/>
      <c r="D466" s="387"/>
      <c r="E466" s="387"/>
      <c r="F466" s="387"/>
      <c r="G466" s="387"/>
      <c r="H466" s="387"/>
      <c r="I466" s="387"/>
      <c r="J466" s="387"/>
      <c r="K466" s="387"/>
      <c r="L466" s="387"/>
      <c r="M466" s="387"/>
      <c r="N466" s="387"/>
      <c r="O466" s="387"/>
      <c r="P466" s="387"/>
      <c r="Q466" s="387"/>
      <c r="R466" s="387"/>
      <c r="S466" s="387"/>
      <c r="T466" s="387"/>
      <c r="U466" s="387"/>
      <c r="V466" s="387"/>
      <c r="W466" s="388"/>
    </row>
    <row r="467" spans="1:23" hidden="1">
      <c r="A467" s="386"/>
      <c r="B467" s="387"/>
      <c r="C467" s="387"/>
      <c r="D467" s="387"/>
      <c r="E467" s="387"/>
      <c r="F467" s="387"/>
      <c r="G467" s="387"/>
      <c r="H467" s="387"/>
      <c r="I467" s="387"/>
      <c r="J467" s="387"/>
      <c r="K467" s="387"/>
      <c r="L467" s="387"/>
      <c r="M467" s="387"/>
      <c r="N467" s="387"/>
      <c r="O467" s="387"/>
      <c r="P467" s="387"/>
      <c r="Q467" s="387"/>
      <c r="R467" s="387"/>
      <c r="S467" s="387"/>
      <c r="T467" s="387"/>
      <c r="U467" s="387"/>
      <c r="V467" s="387"/>
      <c r="W467" s="388"/>
    </row>
    <row r="468" spans="1:23" hidden="1">
      <c r="A468" s="386"/>
      <c r="B468" s="387"/>
      <c r="C468" s="387"/>
      <c r="D468" s="387"/>
      <c r="E468" s="387"/>
      <c r="F468" s="387"/>
      <c r="G468" s="387"/>
      <c r="H468" s="387"/>
      <c r="I468" s="387"/>
      <c r="J468" s="387"/>
      <c r="K468" s="387"/>
      <c r="L468" s="387"/>
      <c r="M468" s="387"/>
      <c r="N468" s="387"/>
      <c r="O468" s="387"/>
      <c r="P468" s="387"/>
      <c r="Q468" s="387"/>
      <c r="R468" s="387"/>
      <c r="S468" s="387"/>
      <c r="T468" s="387"/>
      <c r="U468" s="387"/>
      <c r="V468" s="387"/>
      <c r="W468" s="388"/>
    </row>
    <row r="469" spans="1:23" hidden="1">
      <c r="A469" s="389"/>
      <c r="B469" s="390"/>
      <c r="C469" s="390"/>
      <c r="D469" s="390"/>
      <c r="E469" s="390"/>
      <c r="F469" s="390"/>
      <c r="G469" s="390"/>
      <c r="H469" s="390"/>
      <c r="I469" s="390"/>
      <c r="J469" s="390"/>
      <c r="K469" s="390"/>
      <c r="L469" s="390"/>
      <c r="M469" s="390"/>
      <c r="N469" s="390"/>
      <c r="O469" s="390"/>
      <c r="P469" s="390"/>
      <c r="Q469" s="390"/>
      <c r="R469" s="390"/>
      <c r="S469" s="390"/>
      <c r="T469" s="390"/>
      <c r="U469" s="390"/>
      <c r="V469" s="390"/>
      <c r="W469" s="391"/>
    </row>
    <row r="470" spans="1:23" hidden="1">
      <c r="A470" s="383" t="s">
        <v>402</v>
      </c>
      <c r="B470" s="384"/>
      <c r="C470" s="384"/>
      <c r="D470" s="384"/>
      <c r="E470" s="384"/>
      <c r="F470" s="384"/>
      <c r="G470" s="384"/>
      <c r="H470" s="384"/>
      <c r="I470" s="384"/>
      <c r="J470" s="384"/>
      <c r="K470" s="384"/>
      <c r="L470" s="384"/>
      <c r="M470" s="384"/>
      <c r="N470" s="384"/>
      <c r="O470" s="384"/>
      <c r="P470" s="384"/>
      <c r="Q470" s="384"/>
      <c r="R470" s="384"/>
      <c r="S470" s="384"/>
      <c r="T470" s="384"/>
      <c r="U470" s="384"/>
      <c r="V470" s="384"/>
      <c r="W470" s="385"/>
    </row>
    <row r="471" spans="1:23" hidden="1">
      <c r="A471" s="386"/>
      <c r="B471" s="387"/>
      <c r="C471" s="387"/>
      <c r="D471" s="387"/>
      <c r="E471" s="387"/>
      <c r="F471" s="387"/>
      <c r="G471" s="387"/>
      <c r="H471" s="387"/>
      <c r="I471" s="387"/>
      <c r="J471" s="387"/>
      <c r="K471" s="387"/>
      <c r="L471" s="387"/>
      <c r="M471" s="387"/>
      <c r="N471" s="387"/>
      <c r="O471" s="387"/>
      <c r="P471" s="387"/>
      <c r="Q471" s="387"/>
      <c r="R471" s="387"/>
      <c r="S471" s="387"/>
      <c r="T471" s="387"/>
      <c r="U471" s="387"/>
      <c r="V471" s="387"/>
      <c r="W471" s="388"/>
    </row>
    <row r="472" spans="1:23" hidden="1">
      <c r="A472" s="386"/>
      <c r="B472" s="387"/>
      <c r="C472" s="387"/>
      <c r="D472" s="387"/>
      <c r="E472" s="387"/>
      <c r="F472" s="387"/>
      <c r="G472" s="387"/>
      <c r="H472" s="387"/>
      <c r="I472" s="387"/>
      <c r="J472" s="387"/>
      <c r="K472" s="387"/>
      <c r="L472" s="387"/>
      <c r="M472" s="387"/>
      <c r="N472" s="387"/>
      <c r="O472" s="387"/>
      <c r="P472" s="387"/>
      <c r="Q472" s="387"/>
      <c r="R472" s="387"/>
      <c r="S472" s="387"/>
      <c r="T472" s="387"/>
      <c r="U472" s="387"/>
      <c r="V472" s="387"/>
      <c r="W472" s="388"/>
    </row>
    <row r="473" spans="1:23" hidden="1">
      <c r="A473" s="386"/>
      <c r="B473" s="387"/>
      <c r="C473" s="387"/>
      <c r="D473" s="387"/>
      <c r="E473" s="387"/>
      <c r="F473" s="387"/>
      <c r="G473" s="387"/>
      <c r="H473" s="387"/>
      <c r="I473" s="387"/>
      <c r="J473" s="387"/>
      <c r="K473" s="387"/>
      <c r="L473" s="387"/>
      <c r="M473" s="387"/>
      <c r="N473" s="387"/>
      <c r="O473" s="387"/>
      <c r="P473" s="387"/>
      <c r="Q473" s="387"/>
      <c r="R473" s="387"/>
      <c r="S473" s="387"/>
      <c r="T473" s="387"/>
      <c r="U473" s="387"/>
      <c r="V473" s="387"/>
      <c r="W473" s="388"/>
    </row>
    <row r="474" spans="1:23" hidden="1">
      <c r="A474" s="386"/>
      <c r="B474" s="387"/>
      <c r="C474" s="387"/>
      <c r="D474" s="387"/>
      <c r="E474" s="387"/>
      <c r="F474" s="387"/>
      <c r="G474" s="387"/>
      <c r="H474" s="387"/>
      <c r="I474" s="387"/>
      <c r="J474" s="387"/>
      <c r="K474" s="387"/>
      <c r="L474" s="387"/>
      <c r="M474" s="387"/>
      <c r="N474" s="387"/>
      <c r="O474" s="387"/>
      <c r="P474" s="387"/>
      <c r="Q474" s="387"/>
      <c r="R474" s="387"/>
      <c r="S474" s="387"/>
      <c r="T474" s="387"/>
      <c r="U474" s="387"/>
      <c r="V474" s="387"/>
      <c r="W474" s="388"/>
    </row>
    <row r="475" spans="1:23" hidden="1">
      <c r="A475" s="386"/>
      <c r="B475" s="387"/>
      <c r="C475" s="387"/>
      <c r="D475" s="387"/>
      <c r="E475" s="387"/>
      <c r="F475" s="387"/>
      <c r="G475" s="387"/>
      <c r="H475" s="387"/>
      <c r="I475" s="387"/>
      <c r="J475" s="387"/>
      <c r="K475" s="387"/>
      <c r="L475" s="387"/>
      <c r="M475" s="387"/>
      <c r="N475" s="387"/>
      <c r="O475" s="387"/>
      <c r="P475" s="387"/>
      <c r="Q475" s="387"/>
      <c r="R475" s="387"/>
      <c r="S475" s="387"/>
      <c r="T475" s="387"/>
      <c r="U475" s="387"/>
      <c r="V475" s="387"/>
      <c r="W475" s="388"/>
    </row>
    <row r="476" spans="1:23" hidden="1">
      <c r="A476" s="386"/>
      <c r="B476" s="387"/>
      <c r="C476" s="387"/>
      <c r="D476" s="387"/>
      <c r="E476" s="387"/>
      <c r="F476" s="387"/>
      <c r="G476" s="387"/>
      <c r="H476" s="387"/>
      <c r="I476" s="387"/>
      <c r="J476" s="387"/>
      <c r="K476" s="387"/>
      <c r="L476" s="387"/>
      <c r="M476" s="387"/>
      <c r="N476" s="387"/>
      <c r="O476" s="387"/>
      <c r="P476" s="387"/>
      <c r="Q476" s="387"/>
      <c r="R476" s="387"/>
      <c r="S476" s="387"/>
      <c r="T476" s="387"/>
      <c r="U476" s="387"/>
      <c r="V476" s="387"/>
      <c r="W476" s="388"/>
    </row>
    <row r="477" spans="1:23" hidden="1">
      <c r="A477" s="386"/>
      <c r="B477" s="387"/>
      <c r="C477" s="387"/>
      <c r="D477" s="387"/>
      <c r="E477" s="387"/>
      <c r="F477" s="387"/>
      <c r="G477" s="387"/>
      <c r="H477" s="387"/>
      <c r="I477" s="387"/>
      <c r="J477" s="387"/>
      <c r="K477" s="387"/>
      <c r="L477" s="387"/>
      <c r="M477" s="387"/>
      <c r="N477" s="387"/>
      <c r="O477" s="387"/>
      <c r="P477" s="387"/>
      <c r="Q477" s="387"/>
      <c r="R477" s="387"/>
      <c r="S477" s="387"/>
      <c r="T477" s="387"/>
      <c r="U477" s="387"/>
      <c r="V477" s="387"/>
      <c r="W477" s="388"/>
    </row>
    <row r="478" spans="1:23" hidden="1">
      <c r="A478" s="386"/>
      <c r="B478" s="387"/>
      <c r="C478" s="387"/>
      <c r="D478" s="387"/>
      <c r="E478" s="387"/>
      <c r="F478" s="387"/>
      <c r="G478" s="387"/>
      <c r="H478" s="387"/>
      <c r="I478" s="387"/>
      <c r="J478" s="387"/>
      <c r="K478" s="387"/>
      <c r="L478" s="387"/>
      <c r="M478" s="387"/>
      <c r="N478" s="387"/>
      <c r="O478" s="387"/>
      <c r="P478" s="387"/>
      <c r="Q478" s="387"/>
      <c r="R478" s="387"/>
      <c r="S478" s="387"/>
      <c r="T478" s="387"/>
      <c r="U478" s="387"/>
      <c r="V478" s="387"/>
      <c r="W478" s="388"/>
    </row>
    <row r="479" spans="1:23" hidden="1">
      <c r="A479" s="386"/>
      <c r="B479" s="387"/>
      <c r="C479" s="387"/>
      <c r="D479" s="387"/>
      <c r="E479" s="387"/>
      <c r="F479" s="387"/>
      <c r="G479" s="387"/>
      <c r="H479" s="387"/>
      <c r="I479" s="387"/>
      <c r="J479" s="387"/>
      <c r="K479" s="387"/>
      <c r="L479" s="387"/>
      <c r="M479" s="387"/>
      <c r="N479" s="387"/>
      <c r="O479" s="387"/>
      <c r="P479" s="387"/>
      <c r="Q479" s="387"/>
      <c r="R479" s="387"/>
      <c r="S479" s="387"/>
      <c r="T479" s="387"/>
      <c r="U479" s="387"/>
      <c r="V479" s="387"/>
      <c r="W479" s="388"/>
    </row>
    <row r="480" spans="1:23" hidden="1">
      <c r="A480" s="386"/>
      <c r="B480" s="387"/>
      <c r="C480" s="387"/>
      <c r="D480" s="387"/>
      <c r="E480" s="387"/>
      <c r="F480" s="387"/>
      <c r="G480" s="387"/>
      <c r="H480" s="387"/>
      <c r="I480" s="387"/>
      <c r="J480" s="387"/>
      <c r="K480" s="387"/>
      <c r="L480" s="387"/>
      <c r="M480" s="387"/>
      <c r="N480" s="387"/>
      <c r="O480" s="387"/>
      <c r="P480" s="387"/>
      <c r="Q480" s="387"/>
      <c r="R480" s="387"/>
      <c r="S480" s="387"/>
      <c r="T480" s="387"/>
      <c r="U480" s="387"/>
      <c r="V480" s="387"/>
      <c r="W480" s="388"/>
    </row>
    <row r="481" spans="1:23" hidden="1">
      <c r="A481" s="386"/>
      <c r="B481" s="387"/>
      <c r="C481" s="387"/>
      <c r="D481" s="387"/>
      <c r="E481" s="387"/>
      <c r="F481" s="387"/>
      <c r="G481" s="387"/>
      <c r="H481" s="387"/>
      <c r="I481" s="387"/>
      <c r="J481" s="387"/>
      <c r="K481" s="387"/>
      <c r="L481" s="387"/>
      <c r="M481" s="387"/>
      <c r="N481" s="387"/>
      <c r="O481" s="387"/>
      <c r="P481" s="387"/>
      <c r="Q481" s="387"/>
      <c r="R481" s="387"/>
      <c r="S481" s="387"/>
      <c r="T481" s="387"/>
      <c r="U481" s="387"/>
      <c r="V481" s="387"/>
      <c r="W481" s="388"/>
    </row>
    <row r="482" spans="1:23" hidden="1">
      <c r="A482" s="386"/>
      <c r="B482" s="387"/>
      <c r="C482" s="387"/>
      <c r="D482" s="387"/>
      <c r="E482" s="387"/>
      <c r="F482" s="387"/>
      <c r="G482" s="387"/>
      <c r="H482" s="387"/>
      <c r="I482" s="387"/>
      <c r="J482" s="387"/>
      <c r="K482" s="387"/>
      <c r="L482" s="387"/>
      <c r="M482" s="387"/>
      <c r="N482" s="387"/>
      <c r="O482" s="387"/>
      <c r="P482" s="387"/>
      <c r="Q482" s="387"/>
      <c r="R482" s="387"/>
      <c r="S482" s="387"/>
      <c r="T482" s="387"/>
      <c r="U482" s="387"/>
      <c r="V482" s="387"/>
      <c r="W482" s="388"/>
    </row>
    <row r="483" spans="1:23" hidden="1">
      <c r="A483" s="386"/>
      <c r="B483" s="387"/>
      <c r="C483" s="387"/>
      <c r="D483" s="387"/>
      <c r="E483" s="387"/>
      <c r="F483" s="387"/>
      <c r="G483" s="387"/>
      <c r="H483" s="387"/>
      <c r="I483" s="387"/>
      <c r="J483" s="387"/>
      <c r="K483" s="387"/>
      <c r="L483" s="387"/>
      <c r="M483" s="387"/>
      <c r="N483" s="387"/>
      <c r="O483" s="387"/>
      <c r="P483" s="387"/>
      <c r="Q483" s="387"/>
      <c r="R483" s="387"/>
      <c r="S483" s="387"/>
      <c r="T483" s="387"/>
      <c r="U483" s="387"/>
      <c r="V483" s="387"/>
      <c r="W483" s="388"/>
    </row>
    <row r="484" spans="1:23" hidden="1">
      <c r="A484" s="386"/>
      <c r="B484" s="387"/>
      <c r="C484" s="387"/>
      <c r="D484" s="387"/>
      <c r="E484" s="387"/>
      <c r="F484" s="387"/>
      <c r="G484" s="387"/>
      <c r="H484" s="387"/>
      <c r="I484" s="387"/>
      <c r="J484" s="387"/>
      <c r="K484" s="387"/>
      <c r="L484" s="387"/>
      <c r="M484" s="387"/>
      <c r="N484" s="387"/>
      <c r="O484" s="387"/>
      <c r="P484" s="387"/>
      <c r="Q484" s="387"/>
      <c r="R484" s="387"/>
      <c r="S484" s="387"/>
      <c r="T484" s="387"/>
      <c r="U484" s="387"/>
      <c r="V484" s="387"/>
      <c r="W484" s="388"/>
    </row>
    <row r="485" spans="1:23" hidden="1">
      <c r="A485" s="386"/>
      <c r="B485" s="387"/>
      <c r="C485" s="387"/>
      <c r="D485" s="387"/>
      <c r="E485" s="387"/>
      <c r="F485" s="387"/>
      <c r="G485" s="387"/>
      <c r="H485" s="387"/>
      <c r="I485" s="387"/>
      <c r="J485" s="387"/>
      <c r="K485" s="387"/>
      <c r="L485" s="387"/>
      <c r="M485" s="387"/>
      <c r="N485" s="387"/>
      <c r="O485" s="387"/>
      <c r="P485" s="387"/>
      <c r="Q485" s="387"/>
      <c r="R485" s="387"/>
      <c r="S485" s="387"/>
      <c r="T485" s="387"/>
      <c r="U485" s="387"/>
      <c r="V485" s="387"/>
      <c r="W485" s="388"/>
    </row>
    <row r="486" spans="1:23" hidden="1">
      <c r="A486" s="386"/>
      <c r="B486" s="387"/>
      <c r="C486" s="387"/>
      <c r="D486" s="387"/>
      <c r="E486" s="387"/>
      <c r="F486" s="387"/>
      <c r="G486" s="387"/>
      <c r="H486" s="387"/>
      <c r="I486" s="387"/>
      <c r="J486" s="387"/>
      <c r="K486" s="387"/>
      <c r="L486" s="387"/>
      <c r="M486" s="387"/>
      <c r="N486" s="387"/>
      <c r="O486" s="387"/>
      <c r="P486" s="387"/>
      <c r="Q486" s="387"/>
      <c r="R486" s="387"/>
      <c r="S486" s="387"/>
      <c r="T486" s="387"/>
      <c r="U486" s="387"/>
      <c r="V486" s="387"/>
      <c r="W486" s="388"/>
    </row>
    <row r="487" spans="1:23" hidden="1">
      <c r="A487" s="386"/>
      <c r="B487" s="387"/>
      <c r="C487" s="387"/>
      <c r="D487" s="387"/>
      <c r="E487" s="387"/>
      <c r="F487" s="387"/>
      <c r="G487" s="387"/>
      <c r="H487" s="387"/>
      <c r="I487" s="387"/>
      <c r="J487" s="387"/>
      <c r="K487" s="387"/>
      <c r="L487" s="387"/>
      <c r="M487" s="387"/>
      <c r="N487" s="387"/>
      <c r="O487" s="387"/>
      <c r="P487" s="387"/>
      <c r="Q487" s="387"/>
      <c r="R487" s="387"/>
      <c r="S487" s="387"/>
      <c r="T487" s="387"/>
      <c r="U487" s="387"/>
      <c r="V487" s="387"/>
      <c r="W487" s="388"/>
    </row>
    <row r="488" spans="1:23" hidden="1">
      <c r="A488" s="386"/>
      <c r="B488" s="387"/>
      <c r="C488" s="387"/>
      <c r="D488" s="387"/>
      <c r="E488" s="387"/>
      <c r="F488" s="387"/>
      <c r="G488" s="387"/>
      <c r="H488" s="387"/>
      <c r="I488" s="387"/>
      <c r="J488" s="387"/>
      <c r="K488" s="387"/>
      <c r="L488" s="387"/>
      <c r="M488" s="387"/>
      <c r="N488" s="387"/>
      <c r="O488" s="387"/>
      <c r="P488" s="387"/>
      <c r="Q488" s="387"/>
      <c r="R488" s="387"/>
      <c r="S488" s="387"/>
      <c r="T488" s="387"/>
      <c r="U488" s="387"/>
      <c r="V488" s="387"/>
      <c r="W488" s="388"/>
    </row>
    <row r="489" spans="1:23" hidden="1">
      <c r="A489" s="386"/>
      <c r="B489" s="387"/>
      <c r="C489" s="387"/>
      <c r="D489" s="387"/>
      <c r="E489" s="387"/>
      <c r="F489" s="387"/>
      <c r="G489" s="387"/>
      <c r="H489" s="387"/>
      <c r="I489" s="387"/>
      <c r="J489" s="387"/>
      <c r="K489" s="387"/>
      <c r="L489" s="387"/>
      <c r="M489" s="387"/>
      <c r="N489" s="387"/>
      <c r="O489" s="387"/>
      <c r="P489" s="387"/>
      <c r="Q489" s="387"/>
      <c r="R489" s="387"/>
      <c r="S489" s="387"/>
      <c r="T489" s="387"/>
      <c r="U489" s="387"/>
      <c r="V489" s="387"/>
      <c r="W489" s="388"/>
    </row>
    <row r="490" spans="1:23" hidden="1">
      <c r="A490" s="386"/>
      <c r="B490" s="387"/>
      <c r="C490" s="387"/>
      <c r="D490" s="387"/>
      <c r="E490" s="387"/>
      <c r="F490" s="387"/>
      <c r="G490" s="387"/>
      <c r="H490" s="387"/>
      <c r="I490" s="387"/>
      <c r="J490" s="387"/>
      <c r="K490" s="387"/>
      <c r="L490" s="387"/>
      <c r="M490" s="387"/>
      <c r="N490" s="387"/>
      <c r="O490" s="387"/>
      <c r="P490" s="387"/>
      <c r="Q490" s="387"/>
      <c r="R490" s="387"/>
      <c r="S490" s="387"/>
      <c r="T490" s="387"/>
      <c r="U490" s="387"/>
      <c r="V490" s="387"/>
      <c r="W490" s="388"/>
    </row>
    <row r="491" spans="1:23" hidden="1">
      <c r="A491" s="386"/>
      <c r="B491" s="387"/>
      <c r="C491" s="387"/>
      <c r="D491" s="387"/>
      <c r="E491" s="387"/>
      <c r="F491" s="387"/>
      <c r="G491" s="387"/>
      <c r="H491" s="387"/>
      <c r="I491" s="387"/>
      <c r="J491" s="387"/>
      <c r="K491" s="387"/>
      <c r="L491" s="387"/>
      <c r="M491" s="387"/>
      <c r="N491" s="387"/>
      <c r="O491" s="387"/>
      <c r="P491" s="387"/>
      <c r="Q491" s="387"/>
      <c r="R491" s="387"/>
      <c r="S491" s="387"/>
      <c r="T491" s="387"/>
      <c r="U491" s="387"/>
      <c r="V491" s="387"/>
      <c r="W491" s="388"/>
    </row>
    <row r="492" spans="1:23" hidden="1">
      <c r="A492" s="386"/>
      <c r="B492" s="387"/>
      <c r="C492" s="387"/>
      <c r="D492" s="387"/>
      <c r="E492" s="387"/>
      <c r="F492" s="387"/>
      <c r="G492" s="387"/>
      <c r="H492" s="387"/>
      <c r="I492" s="387"/>
      <c r="J492" s="387"/>
      <c r="K492" s="387"/>
      <c r="L492" s="387"/>
      <c r="M492" s="387"/>
      <c r="N492" s="387"/>
      <c r="O492" s="387"/>
      <c r="P492" s="387"/>
      <c r="Q492" s="387"/>
      <c r="R492" s="387"/>
      <c r="S492" s="387"/>
      <c r="T492" s="387"/>
      <c r="U492" s="387"/>
      <c r="V492" s="387"/>
      <c r="W492" s="388"/>
    </row>
    <row r="493" spans="1:23" hidden="1">
      <c r="A493" s="386"/>
      <c r="B493" s="387"/>
      <c r="C493" s="387"/>
      <c r="D493" s="387"/>
      <c r="E493" s="387"/>
      <c r="F493" s="387"/>
      <c r="G493" s="387"/>
      <c r="H493" s="387"/>
      <c r="I493" s="387"/>
      <c r="J493" s="387"/>
      <c r="K493" s="387"/>
      <c r="L493" s="387"/>
      <c r="M493" s="387"/>
      <c r="N493" s="387"/>
      <c r="O493" s="387"/>
      <c r="P493" s="387"/>
      <c r="Q493" s="387"/>
      <c r="R493" s="387"/>
      <c r="S493" s="387"/>
      <c r="T493" s="387"/>
      <c r="U493" s="387"/>
      <c r="V493" s="387"/>
      <c r="W493" s="388"/>
    </row>
    <row r="494" spans="1:23" hidden="1">
      <c r="A494" s="386"/>
      <c r="B494" s="387"/>
      <c r="C494" s="387"/>
      <c r="D494" s="387"/>
      <c r="E494" s="387"/>
      <c r="F494" s="387"/>
      <c r="G494" s="387"/>
      <c r="H494" s="387"/>
      <c r="I494" s="387"/>
      <c r="J494" s="387"/>
      <c r="K494" s="387"/>
      <c r="L494" s="387"/>
      <c r="M494" s="387"/>
      <c r="N494" s="387"/>
      <c r="O494" s="387"/>
      <c r="P494" s="387"/>
      <c r="Q494" s="387"/>
      <c r="R494" s="387"/>
      <c r="S494" s="387"/>
      <c r="T494" s="387"/>
      <c r="U494" s="387"/>
      <c r="V494" s="387"/>
      <c r="W494" s="388"/>
    </row>
    <row r="495" spans="1:23" hidden="1">
      <c r="A495" s="386"/>
      <c r="B495" s="387"/>
      <c r="C495" s="387"/>
      <c r="D495" s="387"/>
      <c r="E495" s="387"/>
      <c r="F495" s="387"/>
      <c r="G495" s="387"/>
      <c r="H495" s="387"/>
      <c r="I495" s="387"/>
      <c r="J495" s="387"/>
      <c r="K495" s="387"/>
      <c r="L495" s="387"/>
      <c r="M495" s="387"/>
      <c r="N495" s="387"/>
      <c r="O495" s="387"/>
      <c r="P495" s="387"/>
      <c r="Q495" s="387"/>
      <c r="R495" s="387"/>
      <c r="S495" s="387"/>
      <c r="T495" s="387"/>
      <c r="U495" s="387"/>
      <c r="V495" s="387"/>
      <c r="W495" s="388"/>
    </row>
    <row r="496" spans="1:23" hidden="1">
      <c r="A496" s="386"/>
      <c r="B496" s="387"/>
      <c r="C496" s="387"/>
      <c r="D496" s="387"/>
      <c r="E496" s="387"/>
      <c r="F496" s="387"/>
      <c r="G496" s="387"/>
      <c r="H496" s="387"/>
      <c r="I496" s="387"/>
      <c r="J496" s="387"/>
      <c r="K496" s="387"/>
      <c r="L496" s="387"/>
      <c r="M496" s="387"/>
      <c r="N496" s="387"/>
      <c r="O496" s="387"/>
      <c r="P496" s="387"/>
      <c r="Q496" s="387"/>
      <c r="R496" s="387"/>
      <c r="S496" s="387"/>
      <c r="T496" s="387"/>
      <c r="U496" s="387"/>
      <c r="V496" s="387"/>
      <c r="W496" s="388"/>
    </row>
    <row r="497" spans="1:23" hidden="1">
      <c r="A497" s="386"/>
      <c r="B497" s="387"/>
      <c r="C497" s="387"/>
      <c r="D497" s="387"/>
      <c r="E497" s="387"/>
      <c r="F497" s="387"/>
      <c r="G497" s="387"/>
      <c r="H497" s="387"/>
      <c r="I497" s="387"/>
      <c r="J497" s="387"/>
      <c r="K497" s="387"/>
      <c r="L497" s="387"/>
      <c r="M497" s="387"/>
      <c r="N497" s="387"/>
      <c r="O497" s="387"/>
      <c r="P497" s="387"/>
      <c r="Q497" s="387"/>
      <c r="R497" s="387"/>
      <c r="S497" s="387"/>
      <c r="T497" s="387"/>
      <c r="U497" s="387"/>
      <c r="V497" s="387"/>
      <c r="W497" s="388"/>
    </row>
    <row r="498" spans="1:23" hidden="1">
      <c r="A498" s="386"/>
      <c r="B498" s="387"/>
      <c r="C498" s="387"/>
      <c r="D498" s="387"/>
      <c r="E498" s="387"/>
      <c r="F498" s="387"/>
      <c r="G498" s="387"/>
      <c r="H498" s="387"/>
      <c r="I498" s="387"/>
      <c r="J498" s="387"/>
      <c r="K498" s="387"/>
      <c r="L498" s="387"/>
      <c r="M498" s="387"/>
      <c r="N498" s="387"/>
      <c r="O498" s="387"/>
      <c r="P498" s="387"/>
      <c r="Q498" s="387"/>
      <c r="R498" s="387"/>
      <c r="S498" s="387"/>
      <c r="T498" s="387"/>
      <c r="U498" s="387"/>
      <c r="V498" s="387"/>
      <c r="W498" s="388"/>
    </row>
    <row r="499" spans="1:23" hidden="1">
      <c r="A499" s="386"/>
      <c r="B499" s="387"/>
      <c r="C499" s="387"/>
      <c r="D499" s="387"/>
      <c r="E499" s="387"/>
      <c r="F499" s="387"/>
      <c r="G499" s="387"/>
      <c r="H499" s="387"/>
      <c r="I499" s="387"/>
      <c r="J499" s="387"/>
      <c r="K499" s="387"/>
      <c r="L499" s="387"/>
      <c r="M499" s="387"/>
      <c r="N499" s="387"/>
      <c r="O499" s="387"/>
      <c r="P499" s="387"/>
      <c r="Q499" s="387"/>
      <c r="R499" s="387"/>
      <c r="S499" s="387"/>
      <c r="T499" s="387"/>
      <c r="U499" s="387"/>
      <c r="V499" s="387"/>
      <c r="W499" s="388"/>
    </row>
    <row r="500" spans="1:23" hidden="1">
      <c r="A500" s="386"/>
      <c r="B500" s="387"/>
      <c r="C500" s="387"/>
      <c r="D500" s="387"/>
      <c r="E500" s="387"/>
      <c r="F500" s="387"/>
      <c r="G500" s="387"/>
      <c r="H500" s="387"/>
      <c r="I500" s="387"/>
      <c r="J500" s="387"/>
      <c r="K500" s="387"/>
      <c r="L500" s="387"/>
      <c r="M500" s="387"/>
      <c r="N500" s="387"/>
      <c r="O500" s="387"/>
      <c r="P500" s="387"/>
      <c r="Q500" s="387"/>
      <c r="R500" s="387"/>
      <c r="S500" s="387"/>
      <c r="T500" s="387"/>
      <c r="U500" s="387"/>
      <c r="V500" s="387"/>
      <c r="W500" s="388"/>
    </row>
    <row r="501" spans="1:23" hidden="1">
      <c r="A501" s="386"/>
      <c r="B501" s="387"/>
      <c r="C501" s="387"/>
      <c r="D501" s="387"/>
      <c r="E501" s="387"/>
      <c r="F501" s="387"/>
      <c r="G501" s="387"/>
      <c r="H501" s="387"/>
      <c r="I501" s="387"/>
      <c r="J501" s="387"/>
      <c r="K501" s="387"/>
      <c r="L501" s="387"/>
      <c r="M501" s="387"/>
      <c r="N501" s="387"/>
      <c r="O501" s="387"/>
      <c r="P501" s="387"/>
      <c r="Q501" s="387"/>
      <c r="R501" s="387"/>
      <c r="S501" s="387"/>
      <c r="T501" s="387"/>
      <c r="U501" s="387"/>
      <c r="V501" s="387"/>
      <c r="W501" s="388"/>
    </row>
    <row r="502" spans="1:23" hidden="1">
      <c r="A502" s="386"/>
      <c r="B502" s="387"/>
      <c r="C502" s="387"/>
      <c r="D502" s="387"/>
      <c r="E502" s="387"/>
      <c r="F502" s="387"/>
      <c r="G502" s="387"/>
      <c r="H502" s="387"/>
      <c r="I502" s="387"/>
      <c r="J502" s="387"/>
      <c r="K502" s="387"/>
      <c r="L502" s="387"/>
      <c r="M502" s="387"/>
      <c r="N502" s="387"/>
      <c r="O502" s="387"/>
      <c r="P502" s="387"/>
      <c r="Q502" s="387"/>
      <c r="R502" s="387"/>
      <c r="S502" s="387"/>
      <c r="T502" s="387"/>
      <c r="U502" s="387"/>
      <c r="V502" s="387"/>
      <c r="W502" s="388"/>
    </row>
    <row r="503" spans="1:23" hidden="1">
      <c r="A503" s="386"/>
      <c r="B503" s="387"/>
      <c r="C503" s="387"/>
      <c r="D503" s="387"/>
      <c r="E503" s="387"/>
      <c r="F503" s="387"/>
      <c r="G503" s="387"/>
      <c r="H503" s="387"/>
      <c r="I503" s="387"/>
      <c r="J503" s="387"/>
      <c r="K503" s="387"/>
      <c r="L503" s="387"/>
      <c r="M503" s="387"/>
      <c r="N503" s="387"/>
      <c r="O503" s="387"/>
      <c r="P503" s="387"/>
      <c r="Q503" s="387"/>
      <c r="R503" s="387"/>
      <c r="S503" s="387"/>
      <c r="T503" s="387"/>
      <c r="U503" s="387"/>
      <c r="V503" s="387"/>
      <c r="W503" s="388"/>
    </row>
    <row r="504" spans="1:23" hidden="1">
      <c r="A504" s="386"/>
      <c r="B504" s="387"/>
      <c r="C504" s="387"/>
      <c r="D504" s="387"/>
      <c r="E504" s="387"/>
      <c r="F504" s="387"/>
      <c r="G504" s="387"/>
      <c r="H504" s="387"/>
      <c r="I504" s="387"/>
      <c r="J504" s="387"/>
      <c r="K504" s="387"/>
      <c r="L504" s="387"/>
      <c r="M504" s="387"/>
      <c r="N504" s="387"/>
      <c r="O504" s="387"/>
      <c r="P504" s="387"/>
      <c r="Q504" s="387"/>
      <c r="R504" s="387"/>
      <c r="S504" s="387"/>
      <c r="T504" s="387"/>
      <c r="U504" s="387"/>
      <c r="V504" s="387"/>
      <c r="W504" s="388"/>
    </row>
    <row r="505" spans="1:23" hidden="1">
      <c r="A505" s="386"/>
      <c r="B505" s="387"/>
      <c r="C505" s="387"/>
      <c r="D505" s="387"/>
      <c r="E505" s="387"/>
      <c r="F505" s="387"/>
      <c r="G505" s="387"/>
      <c r="H505" s="387"/>
      <c r="I505" s="387"/>
      <c r="J505" s="387"/>
      <c r="K505" s="387"/>
      <c r="L505" s="387"/>
      <c r="M505" s="387"/>
      <c r="N505" s="387"/>
      <c r="O505" s="387"/>
      <c r="P505" s="387"/>
      <c r="Q505" s="387"/>
      <c r="R505" s="387"/>
      <c r="S505" s="387"/>
      <c r="T505" s="387"/>
      <c r="U505" s="387"/>
      <c r="V505" s="387"/>
      <c r="W505" s="388"/>
    </row>
    <row r="506" spans="1:23" hidden="1">
      <c r="A506" s="386"/>
      <c r="B506" s="387"/>
      <c r="C506" s="387"/>
      <c r="D506" s="387"/>
      <c r="E506" s="387"/>
      <c r="F506" s="387"/>
      <c r="G506" s="387"/>
      <c r="H506" s="387"/>
      <c r="I506" s="387"/>
      <c r="J506" s="387"/>
      <c r="K506" s="387"/>
      <c r="L506" s="387"/>
      <c r="M506" s="387"/>
      <c r="N506" s="387"/>
      <c r="O506" s="387"/>
      <c r="P506" s="387"/>
      <c r="Q506" s="387"/>
      <c r="R506" s="387"/>
      <c r="S506" s="387"/>
      <c r="T506" s="387"/>
      <c r="U506" s="387"/>
      <c r="V506" s="387"/>
      <c r="W506" s="388"/>
    </row>
    <row r="507" spans="1:23" hidden="1">
      <c r="A507" s="386"/>
      <c r="B507" s="387"/>
      <c r="C507" s="387"/>
      <c r="D507" s="387"/>
      <c r="E507" s="387"/>
      <c r="F507" s="387"/>
      <c r="G507" s="387"/>
      <c r="H507" s="387"/>
      <c r="I507" s="387"/>
      <c r="J507" s="387"/>
      <c r="K507" s="387"/>
      <c r="L507" s="387"/>
      <c r="M507" s="387"/>
      <c r="N507" s="387"/>
      <c r="O507" s="387"/>
      <c r="P507" s="387"/>
      <c r="Q507" s="387"/>
      <c r="R507" s="387"/>
      <c r="S507" s="387"/>
      <c r="T507" s="387"/>
      <c r="U507" s="387"/>
      <c r="V507" s="387"/>
      <c r="W507" s="388"/>
    </row>
    <row r="508" spans="1:23" hidden="1">
      <c r="A508" s="389"/>
      <c r="B508" s="390"/>
      <c r="C508" s="390"/>
      <c r="D508" s="390"/>
      <c r="E508" s="390"/>
      <c r="F508" s="390"/>
      <c r="G508" s="390"/>
      <c r="H508" s="390"/>
      <c r="I508" s="390"/>
      <c r="J508" s="390"/>
      <c r="K508" s="390"/>
      <c r="L508" s="390"/>
      <c r="M508" s="390"/>
      <c r="N508" s="390"/>
      <c r="O508" s="390"/>
      <c r="P508" s="390"/>
      <c r="Q508" s="390"/>
      <c r="R508" s="390"/>
      <c r="S508" s="390"/>
      <c r="T508" s="390"/>
      <c r="U508" s="390"/>
      <c r="V508" s="390"/>
      <c r="W508" s="391"/>
    </row>
    <row r="509" spans="1:23" hidden="1">
      <c r="A509" s="383" t="s">
        <v>402</v>
      </c>
      <c r="B509" s="384"/>
      <c r="C509" s="384"/>
      <c r="D509" s="384"/>
      <c r="E509" s="384"/>
      <c r="F509" s="384"/>
      <c r="G509" s="384"/>
      <c r="H509" s="384"/>
      <c r="I509" s="384"/>
      <c r="J509" s="384"/>
      <c r="K509" s="384"/>
      <c r="L509" s="384"/>
      <c r="M509" s="384"/>
      <c r="N509" s="384"/>
      <c r="O509" s="384"/>
      <c r="P509" s="384"/>
      <c r="Q509" s="384"/>
      <c r="R509" s="384"/>
      <c r="S509" s="384"/>
      <c r="T509" s="384"/>
      <c r="U509" s="384"/>
      <c r="V509" s="384"/>
      <c r="W509" s="385"/>
    </row>
    <row r="510" spans="1:23" hidden="1">
      <c r="A510" s="386"/>
      <c r="B510" s="387"/>
      <c r="C510" s="387"/>
      <c r="D510" s="387"/>
      <c r="E510" s="387"/>
      <c r="F510" s="387"/>
      <c r="G510" s="387"/>
      <c r="H510" s="387"/>
      <c r="I510" s="387"/>
      <c r="J510" s="387"/>
      <c r="K510" s="387"/>
      <c r="L510" s="387"/>
      <c r="M510" s="387"/>
      <c r="N510" s="387"/>
      <c r="O510" s="387"/>
      <c r="P510" s="387"/>
      <c r="Q510" s="387"/>
      <c r="R510" s="387"/>
      <c r="S510" s="387"/>
      <c r="T510" s="387"/>
      <c r="U510" s="387"/>
      <c r="V510" s="387"/>
      <c r="W510" s="388"/>
    </row>
    <row r="511" spans="1:23" hidden="1">
      <c r="A511" s="386"/>
      <c r="B511" s="387"/>
      <c r="C511" s="387"/>
      <c r="D511" s="387"/>
      <c r="E511" s="387"/>
      <c r="F511" s="387"/>
      <c r="G511" s="387"/>
      <c r="H511" s="387"/>
      <c r="I511" s="387"/>
      <c r="J511" s="387"/>
      <c r="K511" s="387"/>
      <c r="L511" s="387"/>
      <c r="M511" s="387"/>
      <c r="N511" s="387"/>
      <c r="O511" s="387"/>
      <c r="P511" s="387"/>
      <c r="Q511" s="387"/>
      <c r="R511" s="387"/>
      <c r="S511" s="387"/>
      <c r="T511" s="387"/>
      <c r="U511" s="387"/>
      <c r="V511" s="387"/>
      <c r="W511" s="388"/>
    </row>
    <row r="512" spans="1:23" hidden="1">
      <c r="A512" s="386"/>
      <c r="B512" s="387"/>
      <c r="C512" s="387"/>
      <c r="D512" s="387"/>
      <c r="E512" s="387"/>
      <c r="F512" s="387"/>
      <c r="G512" s="387"/>
      <c r="H512" s="387"/>
      <c r="I512" s="387"/>
      <c r="J512" s="387"/>
      <c r="K512" s="387"/>
      <c r="L512" s="387"/>
      <c r="M512" s="387"/>
      <c r="N512" s="387"/>
      <c r="O512" s="387"/>
      <c r="P512" s="387"/>
      <c r="Q512" s="387"/>
      <c r="R512" s="387"/>
      <c r="S512" s="387"/>
      <c r="T512" s="387"/>
      <c r="U512" s="387"/>
      <c r="V512" s="387"/>
      <c r="W512" s="388"/>
    </row>
    <row r="513" spans="1:23" hidden="1">
      <c r="A513" s="386"/>
      <c r="B513" s="387"/>
      <c r="C513" s="387"/>
      <c r="D513" s="387"/>
      <c r="E513" s="387"/>
      <c r="F513" s="387"/>
      <c r="G513" s="387"/>
      <c r="H513" s="387"/>
      <c r="I513" s="387"/>
      <c r="J513" s="387"/>
      <c r="K513" s="387"/>
      <c r="L513" s="387"/>
      <c r="M513" s="387"/>
      <c r="N513" s="387"/>
      <c r="O513" s="387"/>
      <c r="P513" s="387"/>
      <c r="Q513" s="387"/>
      <c r="R513" s="387"/>
      <c r="S513" s="387"/>
      <c r="T513" s="387"/>
      <c r="U513" s="387"/>
      <c r="V513" s="387"/>
      <c r="W513" s="388"/>
    </row>
    <row r="514" spans="1:23" hidden="1">
      <c r="A514" s="386"/>
      <c r="B514" s="387"/>
      <c r="C514" s="387"/>
      <c r="D514" s="387"/>
      <c r="E514" s="387"/>
      <c r="F514" s="387"/>
      <c r="G514" s="387"/>
      <c r="H514" s="387"/>
      <c r="I514" s="387"/>
      <c r="J514" s="387"/>
      <c r="K514" s="387"/>
      <c r="L514" s="387"/>
      <c r="M514" s="387"/>
      <c r="N514" s="387"/>
      <c r="O514" s="387"/>
      <c r="P514" s="387"/>
      <c r="Q514" s="387"/>
      <c r="R514" s="387"/>
      <c r="S514" s="387"/>
      <c r="T514" s="387"/>
      <c r="U514" s="387"/>
      <c r="V514" s="387"/>
      <c r="W514" s="388"/>
    </row>
    <row r="515" spans="1:23" hidden="1">
      <c r="A515" s="386"/>
      <c r="B515" s="387"/>
      <c r="C515" s="387"/>
      <c r="D515" s="387"/>
      <c r="E515" s="387"/>
      <c r="F515" s="387"/>
      <c r="G515" s="387"/>
      <c r="H515" s="387"/>
      <c r="I515" s="387"/>
      <c r="J515" s="387"/>
      <c r="K515" s="387"/>
      <c r="L515" s="387"/>
      <c r="M515" s="387"/>
      <c r="N515" s="387"/>
      <c r="O515" s="387"/>
      <c r="P515" s="387"/>
      <c r="Q515" s="387"/>
      <c r="R515" s="387"/>
      <c r="S515" s="387"/>
      <c r="T515" s="387"/>
      <c r="U515" s="387"/>
      <c r="V515" s="387"/>
      <c r="W515" s="388"/>
    </row>
    <row r="516" spans="1:23" hidden="1">
      <c r="A516" s="386"/>
      <c r="B516" s="387"/>
      <c r="C516" s="387"/>
      <c r="D516" s="387"/>
      <c r="E516" s="387"/>
      <c r="F516" s="387"/>
      <c r="G516" s="387"/>
      <c r="H516" s="387"/>
      <c r="I516" s="387"/>
      <c r="J516" s="387"/>
      <c r="K516" s="387"/>
      <c r="L516" s="387"/>
      <c r="M516" s="387"/>
      <c r="N516" s="387"/>
      <c r="O516" s="387"/>
      <c r="P516" s="387"/>
      <c r="Q516" s="387"/>
      <c r="R516" s="387"/>
      <c r="S516" s="387"/>
      <c r="T516" s="387"/>
      <c r="U516" s="387"/>
      <c r="V516" s="387"/>
      <c r="W516" s="388"/>
    </row>
    <row r="517" spans="1:23" hidden="1">
      <c r="A517" s="386"/>
      <c r="B517" s="387"/>
      <c r="C517" s="387"/>
      <c r="D517" s="387"/>
      <c r="E517" s="387"/>
      <c r="F517" s="387"/>
      <c r="G517" s="387"/>
      <c r="H517" s="387"/>
      <c r="I517" s="387"/>
      <c r="J517" s="387"/>
      <c r="K517" s="387"/>
      <c r="L517" s="387"/>
      <c r="M517" s="387"/>
      <c r="N517" s="387"/>
      <c r="O517" s="387"/>
      <c r="P517" s="387"/>
      <c r="Q517" s="387"/>
      <c r="R517" s="387"/>
      <c r="S517" s="387"/>
      <c r="T517" s="387"/>
      <c r="U517" s="387"/>
      <c r="V517" s="387"/>
      <c r="W517" s="388"/>
    </row>
    <row r="518" spans="1:23" hidden="1">
      <c r="A518" s="386"/>
      <c r="B518" s="387"/>
      <c r="C518" s="387"/>
      <c r="D518" s="387"/>
      <c r="E518" s="387"/>
      <c r="F518" s="387"/>
      <c r="G518" s="387"/>
      <c r="H518" s="387"/>
      <c r="I518" s="387"/>
      <c r="J518" s="387"/>
      <c r="K518" s="387"/>
      <c r="L518" s="387"/>
      <c r="M518" s="387"/>
      <c r="N518" s="387"/>
      <c r="O518" s="387"/>
      <c r="P518" s="387"/>
      <c r="Q518" s="387"/>
      <c r="R518" s="387"/>
      <c r="S518" s="387"/>
      <c r="T518" s="387"/>
      <c r="U518" s="387"/>
      <c r="V518" s="387"/>
      <c r="W518" s="388"/>
    </row>
    <row r="519" spans="1:23" hidden="1">
      <c r="A519" s="386"/>
      <c r="B519" s="387"/>
      <c r="C519" s="387"/>
      <c r="D519" s="387"/>
      <c r="E519" s="387"/>
      <c r="F519" s="387"/>
      <c r="G519" s="387"/>
      <c r="H519" s="387"/>
      <c r="I519" s="387"/>
      <c r="J519" s="387"/>
      <c r="K519" s="387"/>
      <c r="L519" s="387"/>
      <c r="M519" s="387"/>
      <c r="N519" s="387"/>
      <c r="O519" s="387"/>
      <c r="P519" s="387"/>
      <c r="Q519" s="387"/>
      <c r="R519" s="387"/>
      <c r="S519" s="387"/>
      <c r="T519" s="387"/>
      <c r="U519" s="387"/>
      <c r="V519" s="387"/>
      <c r="W519" s="388"/>
    </row>
    <row r="520" spans="1:23" hidden="1">
      <c r="A520" s="386"/>
      <c r="B520" s="387"/>
      <c r="C520" s="387"/>
      <c r="D520" s="387"/>
      <c r="E520" s="387"/>
      <c r="F520" s="387"/>
      <c r="G520" s="387"/>
      <c r="H520" s="387"/>
      <c r="I520" s="387"/>
      <c r="J520" s="387"/>
      <c r="K520" s="387"/>
      <c r="L520" s="387"/>
      <c r="M520" s="387"/>
      <c r="N520" s="387"/>
      <c r="O520" s="387"/>
      <c r="P520" s="387"/>
      <c r="Q520" s="387"/>
      <c r="R520" s="387"/>
      <c r="S520" s="387"/>
      <c r="T520" s="387"/>
      <c r="U520" s="387"/>
      <c r="V520" s="387"/>
      <c r="W520" s="388"/>
    </row>
    <row r="521" spans="1:23" hidden="1">
      <c r="A521" s="386"/>
      <c r="B521" s="387"/>
      <c r="C521" s="387"/>
      <c r="D521" s="387"/>
      <c r="E521" s="387"/>
      <c r="F521" s="387"/>
      <c r="G521" s="387"/>
      <c r="H521" s="387"/>
      <c r="I521" s="387"/>
      <c r="J521" s="387"/>
      <c r="K521" s="387"/>
      <c r="L521" s="387"/>
      <c r="M521" s="387"/>
      <c r="N521" s="387"/>
      <c r="O521" s="387"/>
      <c r="P521" s="387"/>
      <c r="Q521" s="387"/>
      <c r="R521" s="387"/>
      <c r="S521" s="387"/>
      <c r="T521" s="387"/>
      <c r="U521" s="387"/>
      <c r="V521" s="387"/>
      <c r="W521" s="388"/>
    </row>
    <row r="522" spans="1:23" hidden="1">
      <c r="A522" s="386"/>
      <c r="B522" s="387"/>
      <c r="C522" s="387"/>
      <c r="D522" s="387"/>
      <c r="E522" s="387"/>
      <c r="F522" s="387"/>
      <c r="G522" s="387"/>
      <c r="H522" s="387"/>
      <c r="I522" s="387"/>
      <c r="J522" s="387"/>
      <c r="K522" s="387"/>
      <c r="L522" s="387"/>
      <c r="M522" s="387"/>
      <c r="N522" s="387"/>
      <c r="O522" s="387"/>
      <c r="P522" s="387"/>
      <c r="Q522" s="387"/>
      <c r="R522" s="387"/>
      <c r="S522" s="387"/>
      <c r="T522" s="387"/>
      <c r="U522" s="387"/>
      <c r="V522" s="387"/>
      <c r="W522" s="388"/>
    </row>
    <row r="523" spans="1:23" hidden="1">
      <c r="A523" s="386"/>
      <c r="B523" s="387"/>
      <c r="C523" s="387"/>
      <c r="D523" s="387"/>
      <c r="E523" s="387"/>
      <c r="F523" s="387"/>
      <c r="G523" s="387"/>
      <c r="H523" s="387"/>
      <c r="I523" s="387"/>
      <c r="J523" s="387"/>
      <c r="K523" s="387"/>
      <c r="L523" s="387"/>
      <c r="M523" s="387"/>
      <c r="N523" s="387"/>
      <c r="O523" s="387"/>
      <c r="P523" s="387"/>
      <c r="Q523" s="387"/>
      <c r="R523" s="387"/>
      <c r="S523" s="387"/>
      <c r="T523" s="387"/>
      <c r="U523" s="387"/>
      <c r="V523" s="387"/>
      <c r="W523" s="388"/>
    </row>
    <row r="524" spans="1:23" hidden="1">
      <c r="A524" s="386"/>
      <c r="B524" s="387"/>
      <c r="C524" s="387"/>
      <c r="D524" s="387"/>
      <c r="E524" s="387"/>
      <c r="F524" s="387"/>
      <c r="G524" s="387"/>
      <c r="H524" s="387"/>
      <c r="I524" s="387"/>
      <c r="J524" s="387"/>
      <c r="K524" s="387"/>
      <c r="L524" s="387"/>
      <c r="M524" s="387"/>
      <c r="N524" s="387"/>
      <c r="O524" s="387"/>
      <c r="P524" s="387"/>
      <c r="Q524" s="387"/>
      <c r="R524" s="387"/>
      <c r="S524" s="387"/>
      <c r="T524" s="387"/>
      <c r="U524" s="387"/>
      <c r="V524" s="387"/>
      <c r="W524" s="388"/>
    </row>
    <row r="525" spans="1:23" hidden="1">
      <c r="A525" s="386"/>
      <c r="B525" s="387"/>
      <c r="C525" s="387"/>
      <c r="D525" s="387"/>
      <c r="E525" s="387"/>
      <c r="F525" s="387"/>
      <c r="G525" s="387"/>
      <c r="H525" s="387"/>
      <c r="I525" s="387"/>
      <c r="J525" s="387"/>
      <c r="K525" s="387"/>
      <c r="L525" s="387"/>
      <c r="M525" s="387"/>
      <c r="N525" s="387"/>
      <c r="O525" s="387"/>
      <c r="P525" s="387"/>
      <c r="Q525" s="387"/>
      <c r="R525" s="387"/>
      <c r="S525" s="387"/>
      <c r="T525" s="387"/>
      <c r="U525" s="387"/>
      <c r="V525" s="387"/>
      <c r="W525" s="388"/>
    </row>
    <row r="526" spans="1:23" hidden="1">
      <c r="A526" s="386"/>
      <c r="B526" s="387"/>
      <c r="C526" s="387"/>
      <c r="D526" s="387"/>
      <c r="E526" s="387"/>
      <c r="F526" s="387"/>
      <c r="G526" s="387"/>
      <c r="H526" s="387"/>
      <c r="I526" s="387"/>
      <c r="J526" s="387"/>
      <c r="K526" s="387"/>
      <c r="L526" s="387"/>
      <c r="M526" s="387"/>
      <c r="N526" s="387"/>
      <c r="O526" s="387"/>
      <c r="P526" s="387"/>
      <c r="Q526" s="387"/>
      <c r="R526" s="387"/>
      <c r="S526" s="387"/>
      <c r="T526" s="387"/>
      <c r="U526" s="387"/>
      <c r="V526" s="387"/>
      <c r="W526" s="388"/>
    </row>
    <row r="527" spans="1:23" hidden="1">
      <c r="A527" s="386"/>
      <c r="B527" s="387"/>
      <c r="C527" s="387"/>
      <c r="D527" s="387"/>
      <c r="E527" s="387"/>
      <c r="F527" s="387"/>
      <c r="G527" s="387"/>
      <c r="H527" s="387"/>
      <c r="I527" s="387"/>
      <c r="J527" s="387"/>
      <c r="K527" s="387"/>
      <c r="L527" s="387"/>
      <c r="M527" s="387"/>
      <c r="N527" s="387"/>
      <c r="O527" s="387"/>
      <c r="P527" s="387"/>
      <c r="Q527" s="387"/>
      <c r="R527" s="387"/>
      <c r="S527" s="387"/>
      <c r="T527" s="387"/>
      <c r="U527" s="387"/>
      <c r="V527" s="387"/>
      <c r="W527" s="388"/>
    </row>
    <row r="528" spans="1:23" hidden="1">
      <c r="A528" s="386"/>
      <c r="B528" s="387"/>
      <c r="C528" s="387"/>
      <c r="D528" s="387"/>
      <c r="E528" s="387"/>
      <c r="F528" s="387"/>
      <c r="G528" s="387"/>
      <c r="H528" s="387"/>
      <c r="I528" s="387"/>
      <c r="J528" s="387"/>
      <c r="K528" s="387"/>
      <c r="L528" s="387"/>
      <c r="M528" s="387"/>
      <c r="N528" s="387"/>
      <c r="O528" s="387"/>
      <c r="P528" s="387"/>
      <c r="Q528" s="387"/>
      <c r="R528" s="387"/>
      <c r="S528" s="387"/>
      <c r="T528" s="387"/>
      <c r="U528" s="387"/>
      <c r="V528" s="387"/>
      <c r="W528" s="388"/>
    </row>
    <row r="529" spans="1:23" hidden="1">
      <c r="A529" s="386"/>
      <c r="B529" s="387"/>
      <c r="C529" s="387"/>
      <c r="D529" s="387"/>
      <c r="E529" s="387"/>
      <c r="F529" s="387"/>
      <c r="G529" s="387"/>
      <c r="H529" s="387"/>
      <c r="I529" s="387"/>
      <c r="J529" s="387"/>
      <c r="K529" s="387"/>
      <c r="L529" s="387"/>
      <c r="M529" s="387"/>
      <c r="N529" s="387"/>
      <c r="O529" s="387"/>
      <c r="P529" s="387"/>
      <c r="Q529" s="387"/>
      <c r="R529" s="387"/>
      <c r="S529" s="387"/>
      <c r="T529" s="387"/>
      <c r="U529" s="387"/>
      <c r="V529" s="387"/>
      <c r="W529" s="388"/>
    </row>
    <row r="530" spans="1:23" hidden="1">
      <c r="A530" s="386"/>
      <c r="B530" s="387"/>
      <c r="C530" s="387"/>
      <c r="D530" s="387"/>
      <c r="E530" s="387"/>
      <c r="F530" s="387"/>
      <c r="G530" s="387"/>
      <c r="H530" s="387"/>
      <c r="I530" s="387"/>
      <c r="J530" s="387"/>
      <c r="K530" s="387"/>
      <c r="L530" s="387"/>
      <c r="M530" s="387"/>
      <c r="N530" s="387"/>
      <c r="O530" s="387"/>
      <c r="P530" s="387"/>
      <c r="Q530" s="387"/>
      <c r="R530" s="387"/>
      <c r="S530" s="387"/>
      <c r="T530" s="387"/>
      <c r="U530" s="387"/>
      <c r="V530" s="387"/>
      <c r="W530" s="388"/>
    </row>
    <row r="531" spans="1:23" hidden="1">
      <c r="A531" s="386"/>
      <c r="B531" s="387"/>
      <c r="C531" s="387"/>
      <c r="D531" s="387"/>
      <c r="E531" s="387"/>
      <c r="F531" s="387"/>
      <c r="G531" s="387"/>
      <c r="H531" s="387"/>
      <c r="I531" s="387"/>
      <c r="J531" s="387"/>
      <c r="K531" s="387"/>
      <c r="L531" s="387"/>
      <c r="M531" s="387"/>
      <c r="N531" s="387"/>
      <c r="O531" s="387"/>
      <c r="P531" s="387"/>
      <c r="Q531" s="387"/>
      <c r="R531" s="387"/>
      <c r="S531" s="387"/>
      <c r="T531" s="387"/>
      <c r="U531" s="387"/>
      <c r="V531" s="387"/>
      <c r="W531" s="388"/>
    </row>
    <row r="532" spans="1:23" hidden="1">
      <c r="A532" s="386"/>
      <c r="B532" s="387"/>
      <c r="C532" s="387"/>
      <c r="D532" s="387"/>
      <c r="E532" s="387"/>
      <c r="F532" s="387"/>
      <c r="G532" s="387"/>
      <c r="H532" s="387"/>
      <c r="I532" s="387"/>
      <c r="J532" s="387"/>
      <c r="K532" s="387"/>
      <c r="L532" s="387"/>
      <c r="M532" s="387"/>
      <c r="N532" s="387"/>
      <c r="O532" s="387"/>
      <c r="P532" s="387"/>
      <c r="Q532" s="387"/>
      <c r="R532" s="387"/>
      <c r="S532" s="387"/>
      <c r="T532" s="387"/>
      <c r="U532" s="387"/>
      <c r="V532" s="387"/>
      <c r="W532" s="388"/>
    </row>
    <row r="533" spans="1:23" hidden="1">
      <c r="A533" s="386"/>
      <c r="B533" s="387"/>
      <c r="C533" s="387"/>
      <c r="D533" s="387"/>
      <c r="E533" s="387"/>
      <c r="F533" s="387"/>
      <c r="G533" s="387"/>
      <c r="H533" s="387"/>
      <c r="I533" s="387"/>
      <c r="J533" s="387"/>
      <c r="K533" s="387"/>
      <c r="L533" s="387"/>
      <c r="M533" s="387"/>
      <c r="N533" s="387"/>
      <c r="O533" s="387"/>
      <c r="P533" s="387"/>
      <c r="Q533" s="387"/>
      <c r="R533" s="387"/>
      <c r="S533" s="387"/>
      <c r="T533" s="387"/>
      <c r="U533" s="387"/>
      <c r="V533" s="387"/>
      <c r="W533" s="388"/>
    </row>
    <row r="534" spans="1:23" hidden="1">
      <c r="A534" s="386"/>
      <c r="B534" s="387"/>
      <c r="C534" s="387"/>
      <c r="D534" s="387"/>
      <c r="E534" s="387"/>
      <c r="F534" s="387"/>
      <c r="G534" s="387"/>
      <c r="H534" s="387"/>
      <c r="I534" s="387"/>
      <c r="J534" s="387"/>
      <c r="K534" s="387"/>
      <c r="L534" s="387"/>
      <c r="M534" s="387"/>
      <c r="N534" s="387"/>
      <c r="O534" s="387"/>
      <c r="P534" s="387"/>
      <c r="Q534" s="387"/>
      <c r="R534" s="387"/>
      <c r="S534" s="387"/>
      <c r="T534" s="387"/>
      <c r="U534" s="387"/>
      <c r="V534" s="387"/>
      <c r="W534" s="388"/>
    </row>
    <row r="535" spans="1:23" hidden="1">
      <c r="A535" s="386"/>
      <c r="B535" s="387"/>
      <c r="C535" s="387"/>
      <c r="D535" s="387"/>
      <c r="E535" s="387"/>
      <c r="F535" s="387"/>
      <c r="G535" s="387"/>
      <c r="H535" s="387"/>
      <c r="I535" s="387"/>
      <c r="J535" s="387"/>
      <c r="K535" s="387"/>
      <c r="L535" s="387"/>
      <c r="M535" s="387"/>
      <c r="N535" s="387"/>
      <c r="O535" s="387"/>
      <c r="P535" s="387"/>
      <c r="Q535" s="387"/>
      <c r="R535" s="387"/>
      <c r="S535" s="387"/>
      <c r="T535" s="387"/>
      <c r="U535" s="387"/>
      <c r="V535" s="387"/>
      <c r="W535" s="388"/>
    </row>
    <row r="536" spans="1:23" hidden="1">
      <c r="A536" s="386"/>
      <c r="B536" s="387"/>
      <c r="C536" s="387"/>
      <c r="D536" s="387"/>
      <c r="E536" s="387"/>
      <c r="F536" s="387"/>
      <c r="G536" s="387"/>
      <c r="H536" s="387"/>
      <c r="I536" s="387"/>
      <c r="J536" s="387"/>
      <c r="K536" s="387"/>
      <c r="L536" s="387"/>
      <c r="M536" s="387"/>
      <c r="N536" s="387"/>
      <c r="O536" s="387"/>
      <c r="P536" s="387"/>
      <c r="Q536" s="387"/>
      <c r="R536" s="387"/>
      <c r="S536" s="387"/>
      <c r="T536" s="387"/>
      <c r="U536" s="387"/>
      <c r="V536" s="387"/>
      <c r="W536" s="388"/>
    </row>
    <row r="537" spans="1:23" hidden="1">
      <c r="A537" s="386"/>
      <c r="B537" s="387"/>
      <c r="C537" s="387"/>
      <c r="D537" s="387"/>
      <c r="E537" s="387"/>
      <c r="F537" s="387"/>
      <c r="G537" s="387"/>
      <c r="H537" s="387"/>
      <c r="I537" s="387"/>
      <c r="J537" s="387"/>
      <c r="K537" s="387"/>
      <c r="L537" s="387"/>
      <c r="M537" s="387"/>
      <c r="N537" s="387"/>
      <c r="O537" s="387"/>
      <c r="P537" s="387"/>
      <c r="Q537" s="387"/>
      <c r="R537" s="387"/>
      <c r="S537" s="387"/>
      <c r="T537" s="387"/>
      <c r="U537" s="387"/>
      <c r="V537" s="387"/>
      <c r="W537" s="388"/>
    </row>
    <row r="538" spans="1:23" hidden="1">
      <c r="A538" s="386"/>
      <c r="B538" s="387"/>
      <c r="C538" s="387"/>
      <c r="D538" s="387"/>
      <c r="E538" s="387"/>
      <c r="F538" s="387"/>
      <c r="G538" s="387"/>
      <c r="H538" s="387"/>
      <c r="I538" s="387"/>
      <c r="J538" s="387"/>
      <c r="K538" s="387"/>
      <c r="L538" s="387"/>
      <c r="M538" s="387"/>
      <c r="N538" s="387"/>
      <c r="O538" s="387"/>
      <c r="P538" s="387"/>
      <c r="Q538" s="387"/>
      <c r="R538" s="387"/>
      <c r="S538" s="387"/>
      <c r="T538" s="387"/>
      <c r="U538" s="387"/>
      <c r="V538" s="387"/>
      <c r="W538" s="388"/>
    </row>
    <row r="539" spans="1:23" hidden="1">
      <c r="A539" s="386"/>
      <c r="B539" s="387"/>
      <c r="C539" s="387"/>
      <c r="D539" s="387"/>
      <c r="E539" s="387"/>
      <c r="F539" s="387"/>
      <c r="G539" s="387"/>
      <c r="H539" s="387"/>
      <c r="I539" s="387"/>
      <c r="J539" s="387"/>
      <c r="K539" s="387"/>
      <c r="L539" s="387"/>
      <c r="M539" s="387"/>
      <c r="N539" s="387"/>
      <c r="O539" s="387"/>
      <c r="P539" s="387"/>
      <c r="Q539" s="387"/>
      <c r="R539" s="387"/>
      <c r="S539" s="387"/>
      <c r="T539" s="387"/>
      <c r="U539" s="387"/>
      <c r="V539" s="387"/>
      <c r="W539" s="388"/>
    </row>
    <row r="540" spans="1:23" hidden="1">
      <c r="A540" s="386"/>
      <c r="B540" s="387"/>
      <c r="C540" s="387"/>
      <c r="D540" s="387"/>
      <c r="E540" s="387"/>
      <c r="F540" s="387"/>
      <c r="G540" s="387"/>
      <c r="H540" s="387"/>
      <c r="I540" s="387"/>
      <c r="J540" s="387"/>
      <c r="K540" s="387"/>
      <c r="L540" s="387"/>
      <c r="M540" s="387"/>
      <c r="N540" s="387"/>
      <c r="O540" s="387"/>
      <c r="P540" s="387"/>
      <c r="Q540" s="387"/>
      <c r="R540" s="387"/>
      <c r="S540" s="387"/>
      <c r="T540" s="387"/>
      <c r="U540" s="387"/>
      <c r="V540" s="387"/>
      <c r="W540" s="388"/>
    </row>
    <row r="541" spans="1:23" hidden="1">
      <c r="A541" s="386"/>
      <c r="B541" s="387"/>
      <c r="C541" s="387"/>
      <c r="D541" s="387"/>
      <c r="E541" s="387"/>
      <c r="F541" s="387"/>
      <c r="G541" s="387"/>
      <c r="H541" s="387"/>
      <c r="I541" s="387"/>
      <c r="J541" s="387"/>
      <c r="K541" s="387"/>
      <c r="L541" s="387"/>
      <c r="M541" s="387"/>
      <c r="N541" s="387"/>
      <c r="O541" s="387"/>
      <c r="P541" s="387"/>
      <c r="Q541" s="387"/>
      <c r="R541" s="387"/>
      <c r="S541" s="387"/>
      <c r="T541" s="387"/>
      <c r="U541" s="387"/>
      <c r="V541" s="387"/>
      <c r="W541" s="388"/>
    </row>
    <row r="542" spans="1:23" hidden="1">
      <c r="A542" s="386"/>
      <c r="B542" s="387"/>
      <c r="C542" s="387"/>
      <c r="D542" s="387"/>
      <c r="E542" s="387"/>
      <c r="F542" s="387"/>
      <c r="G542" s="387"/>
      <c r="H542" s="387"/>
      <c r="I542" s="387"/>
      <c r="J542" s="387"/>
      <c r="K542" s="387"/>
      <c r="L542" s="387"/>
      <c r="M542" s="387"/>
      <c r="N542" s="387"/>
      <c r="O542" s="387"/>
      <c r="P542" s="387"/>
      <c r="Q542" s="387"/>
      <c r="R542" s="387"/>
      <c r="S542" s="387"/>
      <c r="T542" s="387"/>
      <c r="U542" s="387"/>
      <c r="V542" s="387"/>
      <c r="W542" s="388"/>
    </row>
    <row r="543" spans="1:23" hidden="1">
      <c r="A543" s="386"/>
      <c r="B543" s="387"/>
      <c r="C543" s="387"/>
      <c r="D543" s="387"/>
      <c r="E543" s="387"/>
      <c r="F543" s="387"/>
      <c r="G543" s="387"/>
      <c r="H543" s="387"/>
      <c r="I543" s="387"/>
      <c r="J543" s="387"/>
      <c r="K543" s="387"/>
      <c r="L543" s="387"/>
      <c r="M543" s="387"/>
      <c r="N543" s="387"/>
      <c r="O543" s="387"/>
      <c r="P543" s="387"/>
      <c r="Q543" s="387"/>
      <c r="R543" s="387"/>
      <c r="S543" s="387"/>
      <c r="T543" s="387"/>
      <c r="U543" s="387"/>
      <c r="V543" s="387"/>
      <c r="W543" s="388"/>
    </row>
    <row r="544" spans="1:23" hidden="1">
      <c r="A544" s="386"/>
      <c r="B544" s="387"/>
      <c r="C544" s="387"/>
      <c r="D544" s="387"/>
      <c r="E544" s="387"/>
      <c r="F544" s="387"/>
      <c r="G544" s="387"/>
      <c r="H544" s="387"/>
      <c r="I544" s="387"/>
      <c r="J544" s="387"/>
      <c r="K544" s="387"/>
      <c r="L544" s="387"/>
      <c r="M544" s="387"/>
      <c r="N544" s="387"/>
      <c r="O544" s="387"/>
      <c r="P544" s="387"/>
      <c r="Q544" s="387"/>
      <c r="R544" s="387"/>
      <c r="S544" s="387"/>
      <c r="T544" s="387"/>
      <c r="U544" s="387"/>
      <c r="V544" s="387"/>
      <c r="W544" s="388"/>
    </row>
    <row r="545" spans="1:23" hidden="1">
      <c r="A545" s="386"/>
      <c r="B545" s="387"/>
      <c r="C545" s="387"/>
      <c r="D545" s="387"/>
      <c r="E545" s="387"/>
      <c r="F545" s="387"/>
      <c r="G545" s="387"/>
      <c r="H545" s="387"/>
      <c r="I545" s="387"/>
      <c r="J545" s="387"/>
      <c r="K545" s="387"/>
      <c r="L545" s="387"/>
      <c r="M545" s="387"/>
      <c r="N545" s="387"/>
      <c r="O545" s="387"/>
      <c r="P545" s="387"/>
      <c r="Q545" s="387"/>
      <c r="R545" s="387"/>
      <c r="S545" s="387"/>
      <c r="T545" s="387"/>
      <c r="U545" s="387"/>
      <c r="V545" s="387"/>
      <c r="W545" s="388"/>
    </row>
    <row r="546" spans="1:23" hidden="1">
      <c r="A546" s="386"/>
      <c r="B546" s="387"/>
      <c r="C546" s="387"/>
      <c r="D546" s="387"/>
      <c r="E546" s="387"/>
      <c r="F546" s="387"/>
      <c r="G546" s="387"/>
      <c r="H546" s="387"/>
      <c r="I546" s="387"/>
      <c r="J546" s="387"/>
      <c r="K546" s="387"/>
      <c r="L546" s="387"/>
      <c r="M546" s="387"/>
      <c r="N546" s="387"/>
      <c r="O546" s="387"/>
      <c r="P546" s="387"/>
      <c r="Q546" s="387"/>
      <c r="R546" s="387"/>
      <c r="S546" s="387"/>
      <c r="T546" s="387"/>
      <c r="U546" s="387"/>
      <c r="V546" s="387"/>
      <c r="W546" s="388"/>
    </row>
    <row r="547" spans="1:23" hidden="1">
      <c r="A547" s="389"/>
      <c r="B547" s="390"/>
      <c r="C547" s="390"/>
      <c r="D547" s="390"/>
      <c r="E547" s="390"/>
      <c r="F547" s="390"/>
      <c r="G547" s="390"/>
      <c r="H547" s="390"/>
      <c r="I547" s="390"/>
      <c r="J547" s="390"/>
      <c r="K547" s="390"/>
      <c r="L547" s="390"/>
      <c r="M547" s="390"/>
      <c r="N547" s="390"/>
      <c r="O547" s="390"/>
      <c r="P547" s="390"/>
      <c r="Q547" s="390"/>
      <c r="R547" s="390"/>
      <c r="S547" s="390"/>
      <c r="T547" s="390"/>
      <c r="U547" s="390"/>
      <c r="V547" s="390"/>
      <c r="W547" s="391"/>
    </row>
    <row r="548" spans="1:23">
      <c r="A548" s="414" t="s">
        <v>454</v>
      </c>
      <c r="B548" s="415"/>
      <c r="C548" s="415"/>
      <c r="D548" s="415"/>
      <c r="E548" s="415"/>
      <c r="F548" s="415"/>
      <c r="G548" s="415"/>
      <c r="H548" s="415"/>
      <c r="I548" s="415"/>
      <c r="J548" s="415"/>
      <c r="K548" s="415"/>
      <c r="L548" s="415"/>
      <c r="M548" s="415"/>
      <c r="N548" s="415"/>
      <c r="O548" s="415"/>
      <c r="P548" s="415"/>
      <c r="Q548" s="415"/>
      <c r="R548" s="415"/>
      <c r="S548" s="415"/>
      <c r="T548" s="415"/>
      <c r="U548" s="415"/>
      <c r="V548" s="415"/>
      <c r="W548" s="416"/>
    </row>
    <row r="549" spans="1:23">
      <c r="A549" s="417"/>
      <c r="B549" s="418"/>
      <c r="C549" s="418"/>
      <c r="D549" s="418"/>
      <c r="E549" s="418"/>
      <c r="F549" s="418"/>
      <c r="G549" s="418"/>
      <c r="H549" s="418"/>
      <c r="I549" s="418"/>
      <c r="J549" s="418"/>
      <c r="K549" s="418"/>
      <c r="L549" s="418"/>
      <c r="M549" s="418"/>
      <c r="N549" s="418"/>
      <c r="O549" s="418"/>
      <c r="P549" s="418"/>
      <c r="Q549" s="418"/>
      <c r="R549" s="418"/>
      <c r="S549" s="418"/>
      <c r="T549" s="418"/>
      <c r="U549" s="418"/>
      <c r="V549" s="418"/>
      <c r="W549" s="419"/>
    </row>
    <row r="550" spans="1:23">
      <c r="A550" s="417"/>
      <c r="B550" s="418"/>
      <c r="C550" s="418"/>
      <c r="D550" s="418"/>
      <c r="E550" s="418"/>
      <c r="F550" s="418"/>
      <c r="G550" s="418"/>
      <c r="H550" s="418"/>
      <c r="I550" s="418"/>
      <c r="J550" s="418"/>
      <c r="K550" s="418"/>
      <c r="L550" s="418"/>
      <c r="M550" s="418"/>
      <c r="N550" s="418"/>
      <c r="O550" s="418"/>
      <c r="P550" s="418"/>
      <c r="Q550" s="418"/>
      <c r="R550" s="418"/>
      <c r="S550" s="418"/>
      <c r="T550" s="418"/>
      <c r="U550" s="418"/>
      <c r="V550" s="418"/>
      <c r="W550" s="419"/>
    </row>
    <row r="551" spans="1:23">
      <c r="A551" s="417"/>
      <c r="B551" s="418"/>
      <c r="C551" s="418"/>
      <c r="D551" s="418"/>
      <c r="E551" s="418"/>
      <c r="F551" s="418"/>
      <c r="G551" s="418"/>
      <c r="H551" s="418"/>
      <c r="I551" s="418"/>
      <c r="J551" s="418"/>
      <c r="K551" s="418"/>
      <c r="L551" s="418"/>
      <c r="M551" s="418"/>
      <c r="N551" s="418"/>
      <c r="O551" s="418"/>
      <c r="P551" s="418"/>
      <c r="Q551" s="418"/>
      <c r="R551" s="418"/>
      <c r="S551" s="418"/>
      <c r="T551" s="418"/>
      <c r="U551" s="418"/>
      <c r="V551" s="418"/>
      <c r="W551" s="419"/>
    </row>
    <row r="552" spans="1:23">
      <c r="A552" s="417"/>
      <c r="B552" s="418"/>
      <c r="C552" s="418"/>
      <c r="D552" s="418"/>
      <c r="E552" s="418"/>
      <c r="F552" s="418"/>
      <c r="G552" s="418"/>
      <c r="H552" s="418"/>
      <c r="I552" s="418"/>
      <c r="J552" s="418"/>
      <c r="K552" s="418"/>
      <c r="L552" s="418"/>
      <c r="M552" s="418"/>
      <c r="N552" s="418"/>
      <c r="O552" s="418"/>
      <c r="P552" s="418"/>
      <c r="Q552" s="418"/>
      <c r="R552" s="418"/>
      <c r="S552" s="418"/>
      <c r="T552" s="418"/>
      <c r="U552" s="418"/>
      <c r="V552" s="418"/>
      <c r="W552" s="419"/>
    </row>
    <row r="553" spans="1:23">
      <c r="A553" s="417"/>
      <c r="B553" s="418"/>
      <c r="C553" s="418"/>
      <c r="D553" s="418"/>
      <c r="E553" s="418"/>
      <c r="F553" s="418"/>
      <c r="G553" s="418"/>
      <c r="H553" s="418"/>
      <c r="I553" s="418"/>
      <c r="J553" s="418"/>
      <c r="K553" s="418"/>
      <c r="L553" s="418"/>
      <c r="M553" s="418"/>
      <c r="N553" s="418"/>
      <c r="O553" s="418"/>
      <c r="P553" s="418"/>
      <c r="Q553" s="418"/>
      <c r="R553" s="418"/>
      <c r="S553" s="418"/>
      <c r="T553" s="418"/>
      <c r="U553" s="418"/>
      <c r="V553" s="418"/>
      <c r="W553" s="419"/>
    </row>
    <row r="554" spans="1:23">
      <c r="A554" s="417"/>
      <c r="B554" s="418"/>
      <c r="C554" s="418"/>
      <c r="D554" s="418"/>
      <c r="E554" s="418"/>
      <c r="F554" s="418"/>
      <c r="G554" s="418"/>
      <c r="H554" s="418"/>
      <c r="I554" s="418"/>
      <c r="J554" s="418"/>
      <c r="K554" s="418"/>
      <c r="L554" s="418"/>
      <c r="M554" s="418"/>
      <c r="N554" s="418"/>
      <c r="O554" s="418"/>
      <c r="P554" s="418"/>
      <c r="Q554" s="418"/>
      <c r="R554" s="418"/>
      <c r="S554" s="418"/>
      <c r="T554" s="418"/>
      <c r="U554" s="418"/>
      <c r="V554" s="418"/>
      <c r="W554" s="419"/>
    </row>
    <row r="555" spans="1:23">
      <c r="A555" s="417"/>
      <c r="B555" s="418"/>
      <c r="C555" s="418"/>
      <c r="D555" s="418"/>
      <c r="E555" s="418"/>
      <c r="F555" s="418"/>
      <c r="G555" s="418"/>
      <c r="H555" s="418"/>
      <c r="I555" s="418"/>
      <c r="J555" s="418"/>
      <c r="K555" s="418"/>
      <c r="L555" s="418"/>
      <c r="M555" s="418"/>
      <c r="N555" s="418"/>
      <c r="O555" s="418"/>
      <c r="P555" s="418"/>
      <c r="Q555" s="418"/>
      <c r="R555" s="418"/>
      <c r="S555" s="418"/>
      <c r="T555" s="418"/>
      <c r="U555" s="418"/>
      <c r="V555" s="418"/>
      <c r="W555" s="419"/>
    </row>
    <row r="556" spans="1:23">
      <c r="A556" s="417"/>
      <c r="B556" s="418"/>
      <c r="C556" s="418"/>
      <c r="D556" s="418"/>
      <c r="E556" s="418"/>
      <c r="F556" s="418"/>
      <c r="G556" s="418"/>
      <c r="H556" s="418"/>
      <c r="I556" s="418"/>
      <c r="J556" s="418"/>
      <c r="K556" s="418"/>
      <c r="L556" s="418"/>
      <c r="M556" s="418"/>
      <c r="N556" s="418"/>
      <c r="O556" s="418"/>
      <c r="P556" s="418"/>
      <c r="Q556" s="418"/>
      <c r="R556" s="418"/>
      <c r="S556" s="418"/>
      <c r="T556" s="418"/>
      <c r="U556" s="418"/>
      <c r="V556" s="418"/>
      <c r="W556" s="419"/>
    </row>
    <row r="557" spans="1:23">
      <c r="A557" s="417"/>
      <c r="B557" s="418"/>
      <c r="C557" s="418"/>
      <c r="D557" s="418"/>
      <c r="E557" s="418"/>
      <c r="F557" s="418"/>
      <c r="G557" s="418"/>
      <c r="H557" s="418"/>
      <c r="I557" s="418"/>
      <c r="J557" s="418"/>
      <c r="K557" s="418"/>
      <c r="L557" s="418"/>
      <c r="M557" s="418"/>
      <c r="N557" s="418"/>
      <c r="O557" s="418"/>
      <c r="P557" s="418"/>
      <c r="Q557" s="418"/>
      <c r="R557" s="418"/>
      <c r="S557" s="418"/>
      <c r="T557" s="418"/>
      <c r="U557" s="418"/>
      <c r="V557" s="418"/>
      <c r="W557" s="419"/>
    </row>
    <row r="558" spans="1:23">
      <c r="A558" s="417"/>
      <c r="B558" s="418"/>
      <c r="C558" s="418"/>
      <c r="D558" s="418"/>
      <c r="E558" s="418"/>
      <c r="F558" s="418"/>
      <c r="G558" s="418"/>
      <c r="H558" s="418"/>
      <c r="I558" s="418"/>
      <c r="J558" s="418"/>
      <c r="K558" s="418"/>
      <c r="L558" s="418"/>
      <c r="M558" s="418"/>
      <c r="N558" s="418"/>
      <c r="O558" s="418"/>
      <c r="P558" s="418"/>
      <c r="Q558" s="418"/>
      <c r="R558" s="418"/>
      <c r="S558" s="418"/>
      <c r="T558" s="418"/>
      <c r="U558" s="418"/>
      <c r="V558" s="418"/>
      <c r="W558" s="419"/>
    </row>
    <row r="559" spans="1:23">
      <c r="A559" s="417"/>
      <c r="B559" s="418"/>
      <c r="C559" s="418"/>
      <c r="D559" s="418"/>
      <c r="E559" s="418"/>
      <c r="F559" s="418"/>
      <c r="G559" s="418"/>
      <c r="H559" s="418"/>
      <c r="I559" s="418"/>
      <c r="J559" s="418"/>
      <c r="K559" s="418"/>
      <c r="L559" s="418"/>
      <c r="M559" s="418"/>
      <c r="N559" s="418"/>
      <c r="O559" s="418"/>
      <c r="P559" s="418"/>
      <c r="Q559" s="418"/>
      <c r="R559" s="418"/>
      <c r="S559" s="418"/>
      <c r="T559" s="418"/>
      <c r="U559" s="418"/>
      <c r="V559" s="418"/>
      <c r="W559" s="419"/>
    </row>
    <row r="560" spans="1:23">
      <c r="A560" s="417"/>
      <c r="B560" s="418"/>
      <c r="C560" s="418"/>
      <c r="D560" s="418"/>
      <c r="E560" s="418"/>
      <c r="F560" s="418"/>
      <c r="G560" s="418"/>
      <c r="H560" s="418"/>
      <c r="I560" s="418"/>
      <c r="J560" s="418"/>
      <c r="K560" s="418"/>
      <c r="L560" s="418"/>
      <c r="M560" s="418"/>
      <c r="N560" s="418"/>
      <c r="O560" s="418"/>
      <c r="P560" s="418"/>
      <c r="Q560" s="418"/>
      <c r="R560" s="418"/>
      <c r="S560" s="418"/>
      <c r="T560" s="418"/>
      <c r="U560" s="418"/>
      <c r="V560" s="418"/>
      <c r="W560" s="419"/>
    </row>
    <row r="561" spans="1:23">
      <c r="A561" s="417"/>
      <c r="B561" s="418"/>
      <c r="C561" s="418"/>
      <c r="D561" s="418"/>
      <c r="E561" s="418"/>
      <c r="F561" s="418"/>
      <c r="G561" s="418"/>
      <c r="H561" s="418"/>
      <c r="I561" s="418"/>
      <c r="J561" s="418"/>
      <c r="K561" s="418"/>
      <c r="L561" s="418"/>
      <c r="M561" s="418"/>
      <c r="N561" s="418"/>
      <c r="O561" s="418"/>
      <c r="P561" s="418"/>
      <c r="Q561" s="418"/>
      <c r="R561" s="418"/>
      <c r="S561" s="418"/>
      <c r="T561" s="418"/>
      <c r="U561" s="418"/>
      <c r="V561" s="418"/>
      <c r="W561" s="419"/>
    </row>
    <row r="562" spans="1:23">
      <c r="A562" s="417"/>
      <c r="B562" s="418"/>
      <c r="C562" s="418"/>
      <c r="D562" s="418"/>
      <c r="E562" s="418"/>
      <c r="F562" s="418"/>
      <c r="G562" s="418"/>
      <c r="H562" s="418"/>
      <c r="I562" s="418"/>
      <c r="J562" s="418"/>
      <c r="K562" s="418"/>
      <c r="L562" s="418"/>
      <c r="M562" s="418"/>
      <c r="N562" s="418"/>
      <c r="O562" s="418"/>
      <c r="P562" s="418"/>
      <c r="Q562" s="418"/>
      <c r="R562" s="418"/>
      <c r="S562" s="418"/>
      <c r="T562" s="418"/>
      <c r="U562" s="418"/>
      <c r="V562" s="418"/>
      <c r="W562" s="419"/>
    </row>
    <row r="563" spans="1:23">
      <c r="A563" s="417"/>
      <c r="B563" s="418"/>
      <c r="C563" s="418"/>
      <c r="D563" s="418"/>
      <c r="E563" s="418"/>
      <c r="F563" s="418"/>
      <c r="G563" s="418"/>
      <c r="H563" s="418"/>
      <c r="I563" s="418"/>
      <c r="J563" s="418"/>
      <c r="K563" s="418"/>
      <c r="L563" s="418"/>
      <c r="M563" s="418"/>
      <c r="N563" s="418"/>
      <c r="O563" s="418"/>
      <c r="P563" s="418"/>
      <c r="Q563" s="418"/>
      <c r="R563" s="418"/>
      <c r="S563" s="418"/>
      <c r="T563" s="418"/>
      <c r="U563" s="418"/>
      <c r="V563" s="418"/>
      <c r="W563" s="419"/>
    </row>
    <row r="564" spans="1:23">
      <c r="A564" s="417"/>
      <c r="B564" s="418"/>
      <c r="C564" s="418"/>
      <c r="D564" s="418"/>
      <c r="E564" s="418"/>
      <c r="F564" s="418"/>
      <c r="G564" s="418"/>
      <c r="H564" s="418"/>
      <c r="I564" s="418"/>
      <c r="J564" s="418"/>
      <c r="K564" s="418"/>
      <c r="L564" s="418"/>
      <c r="M564" s="418"/>
      <c r="N564" s="418"/>
      <c r="O564" s="418"/>
      <c r="P564" s="418"/>
      <c r="Q564" s="418"/>
      <c r="R564" s="418"/>
      <c r="S564" s="418"/>
      <c r="T564" s="418"/>
      <c r="U564" s="418"/>
      <c r="V564" s="418"/>
      <c r="W564" s="419"/>
    </row>
    <row r="565" spans="1:23">
      <c r="A565" s="417"/>
      <c r="B565" s="418"/>
      <c r="C565" s="418"/>
      <c r="D565" s="418"/>
      <c r="E565" s="418"/>
      <c r="F565" s="418"/>
      <c r="G565" s="418"/>
      <c r="H565" s="418"/>
      <c r="I565" s="418"/>
      <c r="J565" s="418"/>
      <c r="K565" s="418"/>
      <c r="L565" s="418"/>
      <c r="M565" s="418"/>
      <c r="N565" s="418"/>
      <c r="O565" s="418"/>
      <c r="P565" s="418"/>
      <c r="Q565" s="418"/>
      <c r="R565" s="418"/>
      <c r="S565" s="418"/>
      <c r="T565" s="418"/>
      <c r="U565" s="418"/>
      <c r="V565" s="418"/>
      <c r="W565" s="419"/>
    </row>
    <row r="566" spans="1:23">
      <c r="A566" s="417"/>
      <c r="B566" s="418"/>
      <c r="C566" s="418"/>
      <c r="D566" s="418"/>
      <c r="E566" s="418"/>
      <c r="F566" s="418"/>
      <c r="G566" s="418"/>
      <c r="H566" s="418"/>
      <c r="I566" s="418"/>
      <c r="J566" s="418"/>
      <c r="K566" s="418"/>
      <c r="L566" s="418"/>
      <c r="M566" s="418"/>
      <c r="N566" s="418"/>
      <c r="O566" s="418"/>
      <c r="P566" s="418"/>
      <c r="Q566" s="418"/>
      <c r="R566" s="418"/>
      <c r="S566" s="418"/>
      <c r="T566" s="418"/>
      <c r="U566" s="418"/>
      <c r="V566" s="418"/>
      <c r="W566" s="419"/>
    </row>
    <row r="567" spans="1:23">
      <c r="A567" s="417"/>
      <c r="B567" s="418"/>
      <c r="C567" s="418"/>
      <c r="D567" s="418"/>
      <c r="E567" s="418"/>
      <c r="F567" s="418"/>
      <c r="G567" s="418"/>
      <c r="H567" s="418"/>
      <c r="I567" s="418"/>
      <c r="J567" s="418"/>
      <c r="K567" s="418"/>
      <c r="L567" s="418"/>
      <c r="M567" s="418"/>
      <c r="N567" s="418"/>
      <c r="O567" s="418"/>
      <c r="P567" s="418"/>
      <c r="Q567" s="418"/>
      <c r="R567" s="418"/>
      <c r="S567" s="418"/>
      <c r="T567" s="418"/>
      <c r="U567" s="418"/>
      <c r="V567" s="418"/>
      <c r="W567" s="419"/>
    </row>
    <row r="568" spans="1:23">
      <c r="A568" s="417"/>
      <c r="B568" s="418"/>
      <c r="C568" s="418"/>
      <c r="D568" s="418"/>
      <c r="E568" s="418"/>
      <c r="F568" s="418"/>
      <c r="G568" s="418"/>
      <c r="H568" s="418"/>
      <c r="I568" s="418"/>
      <c r="J568" s="418"/>
      <c r="K568" s="418"/>
      <c r="L568" s="418"/>
      <c r="M568" s="418"/>
      <c r="N568" s="418"/>
      <c r="O568" s="418"/>
      <c r="P568" s="418"/>
      <c r="Q568" s="418"/>
      <c r="R568" s="418"/>
      <c r="S568" s="418"/>
      <c r="T568" s="418"/>
      <c r="U568" s="418"/>
      <c r="V568" s="418"/>
      <c r="W568" s="419"/>
    </row>
    <row r="569" spans="1:23">
      <c r="A569" s="417"/>
      <c r="B569" s="418"/>
      <c r="C569" s="418"/>
      <c r="D569" s="418"/>
      <c r="E569" s="418"/>
      <c r="F569" s="418"/>
      <c r="G569" s="418"/>
      <c r="H569" s="418"/>
      <c r="I569" s="418"/>
      <c r="J569" s="418"/>
      <c r="K569" s="418"/>
      <c r="L569" s="418"/>
      <c r="M569" s="418"/>
      <c r="N569" s="418"/>
      <c r="O569" s="418"/>
      <c r="P569" s="418"/>
      <c r="Q569" s="418"/>
      <c r="R569" s="418"/>
      <c r="S569" s="418"/>
      <c r="T569" s="418"/>
      <c r="U569" s="418"/>
      <c r="V569" s="418"/>
      <c r="W569" s="419"/>
    </row>
    <row r="570" spans="1:23">
      <c r="A570" s="417"/>
      <c r="B570" s="418"/>
      <c r="C570" s="418"/>
      <c r="D570" s="418"/>
      <c r="E570" s="418"/>
      <c r="F570" s="418"/>
      <c r="G570" s="418"/>
      <c r="H570" s="418"/>
      <c r="I570" s="418"/>
      <c r="J570" s="418"/>
      <c r="K570" s="418"/>
      <c r="L570" s="418"/>
      <c r="M570" s="418"/>
      <c r="N570" s="418"/>
      <c r="O570" s="418"/>
      <c r="P570" s="418"/>
      <c r="Q570" s="418"/>
      <c r="R570" s="418"/>
      <c r="S570" s="418"/>
      <c r="T570" s="418"/>
      <c r="U570" s="418"/>
      <c r="V570" s="418"/>
      <c r="W570" s="419"/>
    </row>
    <row r="571" spans="1:23">
      <c r="A571" s="417"/>
      <c r="B571" s="418"/>
      <c r="C571" s="418"/>
      <c r="D571" s="418"/>
      <c r="E571" s="418"/>
      <c r="F571" s="418"/>
      <c r="G571" s="418"/>
      <c r="H571" s="418"/>
      <c r="I571" s="418"/>
      <c r="J571" s="418"/>
      <c r="K571" s="418"/>
      <c r="L571" s="418"/>
      <c r="M571" s="418"/>
      <c r="N571" s="418"/>
      <c r="O571" s="418"/>
      <c r="P571" s="418"/>
      <c r="Q571" s="418"/>
      <c r="R571" s="418"/>
      <c r="S571" s="418"/>
      <c r="T571" s="418"/>
      <c r="U571" s="418"/>
      <c r="V571" s="418"/>
      <c r="W571" s="419"/>
    </row>
    <row r="572" spans="1:23">
      <c r="A572" s="417"/>
      <c r="B572" s="418"/>
      <c r="C572" s="418"/>
      <c r="D572" s="418"/>
      <c r="E572" s="418"/>
      <c r="F572" s="418"/>
      <c r="G572" s="418"/>
      <c r="H572" s="418"/>
      <c r="I572" s="418"/>
      <c r="J572" s="418"/>
      <c r="K572" s="418"/>
      <c r="L572" s="418"/>
      <c r="M572" s="418"/>
      <c r="N572" s="418"/>
      <c r="O572" s="418"/>
      <c r="P572" s="418"/>
      <c r="Q572" s="418"/>
      <c r="R572" s="418"/>
      <c r="S572" s="418"/>
      <c r="T572" s="418"/>
      <c r="U572" s="418"/>
      <c r="V572" s="418"/>
      <c r="W572" s="419"/>
    </row>
    <row r="573" spans="1:23">
      <c r="A573" s="417"/>
      <c r="B573" s="418"/>
      <c r="C573" s="418"/>
      <c r="D573" s="418"/>
      <c r="E573" s="418"/>
      <c r="F573" s="418"/>
      <c r="G573" s="418"/>
      <c r="H573" s="418"/>
      <c r="I573" s="418"/>
      <c r="J573" s="418"/>
      <c r="K573" s="418"/>
      <c r="L573" s="418"/>
      <c r="M573" s="418"/>
      <c r="N573" s="418"/>
      <c r="O573" s="418"/>
      <c r="P573" s="418"/>
      <c r="Q573" s="418"/>
      <c r="R573" s="418"/>
      <c r="S573" s="418"/>
      <c r="T573" s="418"/>
      <c r="U573" s="418"/>
      <c r="V573" s="418"/>
      <c r="W573" s="419"/>
    </row>
    <row r="574" spans="1:23">
      <c r="A574" s="417"/>
      <c r="B574" s="418"/>
      <c r="C574" s="418"/>
      <c r="D574" s="418"/>
      <c r="E574" s="418"/>
      <c r="F574" s="418"/>
      <c r="G574" s="418"/>
      <c r="H574" s="418"/>
      <c r="I574" s="418"/>
      <c r="J574" s="418"/>
      <c r="K574" s="418"/>
      <c r="L574" s="418"/>
      <c r="M574" s="418"/>
      <c r="N574" s="418"/>
      <c r="O574" s="418"/>
      <c r="P574" s="418"/>
      <c r="Q574" s="418"/>
      <c r="R574" s="418"/>
      <c r="S574" s="418"/>
      <c r="T574" s="418"/>
      <c r="U574" s="418"/>
      <c r="V574" s="418"/>
      <c r="W574" s="419"/>
    </row>
    <row r="575" spans="1:23">
      <c r="A575" s="417"/>
      <c r="B575" s="418"/>
      <c r="C575" s="418"/>
      <c r="D575" s="418"/>
      <c r="E575" s="418"/>
      <c r="F575" s="418"/>
      <c r="G575" s="418"/>
      <c r="H575" s="418"/>
      <c r="I575" s="418"/>
      <c r="J575" s="418"/>
      <c r="K575" s="418"/>
      <c r="L575" s="418"/>
      <c r="M575" s="418"/>
      <c r="N575" s="418"/>
      <c r="O575" s="418"/>
      <c r="P575" s="418"/>
      <c r="Q575" s="418"/>
      <c r="R575" s="418"/>
      <c r="S575" s="418"/>
      <c r="T575" s="418"/>
      <c r="U575" s="418"/>
      <c r="V575" s="418"/>
      <c r="W575" s="419"/>
    </row>
    <row r="576" spans="1:23">
      <c r="A576" s="417"/>
      <c r="B576" s="418"/>
      <c r="C576" s="418"/>
      <c r="D576" s="418"/>
      <c r="E576" s="418"/>
      <c r="F576" s="418"/>
      <c r="G576" s="418"/>
      <c r="H576" s="418"/>
      <c r="I576" s="418"/>
      <c r="J576" s="418"/>
      <c r="K576" s="418"/>
      <c r="L576" s="418"/>
      <c r="M576" s="418"/>
      <c r="N576" s="418"/>
      <c r="O576" s="418"/>
      <c r="P576" s="418"/>
      <c r="Q576" s="418"/>
      <c r="R576" s="418"/>
      <c r="S576" s="418"/>
      <c r="T576" s="418"/>
      <c r="U576" s="418"/>
      <c r="V576" s="418"/>
      <c r="W576" s="419"/>
    </row>
    <row r="577" spans="1:23">
      <c r="A577" s="417"/>
      <c r="B577" s="418"/>
      <c r="C577" s="418"/>
      <c r="D577" s="418"/>
      <c r="E577" s="418"/>
      <c r="F577" s="418"/>
      <c r="G577" s="418"/>
      <c r="H577" s="418"/>
      <c r="I577" s="418"/>
      <c r="J577" s="418"/>
      <c r="K577" s="418"/>
      <c r="L577" s="418"/>
      <c r="M577" s="418"/>
      <c r="N577" s="418"/>
      <c r="O577" s="418"/>
      <c r="P577" s="418"/>
      <c r="Q577" s="418"/>
      <c r="R577" s="418"/>
      <c r="S577" s="418"/>
      <c r="T577" s="418"/>
      <c r="U577" s="418"/>
      <c r="V577" s="418"/>
      <c r="W577" s="419"/>
    </row>
    <row r="578" spans="1:23">
      <c r="A578" s="417"/>
      <c r="B578" s="418"/>
      <c r="C578" s="418"/>
      <c r="D578" s="418"/>
      <c r="E578" s="418"/>
      <c r="F578" s="418"/>
      <c r="G578" s="418"/>
      <c r="H578" s="418"/>
      <c r="I578" s="418"/>
      <c r="J578" s="418"/>
      <c r="K578" s="418"/>
      <c r="L578" s="418"/>
      <c r="M578" s="418"/>
      <c r="N578" s="418"/>
      <c r="O578" s="418"/>
      <c r="P578" s="418"/>
      <c r="Q578" s="418"/>
      <c r="R578" s="418"/>
      <c r="S578" s="418"/>
      <c r="T578" s="418"/>
      <c r="U578" s="418"/>
      <c r="V578" s="418"/>
      <c r="W578" s="419"/>
    </row>
    <row r="579" spans="1:23">
      <c r="A579" s="417"/>
      <c r="B579" s="418"/>
      <c r="C579" s="418"/>
      <c r="D579" s="418"/>
      <c r="E579" s="418"/>
      <c r="F579" s="418"/>
      <c r="G579" s="418"/>
      <c r="H579" s="418"/>
      <c r="I579" s="418"/>
      <c r="J579" s="418"/>
      <c r="K579" s="418"/>
      <c r="L579" s="418"/>
      <c r="M579" s="418"/>
      <c r="N579" s="418"/>
      <c r="O579" s="418"/>
      <c r="P579" s="418"/>
      <c r="Q579" s="418"/>
      <c r="R579" s="418"/>
      <c r="S579" s="418"/>
      <c r="T579" s="418"/>
      <c r="U579" s="418"/>
      <c r="V579" s="418"/>
      <c r="W579" s="419"/>
    </row>
    <row r="580" spans="1:23">
      <c r="A580" s="417"/>
      <c r="B580" s="418"/>
      <c r="C580" s="418"/>
      <c r="D580" s="418"/>
      <c r="E580" s="418"/>
      <c r="F580" s="418"/>
      <c r="G580" s="418"/>
      <c r="H580" s="418"/>
      <c r="I580" s="418"/>
      <c r="J580" s="418"/>
      <c r="K580" s="418"/>
      <c r="L580" s="418"/>
      <c r="M580" s="418"/>
      <c r="N580" s="418"/>
      <c r="O580" s="418"/>
      <c r="P580" s="418"/>
      <c r="Q580" s="418"/>
      <c r="R580" s="418"/>
      <c r="S580" s="418"/>
      <c r="T580" s="418"/>
      <c r="U580" s="418"/>
      <c r="V580" s="418"/>
      <c r="W580" s="419"/>
    </row>
    <row r="581" spans="1:23">
      <c r="A581" s="417"/>
      <c r="B581" s="418"/>
      <c r="C581" s="418"/>
      <c r="D581" s="418"/>
      <c r="E581" s="418"/>
      <c r="F581" s="418"/>
      <c r="G581" s="418"/>
      <c r="H581" s="418"/>
      <c r="I581" s="418"/>
      <c r="J581" s="418"/>
      <c r="K581" s="418"/>
      <c r="L581" s="418"/>
      <c r="M581" s="418"/>
      <c r="N581" s="418"/>
      <c r="O581" s="418"/>
      <c r="P581" s="418"/>
      <c r="Q581" s="418"/>
      <c r="R581" s="418"/>
      <c r="S581" s="418"/>
      <c r="T581" s="418"/>
      <c r="U581" s="418"/>
      <c r="V581" s="418"/>
      <c r="W581" s="419"/>
    </row>
    <row r="582" spans="1:23">
      <c r="A582" s="417"/>
      <c r="B582" s="418"/>
      <c r="C582" s="418"/>
      <c r="D582" s="418"/>
      <c r="E582" s="418"/>
      <c r="F582" s="418"/>
      <c r="G582" s="418"/>
      <c r="H582" s="418"/>
      <c r="I582" s="418"/>
      <c r="J582" s="418"/>
      <c r="K582" s="418"/>
      <c r="L582" s="418"/>
      <c r="M582" s="418"/>
      <c r="N582" s="418"/>
      <c r="O582" s="418"/>
      <c r="P582" s="418"/>
      <c r="Q582" s="418"/>
      <c r="R582" s="418"/>
      <c r="S582" s="418"/>
      <c r="T582" s="418"/>
      <c r="U582" s="418"/>
      <c r="V582" s="418"/>
      <c r="W582" s="419"/>
    </row>
    <row r="583" spans="1:23">
      <c r="A583" s="417"/>
      <c r="B583" s="418"/>
      <c r="C583" s="418"/>
      <c r="D583" s="418"/>
      <c r="E583" s="418"/>
      <c r="F583" s="418"/>
      <c r="G583" s="418"/>
      <c r="H583" s="418"/>
      <c r="I583" s="418"/>
      <c r="J583" s="418"/>
      <c r="K583" s="418"/>
      <c r="L583" s="418"/>
      <c r="M583" s="418"/>
      <c r="N583" s="418"/>
      <c r="O583" s="418"/>
      <c r="P583" s="418"/>
      <c r="Q583" s="418"/>
      <c r="R583" s="418"/>
      <c r="S583" s="418"/>
      <c r="T583" s="418"/>
      <c r="U583" s="418"/>
      <c r="V583" s="418"/>
      <c r="W583" s="419"/>
    </row>
    <row r="584" spans="1:23">
      <c r="A584" s="417"/>
      <c r="B584" s="418"/>
      <c r="C584" s="418"/>
      <c r="D584" s="418"/>
      <c r="E584" s="418"/>
      <c r="F584" s="418"/>
      <c r="G584" s="418"/>
      <c r="H584" s="418"/>
      <c r="I584" s="418"/>
      <c r="J584" s="418"/>
      <c r="K584" s="418"/>
      <c r="L584" s="418"/>
      <c r="M584" s="418"/>
      <c r="N584" s="418"/>
      <c r="O584" s="418"/>
      <c r="P584" s="418"/>
      <c r="Q584" s="418"/>
      <c r="R584" s="418"/>
      <c r="S584" s="418"/>
      <c r="T584" s="418"/>
      <c r="U584" s="418"/>
      <c r="V584" s="418"/>
      <c r="W584" s="419"/>
    </row>
    <row r="585" spans="1:23">
      <c r="A585" s="417"/>
      <c r="B585" s="418"/>
      <c r="C585" s="418"/>
      <c r="D585" s="418"/>
      <c r="E585" s="418"/>
      <c r="F585" s="418"/>
      <c r="G585" s="418"/>
      <c r="H585" s="418"/>
      <c r="I585" s="418"/>
      <c r="J585" s="418"/>
      <c r="K585" s="418"/>
      <c r="L585" s="418"/>
      <c r="M585" s="418"/>
      <c r="N585" s="418"/>
      <c r="O585" s="418"/>
      <c r="P585" s="418"/>
      <c r="Q585" s="418"/>
      <c r="R585" s="418"/>
      <c r="S585" s="418"/>
      <c r="T585" s="418"/>
      <c r="U585" s="418"/>
      <c r="V585" s="418"/>
      <c r="W585" s="419"/>
    </row>
    <row r="586" spans="1:23">
      <c r="A586" s="420"/>
      <c r="B586" s="421"/>
      <c r="C586" s="421"/>
      <c r="D586" s="421"/>
      <c r="E586" s="421"/>
      <c r="F586" s="421"/>
      <c r="G586" s="421"/>
      <c r="H586" s="421"/>
      <c r="I586" s="421"/>
      <c r="J586" s="421"/>
      <c r="K586" s="421"/>
      <c r="L586" s="421"/>
      <c r="M586" s="421"/>
      <c r="N586" s="421"/>
      <c r="O586" s="421"/>
      <c r="P586" s="421"/>
      <c r="Q586" s="421"/>
      <c r="R586" s="421"/>
      <c r="S586" s="421"/>
      <c r="T586" s="421"/>
      <c r="U586" s="421"/>
      <c r="V586" s="421"/>
      <c r="W586" s="422"/>
    </row>
  </sheetData>
  <mergeCells count="49">
    <mergeCell ref="A431:W469"/>
    <mergeCell ref="A470:W508"/>
    <mergeCell ref="A509:W547"/>
    <mergeCell ref="A548:W586"/>
    <mergeCell ref="A197:W235"/>
    <mergeCell ref="A236:W274"/>
    <mergeCell ref="A275:W313"/>
    <mergeCell ref="A314:W352"/>
    <mergeCell ref="A353:W391"/>
    <mergeCell ref="A392:W430"/>
    <mergeCell ref="A80:W118"/>
    <mergeCell ref="Y84:AU91"/>
    <mergeCell ref="AW84:BS91"/>
    <mergeCell ref="BU84:CQ91"/>
    <mergeCell ref="A119:W157"/>
    <mergeCell ref="A158:W196"/>
    <mergeCell ref="Y68:AU75"/>
    <mergeCell ref="AW68:BS75"/>
    <mergeCell ref="BU68:CQ75"/>
    <mergeCell ref="Y76:AU83"/>
    <mergeCell ref="AW76:BS83"/>
    <mergeCell ref="BU76:CQ83"/>
    <mergeCell ref="A41:W79"/>
    <mergeCell ref="Y44:AU51"/>
    <mergeCell ref="AW44:BS51"/>
    <mergeCell ref="BU44:CQ51"/>
    <mergeCell ref="Y52:AU59"/>
    <mergeCell ref="AW52:BS59"/>
    <mergeCell ref="BU52:CQ59"/>
    <mergeCell ref="Y60:AU67"/>
    <mergeCell ref="AW60:BS67"/>
    <mergeCell ref="BU60:CQ67"/>
    <mergeCell ref="BU20:CQ27"/>
    <mergeCell ref="Y28:AU35"/>
    <mergeCell ref="AW28:BS35"/>
    <mergeCell ref="BU28:CQ35"/>
    <mergeCell ref="Y36:AU43"/>
    <mergeCell ref="AW36:BS43"/>
    <mergeCell ref="BU36:CQ43"/>
    <mergeCell ref="R1:W1"/>
    <mergeCell ref="A2:W40"/>
    <mergeCell ref="CX2:CZ2"/>
    <mergeCell ref="DH2:DI2"/>
    <mergeCell ref="Y7:AU10"/>
    <mergeCell ref="Y12:AU19"/>
    <mergeCell ref="AW12:BS19"/>
    <mergeCell ref="BU12:CQ19"/>
    <mergeCell ref="Y20:AU27"/>
    <mergeCell ref="AW20:BS27"/>
  </mergeCells>
  <phoneticPr fontId="6"/>
  <hyperlinks>
    <hyperlink ref="R1" location="【記入例】設置場所記入シート!A548" display="設置不明枠はこちらをクリック" xr:uid="{A7E3961C-4D58-475A-B7B3-9FDDEFD7D2E9}"/>
  </hyperlinks>
  <pageMargins left="0.7" right="0.7" top="0.75" bottom="0.75" header="0.3" footer="0.3"/>
  <pageSetup paperSize="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37046-1135-4A56-B6D6-591646A5DC4A}">
  <sheetPr codeName="Sheet9"/>
  <dimension ref="B1:AH227"/>
  <sheetViews>
    <sheetView showGridLines="0" view="pageBreakPreview" zoomScale="55" zoomScaleNormal="100" zoomScaleSheetLayoutView="55" workbookViewId="0"/>
  </sheetViews>
  <sheetFormatPr defaultColWidth="9" defaultRowHeight="18.75" customHeight="1"/>
  <cols>
    <col min="1" max="1" width="3.25" style="160" customWidth="1"/>
    <col min="2" max="2" width="6.75" style="160" customWidth="1"/>
    <col min="3" max="7" width="21" style="160" customWidth="1"/>
    <col min="8" max="8" width="32.125" style="160" customWidth="1"/>
    <col min="9" max="9" width="3.25" style="160" customWidth="1"/>
    <col min="10" max="26" width="9" style="160"/>
    <col min="27" max="34" width="9" style="160" hidden="1" customWidth="1"/>
    <col min="35" max="35" width="9" style="160" customWidth="1"/>
    <col min="36" max="16384" width="9" style="160"/>
  </cols>
  <sheetData>
    <row r="1" spans="2:34" ht="24.75" customHeight="1">
      <c r="B1" s="159" t="s">
        <v>455</v>
      </c>
      <c r="H1" s="159"/>
      <c r="AA1" s="161" t="str">
        <f>IF(【記入例】回線・機器情報記入シート!V15="","",【記入例】回線・機器情報記入シート!V15)</f>
        <v>不明</v>
      </c>
      <c r="AB1" s="161" t="str">
        <f>IF(【記入例】回線・機器情報記入シート!W15="","",【記入例】回線・機器情報記入シート!W15)</f>
        <v>XG-100NE</v>
      </c>
      <c r="AC1" s="161" t="str">
        <f>IF(【記入例】回線・機器情報記入シート!AI15="","",【記入例】回線・機器情報記入シート!AI15)</f>
        <v>PaloAlto</v>
      </c>
      <c r="AD1" s="161" t="str">
        <f>IF(【記入例】回線・機器情報記入シート!AJ15="","",【記入例】回線・機器情報記入シート!AJ15)</f>
        <v>PA-3410</v>
      </c>
      <c r="AE1" s="161" t="str">
        <f>IF(【記入例】調査端末情報記入シート!E13="","",【記入例】調査端末情報記入シート!E13)</f>
        <v>PCXXXX01</v>
      </c>
      <c r="AF1" s="161" t="str">
        <f>IF(【記入例】調査端末情報記入シート!F13="","",【記入例】調査端末情報記入シート!F13)</f>
        <v>192.168.1.131/24</v>
      </c>
      <c r="AG1" s="161" t="str">
        <f>IF(【記入例】調査端末情報記入シート!H13="","",【記入例】調査端末情報記入シート!H13)</f>
        <v>VDI-XXXX01</v>
      </c>
      <c r="AH1" s="161" t="str">
        <f>IF(【記入例】調査端末情報記入シート!I13="","",【記入例】調査端末情報記入シート!I13)</f>
        <v>172.16.1.131/24</v>
      </c>
    </row>
    <row r="2" spans="2:34" ht="18.75" customHeight="1">
      <c r="B2" s="159"/>
      <c r="H2" s="159"/>
      <c r="AA2" s="161" t="str">
        <f>IF(【記入例】回線・機器情報記入シート!V16="","",【記入例】回線・機器情報記入シート!V16)</f>
        <v>Cisco</v>
      </c>
      <c r="AB2" s="161" t="str">
        <f>IF(【記入例】回線・機器情報記入シート!W16="","",【記入例】回線・機器情報記入シート!W16)</f>
        <v>ISR 921</v>
      </c>
      <c r="AC2" s="161" t="str">
        <f>IF(【記入例】回線・機器情報記入シート!AI16="","",【記入例】回線・機器情報記入シート!AI16)</f>
        <v>Cisco</v>
      </c>
      <c r="AD2" s="161" t="str">
        <f>IF(【記入例】回線・機器情報記入シート!AJ16="","",【記入例】回線・機器情報記入シート!AJ16)</f>
        <v>Firepower3110</v>
      </c>
      <c r="AE2" s="161" t="str">
        <f>IF(【記入例】調査端末情報記入シート!E14="","",【記入例】調査端末情報記入シート!E14)</f>
        <v>PCXXXX02</v>
      </c>
      <c r="AF2" s="161" t="str">
        <f>IF(【記入例】調査端末情報記入シート!F14="","",【記入例】調査端末情報記入シート!F14)</f>
        <v>172.16.10.151/28</v>
      </c>
      <c r="AG2" s="161" t="str">
        <f>IF(【記入例】調査端末情報記入シート!H14="","",【記入例】調査端末情報記入シート!H14)</f>
        <v/>
      </c>
      <c r="AH2" s="161" t="str">
        <f>IF(【記入例】調査端末情報記入シート!I14="","",【記入例】調査端末情報記入シート!I14)</f>
        <v/>
      </c>
    </row>
    <row r="3" spans="2:34" ht="19.5">
      <c r="B3" s="159" t="s">
        <v>456</v>
      </c>
      <c r="H3" s="159"/>
      <c r="AA3" s="161" t="str">
        <f>IF(【記入例】回線・機器情報記入シート!V17="","",【記入例】回線・機器情報記入シート!V17)</f>
        <v>Cisco</v>
      </c>
      <c r="AB3" s="161" t="str">
        <f>IF(【記入例】回線・機器情報記入シート!W17="","",【記入例】回線・機器情報記入シート!W17)</f>
        <v>ISR 1120</v>
      </c>
      <c r="AC3" s="161" t="str">
        <f>IF(【記入例】回線・機器情報記入シート!AI17="","",【記入例】回線・機器情報記入シート!AI17)</f>
        <v/>
      </c>
      <c r="AD3" s="161" t="str">
        <f>IF(【記入例】回線・機器情報記入シート!AJ17="","",【記入例】回線・機器情報記入シート!AJ17)</f>
        <v/>
      </c>
      <c r="AE3" s="161" t="str">
        <f>IF(【記入例】調査端末情報記入シート!E15="","",【記入例】調査端末情報記入シート!E15)</f>
        <v>PCXXXX03</v>
      </c>
      <c r="AF3" s="161" t="str">
        <f>IF(【記入例】調査端末情報記入シート!F15="","",【記入例】調査端末情報記入シート!F15)</f>
        <v>10.0.10.101/24</v>
      </c>
      <c r="AG3" s="161" t="str">
        <f>IF(【記入例】調査端末情報記入シート!H15="","",【記入例】調査端末情報記入シート!H15)</f>
        <v/>
      </c>
      <c r="AH3" s="161" t="str">
        <f>IF(【記入例】調査端末情報記入シート!I15="","",【記入例】調査端末情報記入シート!I15)</f>
        <v/>
      </c>
    </row>
    <row r="4" spans="2:34" ht="19.5">
      <c r="B4" s="162" t="s">
        <v>457</v>
      </c>
      <c r="H4" s="159"/>
      <c r="AA4" s="161" t="str">
        <f>IF(【記入例】回線・機器情報記入シート!V18="","",【記入例】回線・機器情報記入シート!V18)</f>
        <v>NEC</v>
      </c>
      <c r="AB4" s="161" t="str">
        <f>IF(【記入例】回線・機器情報記入シート!W18="","",【記入例】回線・機器情報記入シート!W18)</f>
        <v>IX 2215</v>
      </c>
      <c r="AC4" s="161" t="str">
        <f>IF(【記入例】回線・機器情報記入シート!AI18="","",【記入例】回線・機器情報記入シート!AI18)</f>
        <v>Fortinet</v>
      </c>
      <c r="AD4" s="161" t="str">
        <f>IF(【記入例】回線・機器情報記入シート!AJ18="","",【記入例】回線・機器情報記入シート!AJ18)</f>
        <v>FortiGate90F</v>
      </c>
      <c r="AE4" s="161" t="str">
        <f>IF(【記入例】調査端末情報記入シート!E16="","",【記入例】調査端末情報記入シート!E16)</f>
        <v>PCXXXX04</v>
      </c>
      <c r="AF4" s="161" t="str">
        <f>IF(【記入例】調査端末情報記入シート!F16="","",【記入例】調査端末情報記入シート!F16)</f>
        <v>172.16.20.172/24</v>
      </c>
      <c r="AG4" s="161" t="str">
        <f>IF(【記入例】調査端末情報記入シート!H16="","",【記入例】調査端末情報記入シート!H16)</f>
        <v/>
      </c>
      <c r="AH4" s="161" t="str">
        <f>IF(【記入例】調査端末情報記入シート!I16="","",【記入例】調査端末情報記入シート!I16)</f>
        <v/>
      </c>
    </row>
    <row r="5" spans="2:34" ht="15">
      <c r="B5" s="162" t="s">
        <v>458</v>
      </c>
      <c r="AA5" s="161" t="str">
        <f>IF(【記入例】回線・機器情報記入シート!V19="","",【記入例】回線・機器情報記入シート!V19)</f>
        <v>YAMAHA</v>
      </c>
      <c r="AB5" s="161" t="str">
        <f>IF(【記入例】回線・機器情報記入シート!W19="","",【記入例】回線・機器情報記入シート!W19)</f>
        <v>RTX 1220</v>
      </c>
      <c r="AC5" s="161" t="str">
        <f>IF(【記入例】回線・機器情報記入シート!AI19="","",【記入例】回線・機器情報記入シート!AI19)</f>
        <v>Fortinet</v>
      </c>
      <c r="AD5" s="161" t="str">
        <f>IF(【記入例】回線・機器情報記入シート!AJ19="","",【記入例】回線・機器情報記入シート!AJ19)</f>
        <v>FortiGate200F</v>
      </c>
      <c r="AE5" s="161" t="str">
        <f>IF(【記入例】調査端末情報記入シート!E17="","",【記入例】調査端末情報記入シート!E17)</f>
        <v>PCXXXX05</v>
      </c>
      <c r="AF5" s="161" t="str">
        <f>IF(【記入例】調査端末情報記入シート!F17="","",【記入例】調査端末情報記入シート!F17)</f>
        <v>192.168.50.201/24</v>
      </c>
      <c r="AG5" s="161" t="str">
        <f>IF(【記入例】調査端末情報記入シート!H17="","",【記入例】調査端末情報記入シート!H17)</f>
        <v/>
      </c>
      <c r="AH5" s="161" t="str">
        <f>IF(【記入例】調査端末情報記入シート!I17="","",【記入例】調査端末情報記入シート!I17)</f>
        <v/>
      </c>
    </row>
    <row r="6" spans="2:34" ht="12.6">
      <c r="AA6" s="161" t="str">
        <f>IF(【記入例】回線・機器情報記入シート!V20="","",【記入例】回線・機器情報記入シート!V20)</f>
        <v>アライドテレシス</v>
      </c>
      <c r="AB6" s="161" t="str">
        <f>IF(【記入例】回線・機器情報記入シート!W20="","",【記入例】回線・機器情報記入シート!W20)</f>
        <v>AT-NFV-APL-GT</v>
      </c>
      <c r="AC6" s="161" t="str">
        <f>IF(【記入例】回線・機器情報記入シート!AI20="","",【記入例】回線・機器情報記入シート!AI20)</f>
        <v/>
      </c>
      <c r="AD6" s="161" t="str">
        <f>IF(【記入例】回線・機器情報記入シート!AJ20="","",【記入例】回線・機器情報記入シート!AJ20)</f>
        <v/>
      </c>
    </row>
    <row r="7" spans="2:34" ht="30" customHeight="1">
      <c r="B7" s="163" t="s">
        <v>459</v>
      </c>
      <c r="AA7" s="161" t="str">
        <f>IF(【記入例】回線・機器情報記入シート!V21="","",【記入例】回線・機器情報記入シート!V21)</f>
        <v>バッファロー</v>
      </c>
      <c r="AB7" s="161" t="str">
        <f>IF(【記入例】回線・機器情報記入シート!W21="","",【記入例】回線・機器情報記入シート!W21)</f>
        <v>WSR-3200AX4Sシリーズ</v>
      </c>
      <c r="AC7" s="161" t="str">
        <f>IF(【記入例】回線・機器情報記入シート!AI21="","",【記入例】回線・機器情報記入シート!AI21)</f>
        <v>Fortinet</v>
      </c>
      <c r="AD7" s="161" t="str">
        <f>IF(【記入例】回線・機器情報記入シート!AJ21="","",【記入例】回線・機器情報記入シート!AJ21)</f>
        <v>FortiGate60F</v>
      </c>
    </row>
    <row r="8" spans="2:34" ht="30" customHeight="1">
      <c r="B8" s="164"/>
      <c r="C8" s="164" t="s">
        <v>460</v>
      </c>
      <c r="D8" s="164" t="s">
        <v>461</v>
      </c>
      <c r="E8" s="164" t="s">
        <v>462</v>
      </c>
      <c r="F8" s="164" t="s">
        <v>463</v>
      </c>
      <c r="G8" s="165" t="s">
        <v>464</v>
      </c>
      <c r="H8" s="164" t="s">
        <v>465</v>
      </c>
      <c r="AA8" s="161" t="str">
        <f>IF(【記入例】回線・機器情報記入シート!V22="","",【記入例】回線・機器情報記入シート!V22)</f>
        <v>Cisco</v>
      </c>
      <c r="AB8" s="161" t="str">
        <f>IF(【記入例】回線・機器情報記入シート!W22="","",【記入例】回線・機器情報記入シート!W22)</f>
        <v>ISR 1109</v>
      </c>
      <c r="AC8" s="161" t="str">
        <f>IF(【記入例】回線・機器情報記入シート!AI22="","",【記入例】回線・機器情報記入シート!AI22)</f>
        <v>Fortinet</v>
      </c>
      <c r="AD8" s="161" t="str">
        <f>IF(【記入例】回線・機器情報記入シート!AJ22="","",【記入例】回線・機器情報記入シート!AJ22)</f>
        <v>FortiGate120F</v>
      </c>
    </row>
    <row r="9" spans="2:34" ht="30" customHeight="1">
      <c r="B9" s="166" t="s">
        <v>109</v>
      </c>
      <c r="C9" s="112" t="str">
        <f>AA1</f>
        <v>不明</v>
      </c>
      <c r="D9" s="112" t="str">
        <f>AB1</f>
        <v>XG-100NE</v>
      </c>
      <c r="E9" s="109"/>
      <c r="F9" s="167"/>
      <c r="G9" s="167"/>
      <c r="H9" s="109"/>
      <c r="AA9" s="161" t="str">
        <f>IF(【記入例】回線・機器情報記入シート!V23="","",【記入例】回線・機器情報記入シート!V23)</f>
        <v>Cisco</v>
      </c>
      <c r="AB9" s="161" t="str">
        <f>IF(【記入例】回線・機器情報記入シート!W23="","",【記入例】回線・機器情報記入シート!W23)</f>
        <v>IX3315df</v>
      </c>
      <c r="AC9" s="161" t="str">
        <f>IF(【記入例】回線・機器情報記入シート!AI23="","",【記入例】回線・機器情報記入シート!AI23)</f>
        <v/>
      </c>
      <c r="AD9" s="161" t="str">
        <f>IF(【記入例】回線・機器情報記入シート!AJ23="","",【記入例】回線・機器情報記入シート!AJ23)</f>
        <v/>
      </c>
    </row>
    <row r="10" spans="2:34" ht="30" customHeight="1">
      <c r="B10" s="168" t="s">
        <v>113</v>
      </c>
      <c r="C10" s="112" t="str">
        <f t="shared" ref="C10:D25" si="0">AA2</f>
        <v>Cisco</v>
      </c>
      <c r="D10" s="112" t="str">
        <f t="shared" si="0"/>
        <v>ISR 921</v>
      </c>
      <c r="E10" s="109"/>
      <c r="F10" s="167"/>
      <c r="G10" s="167"/>
      <c r="H10" s="109"/>
      <c r="AA10" s="161" t="str">
        <f>IF(【記入例】回線・機器情報記入シート!V24="","",【記入例】回線・機器情報記入シート!V24)</f>
        <v>YAMAHA</v>
      </c>
      <c r="AB10" s="161" t="str">
        <f>IF(【記入例】回線・機器情報記入シート!W24="","",【記入例】回線・機器情報記入シート!W24)</f>
        <v>RTX3510</v>
      </c>
      <c r="AC10" s="161" t="str">
        <f>IF(【記入例】回線・機器情報記入シート!AI24="","",【記入例】回線・機器情報記入シート!AI24)</f>
        <v/>
      </c>
      <c r="AD10" s="161" t="str">
        <f>IF(【記入例】回線・機器情報記入シート!AJ24="","",【記入例】回線・機器情報記入シート!AJ24)</f>
        <v/>
      </c>
    </row>
    <row r="11" spans="2:34" ht="30" customHeight="1">
      <c r="B11" s="168" t="s">
        <v>114</v>
      </c>
      <c r="C11" s="112" t="str">
        <f t="shared" si="0"/>
        <v>Cisco</v>
      </c>
      <c r="D11" s="112" t="str">
        <f t="shared" si="0"/>
        <v>ISR 1120</v>
      </c>
      <c r="E11" s="109"/>
      <c r="F11" s="167"/>
      <c r="G11" s="167"/>
      <c r="H11" s="109"/>
      <c r="AA11" s="161" t="str">
        <f>IF(【記入例】回線・機器情報記入シート!V25="","",【記入例】回線・機器情報記入シート!V25)</f>
        <v>Cisco</v>
      </c>
      <c r="AB11" s="161" t="str">
        <f>IF(【記入例】回線・機器情報記入シート!W25="","",【記入例】回線・機器情報記入シート!W25)</f>
        <v>ISR 1120</v>
      </c>
      <c r="AC11" s="161" t="str">
        <f>IF(【記入例】回線・機器情報記入シート!AI25="","",【記入例】回線・機器情報記入シート!AI25)</f>
        <v/>
      </c>
      <c r="AD11" s="161" t="str">
        <f>IF(【記入例】回線・機器情報記入シート!AJ25="","",【記入例】回線・機器情報記入シート!AJ25)</f>
        <v/>
      </c>
    </row>
    <row r="12" spans="2:34" ht="30" customHeight="1">
      <c r="B12" s="168" t="s">
        <v>115</v>
      </c>
      <c r="C12" s="112" t="str">
        <f t="shared" si="0"/>
        <v>NEC</v>
      </c>
      <c r="D12" s="112" t="str">
        <f t="shared" si="0"/>
        <v>IX 2215</v>
      </c>
      <c r="E12" s="109"/>
      <c r="F12" s="167"/>
      <c r="G12" s="167"/>
      <c r="H12" s="109"/>
      <c r="AA12" s="161" t="str">
        <f>IF(【記入例】回線・機器情報記入シート!V26="","",【記入例】回線・機器情報記入シート!V26)</f>
        <v>Fujitsu</v>
      </c>
      <c r="AB12" s="161" t="str">
        <f>IF(【記入例】回線・機器情報記入シート!W26="","",【記入例】回線・機器情報記入シート!W26)</f>
        <v>Si-R G110B</v>
      </c>
      <c r="AC12" s="161" t="str">
        <f>IF(【記入例】回線・機器情報記入シート!AI26="","",【記入例】回線・機器情報記入シート!AI26)</f>
        <v/>
      </c>
      <c r="AD12" s="161" t="str">
        <f>IF(【記入例】回線・機器情報記入シート!AJ26="","",【記入例】回線・機器情報記入シート!AJ26)</f>
        <v/>
      </c>
    </row>
    <row r="13" spans="2:34" ht="30" customHeight="1">
      <c r="B13" s="168" t="s">
        <v>116</v>
      </c>
      <c r="C13" s="112" t="str">
        <f t="shared" si="0"/>
        <v>YAMAHA</v>
      </c>
      <c r="D13" s="112" t="str">
        <f t="shared" si="0"/>
        <v>RTX 1220</v>
      </c>
      <c r="E13" s="109"/>
      <c r="F13" s="167"/>
      <c r="G13" s="167"/>
      <c r="H13" s="109"/>
      <c r="AA13" s="161" t="str">
        <f>IF(【記入例】回線・機器情報記入シート!V27="","",【記入例】回線・機器情報記入シート!V27)</f>
        <v>Fortigate</v>
      </c>
      <c r="AB13" s="161" t="str">
        <f>IF(【記入例】回線・機器情報記入シート!W27="","",【記入例】回線・機器情報記入シート!W27)</f>
        <v>90F</v>
      </c>
      <c r="AC13" s="161" t="str">
        <f>IF(【記入例】回線・機器情報記入シート!AI27="","",【記入例】回線・機器情報記入シート!AI27)</f>
        <v>バッファロー</v>
      </c>
      <c r="AD13" s="161" t="str">
        <f>IF(【記入例】回線・機器情報記入シート!AJ27="","",【記入例】回線・機器情報記入シート!AJ27)</f>
        <v>WSR-1800AX4Pシリーズ</v>
      </c>
    </row>
    <row r="14" spans="2:34" ht="30" customHeight="1">
      <c r="B14" s="168" t="s">
        <v>117</v>
      </c>
      <c r="C14" s="112" t="str">
        <f t="shared" si="0"/>
        <v>アライドテレシス</v>
      </c>
      <c r="D14" s="112" t="str">
        <f t="shared" si="0"/>
        <v>AT-NFV-APL-GT</v>
      </c>
      <c r="E14" s="109"/>
      <c r="F14" s="167"/>
      <c r="G14" s="167"/>
      <c r="H14" s="109"/>
      <c r="AA14" s="161" t="str">
        <f>IF(【記入例】回線・機器情報記入シート!V28="","",【記入例】回線・機器情報記入シート!V28)</f>
        <v>Fortigate</v>
      </c>
      <c r="AB14" s="161" t="str">
        <f>IF(【記入例】回線・機器情報記入シート!W28="","",【記入例】回線・機器情報記入シート!W28)</f>
        <v>120F</v>
      </c>
      <c r="AC14" s="161" t="str">
        <f>IF(【記入例】回線・機器情報記入シート!AI28="","",【記入例】回線・機器情報記入シート!AI28)</f>
        <v>NEC</v>
      </c>
      <c r="AD14" s="161" t="str">
        <f>IF(【記入例】回線・機器情報記入シート!AJ28="","",【記入例】回線・機器情報記入シート!AJ28)</f>
        <v>IX2235</v>
      </c>
    </row>
    <row r="15" spans="2:34" ht="30" customHeight="1">
      <c r="B15" s="168" t="s">
        <v>118</v>
      </c>
      <c r="C15" s="112" t="str">
        <f t="shared" si="0"/>
        <v>バッファロー</v>
      </c>
      <c r="D15" s="112" t="str">
        <f t="shared" si="0"/>
        <v>WSR-3200AX4Sシリーズ</v>
      </c>
      <c r="E15" s="109"/>
      <c r="F15" s="167"/>
      <c r="G15" s="167"/>
      <c r="H15" s="111"/>
      <c r="AA15" s="161" t="str">
        <f>IF(【記入例】回線・機器情報記入シート!V29="","",【記入例】回線・機器情報記入シート!V29)</f>
        <v>Fortigate</v>
      </c>
      <c r="AB15" s="161" t="str">
        <f>IF(【記入例】回線・機器情報記入シート!W29="","",【記入例】回線・機器情報記入シート!W29)</f>
        <v>120F</v>
      </c>
      <c r="AC15" s="161" t="str">
        <f>IF(【記入例】回線・機器情報記入シート!AI29="","",【記入例】回線・機器情報記入シート!AI29)</f>
        <v/>
      </c>
      <c r="AD15" s="161" t="str">
        <f>IF(【記入例】回線・機器情報記入シート!AJ29="","",【記入例】回線・機器情報記入シート!AJ29)</f>
        <v/>
      </c>
    </row>
    <row r="16" spans="2:34" ht="30" customHeight="1">
      <c r="B16" s="166" t="s">
        <v>119</v>
      </c>
      <c r="C16" s="112" t="str">
        <f t="shared" si="0"/>
        <v>Cisco</v>
      </c>
      <c r="D16" s="112" t="str">
        <f t="shared" si="0"/>
        <v>ISR 1109</v>
      </c>
      <c r="E16" s="109"/>
      <c r="F16" s="167"/>
      <c r="G16" s="167"/>
      <c r="H16" s="111"/>
      <c r="AA16" s="161" t="str">
        <f>IF(【記入例】回線・機器情報記入シート!V30="","",【記入例】回線・機器情報記入シート!V30)</f>
        <v>Cisco</v>
      </c>
      <c r="AB16" s="161" t="str">
        <f>IF(【記入例】回線・機器情報記入シート!W30="","",【記入例】回線・機器情報記入シート!W30)</f>
        <v>Firepower3110</v>
      </c>
      <c r="AC16" s="161" t="str">
        <f>IF(【記入例】回線・機器情報記入シート!AI30="","",【記入例】回線・機器情報記入シート!AI30)</f>
        <v/>
      </c>
      <c r="AD16" s="161" t="str">
        <f>IF(【記入例】回線・機器情報記入シート!AJ30="","",【記入例】回線・機器情報記入シート!AJ30)</f>
        <v/>
      </c>
    </row>
    <row r="17" spans="2:30" ht="30" customHeight="1">
      <c r="B17" s="168" t="s">
        <v>120</v>
      </c>
      <c r="C17" s="112" t="str">
        <f t="shared" si="0"/>
        <v>Cisco</v>
      </c>
      <c r="D17" s="112" t="str">
        <f t="shared" si="0"/>
        <v>IX3315df</v>
      </c>
      <c r="E17" s="109"/>
      <c r="F17" s="167"/>
      <c r="G17" s="167"/>
      <c r="H17" s="111"/>
      <c r="AA17" s="161" t="str">
        <f>IF(【記入例】回線・機器情報記入シート!V31="","",【記入例】回線・機器情報記入シート!V31)</f>
        <v/>
      </c>
      <c r="AB17" s="161" t="str">
        <f>IF(【記入例】回線・機器情報記入シート!W31="","",【記入例】回線・機器情報記入シート!W31)</f>
        <v/>
      </c>
      <c r="AC17" s="161" t="str">
        <f>IF(【記入例】回線・機器情報記入シート!AI31="","",【記入例】回線・機器情報記入シート!AI31)</f>
        <v/>
      </c>
      <c r="AD17" s="161" t="str">
        <f>IF(【記入例】回線・機器情報記入シート!AJ31="","",【記入例】回線・機器情報記入シート!AJ31)</f>
        <v/>
      </c>
    </row>
    <row r="18" spans="2:30" ht="30" customHeight="1">
      <c r="B18" s="168" t="s">
        <v>121</v>
      </c>
      <c r="C18" s="112" t="str">
        <f t="shared" si="0"/>
        <v>YAMAHA</v>
      </c>
      <c r="D18" s="112" t="str">
        <f t="shared" si="0"/>
        <v>RTX3510</v>
      </c>
      <c r="E18" s="109"/>
      <c r="F18" s="167"/>
      <c r="G18" s="167"/>
      <c r="H18" s="111"/>
      <c r="AA18" s="161" t="str">
        <f>IF(【記入例】回線・機器情報記入シート!V32="","",【記入例】回線・機器情報記入シート!V32)</f>
        <v/>
      </c>
      <c r="AB18" s="161" t="str">
        <f>IF(【記入例】回線・機器情報記入シート!W32="","",【記入例】回線・機器情報記入シート!W32)</f>
        <v/>
      </c>
      <c r="AC18" s="161" t="str">
        <f>IF(【記入例】回線・機器情報記入シート!AI32="","",【記入例】回線・機器情報記入シート!AI32)</f>
        <v/>
      </c>
      <c r="AD18" s="161" t="str">
        <f>IF(【記入例】回線・機器情報記入シート!AJ32="","",【記入例】回線・機器情報記入シート!AJ32)</f>
        <v/>
      </c>
    </row>
    <row r="19" spans="2:30" ht="30" customHeight="1">
      <c r="B19" s="168" t="s">
        <v>122</v>
      </c>
      <c r="C19" s="112" t="str">
        <f t="shared" si="0"/>
        <v>Cisco</v>
      </c>
      <c r="D19" s="112" t="str">
        <f t="shared" si="0"/>
        <v>ISR 1120</v>
      </c>
      <c r="E19" s="109"/>
      <c r="F19" s="167"/>
      <c r="G19" s="167"/>
      <c r="H19" s="111"/>
      <c r="AA19" s="161" t="str">
        <f>IF(【記入例】回線・機器情報記入シート!V33="","",【記入例】回線・機器情報記入シート!V33)</f>
        <v/>
      </c>
      <c r="AB19" s="161" t="str">
        <f>IF(【記入例】回線・機器情報記入シート!W33="","",【記入例】回線・機器情報記入シート!W33)</f>
        <v/>
      </c>
      <c r="AC19" s="161" t="str">
        <f>IF(【記入例】回線・機器情報記入シート!AI33="","",【記入例】回線・機器情報記入シート!AI33)</f>
        <v/>
      </c>
      <c r="AD19" s="161" t="str">
        <f>IF(【記入例】回線・機器情報記入シート!AJ33="","",【記入例】回線・機器情報記入シート!AJ33)</f>
        <v/>
      </c>
    </row>
    <row r="20" spans="2:30" ht="30" customHeight="1">
      <c r="B20" s="168" t="s">
        <v>123</v>
      </c>
      <c r="C20" s="112" t="str">
        <f t="shared" si="0"/>
        <v>Fujitsu</v>
      </c>
      <c r="D20" s="112" t="str">
        <f t="shared" si="0"/>
        <v>Si-R G110B</v>
      </c>
      <c r="E20" s="109"/>
      <c r="F20" s="167"/>
      <c r="G20" s="167"/>
      <c r="H20" s="111"/>
      <c r="AA20" s="161" t="str">
        <f>IF(【記入例】回線・機器情報記入シート!V34="","",【記入例】回線・機器情報記入シート!V34)</f>
        <v/>
      </c>
      <c r="AB20" s="161" t="str">
        <f>IF(【記入例】回線・機器情報記入シート!W34="","",【記入例】回線・機器情報記入シート!W34)</f>
        <v/>
      </c>
      <c r="AC20" s="161" t="str">
        <f>IF(【記入例】回線・機器情報記入シート!AI34="","",【記入例】回線・機器情報記入シート!AI34)</f>
        <v/>
      </c>
      <c r="AD20" s="161" t="str">
        <f>IF(【記入例】回線・機器情報記入シート!AJ34="","",【記入例】回線・機器情報記入シート!AJ34)</f>
        <v/>
      </c>
    </row>
    <row r="21" spans="2:30" ht="30" customHeight="1">
      <c r="B21" s="168" t="s">
        <v>124</v>
      </c>
      <c r="C21" s="112" t="str">
        <f t="shared" si="0"/>
        <v>Fortigate</v>
      </c>
      <c r="D21" s="112" t="str">
        <f t="shared" si="0"/>
        <v>90F</v>
      </c>
      <c r="E21" s="109"/>
      <c r="F21" s="167"/>
      <c r="G21" s="167"/>
      <c r="H21" s="111"/>
      <c r="AA21" s="161" t="str">
        <f>IF(【記入例】回線・機器情報記入シート!V35="","",【記入例】回線・機器情報記入シート!V35)</f>
        <v/>
      </c>
      <c r="AB21" s="161" t="str">
        <f>IF(【記入例】回線・機器情報記入シート!W35="","",【記入例】回線・機器情報記入シート!W35)</f>
        <v/>
      </c>
      <c r="AC21" s="161" t="str">
        <f>IF(【記入例】回線・機器情報記入シート!AI35="","",【記入例】回線・機器情報記入シート!AI35)</f>
        <v/>
      </c>
      <c r="AD21" s="161" t="str">
        <f>IF(【記入例】回線・機器情報記入シート!AJ35="","",【記入例】回線・機器情報記入シート!AJ35)</f>
        <v/>
      </c>
    </row>
    <row r="22" spans="2:30" ht="30" customHeight="1">
      <c r="B22" s="168" t="s">
        <v>125</v>
      </c>
      <c r="C22" s="112" t="str">
        <f t="shared" si="0"/>
        <v>Fortigate</v>
      </c>
      <c r="D22" s="112" t="str">
        <f t="shared" si="0"/>
        <v>120F</v>
      </c>
      <c r="E22" s="109"/>
      <c r="F22" s="167"/>
      <c r="G22" s="167"/>
      <c r="H22" s="111"/>
      <c r="AA22" s="161" t="str">
        <f>IF(【記入例】回線・機器情報記入シート!V36="","",【記入例】回線・機器情報記入シート!V36)</f>
        <v/>
      </c>
      <c r="AB22" s="161" t="str">
        <f>IF(【記入例】回線・機器情報記入シート!W36="","",【記入例】回線・機器情報記入シート!W36)</f>
        <v/>
      </c>
      <c r="AC22" s="161" t="str">
        <f>IF(【記入例】回線・機器情報記入シート!AI36="","",【記入例】回線・機器情報記入シート!AI36)</f>
        <v/>
      </c>
      <c r="AD22" s="161" t="str">
        <f>IF(【記入例】回線・機器情報記入シート!AJ36="","",【記入例】回線・機器情報記入シート!AJ36)</f>
        <v/>
      </c>
    </row>
    <row r="23" spans="2:30" ht="30" customHeight="1">
      <c r="B23" s="166" t="s">
        <v>126</v>
      </c>
      <c r="C23" s="112" t="str">
        <f t="shared" si="0"/>
        <v>Fortigate</v>
      </c>
      <c r="D23" s="112" t="str">
        <f t="shared" si="0"/>
        <v>120F</v>
      </c>
      <c r="E23" s="109"/>
      <c r="F23" s="167"/>
      <c r="G23" s="167"/>
      <c r="H23" s="111"/>
      <c r="AA23" s="161" t="str">
        <f>IF(【記入例】回線・機器情報記入シート!V37="","",【記入例】回線・機器情報記入シート!V37)</f>
        <v/>
      </c>
      <c r="AB23" s="161" t="str">
        <f>IF(【記入例】回線・機器情報記入シート!W37="","",【記入例】回線・機器情報記入シート!W37)</f>
        <v/>
      </c>
      <c r="AC23" s="161" t="str">
        <f>IF(【記入例】回線・機器情報記入シート!AI37="","",【記入例】回線・機器情報記入シート!AI37)</f>
        <v/>
      </c>
      <c r="AD23" s="161" t="str">
        <f>IF(【記入例】回線・機器情報記入シート!AJ37="","",【記入例】回線・機器情報記入シート!AJ37)</f>
        <v/>
      </c>
    </row>
    <row r="24" spans="2:30" ht="30" customHeight="1">
      <c r="B24" s="168" t="s">
        <v>127</v>
      </c>
      <c r="C24" s="112" t="str">
        <f t="shared" si="0"/>
        <v>Cisco</v>
      </c>
      <c r="D24" s="112" t="str">
        <f t="shared" si="0"/>
        <v>Firepower3110</v>
      </c>
      <c r="E24" s="109"/>
      <c r="F24" s="167"/>
      <c r="G24" s="167"/>
      <c r="H24" s="111"/>
      <c r="AA24" s="161" t="str">
        <f>IF(【記入例】回線・機器情報記入シート!V38="","",【記入例】回線・機器情報記入シート!V38)</f>
        <v/>
      </c>
      <c r="AB24" s="161" t="str">
        <f>IF(【記入例】回線・機器情報記入シート!W38="","",【記入例】回線・機器情報記入シート!W38)</f>
        <v/>
      </c>
      <c r="AC24" s="161" t="str">
        <f>IF(【記入例】回線・機器情報記入シート!AI38="","",【記入例】回線・機器情報記入シート!AI38)</f>
        <v/>
      </c>
      <c r="AD24" s="161" t="str">
        <f>IF(【記入例】回線・機器情報記入シート!AJ38="","",【記入例】回線・機器情報記入シート!AJ38)</f>
        <v/>
      </c>
    </row>
    <row r="25" spans="2:30" ht="30" customHeight="1">
      <c r="B25" s="168" t="s">
        <v>128</v>
      </c>
      <c r="C25" s="112" t="str">
        <f t="shared" si="0"/>
        <v/>
      </c>
      <c r="D25" s="112" t="str">
        <f t="shared" si="0"/>
        <v/>
      </c>
      <c r="E25" s="109"/>
      <c r="F25" s="167"/>
      <c r="G25" s="167"/>
      <c r="H25" s="111"/>
      <c r="AA25" s="161" t="str">
        <f>IF(【記入例】回線・機器情報記入シート!V39="","",【記入例】回線・機器情報記入シート!V39)</f>
        <v/>
      </c>
      <c r="AB25" s="161" t="str">
        <f>IF(【記入例】回線・機器情報記入シート!W39="","",【記入例】回線・機器情報記入シート!W39)</f>
        <v/>
      </c>
      <c r="AC25" s="161" t="str">
        <f>IF(【記入例】回線・機器情報記入シート!AI39="","",【記入例】回線・機器情報記入シート!AI39)</f>
        <v/>
      </c>
      <c r="AD25" s="161" t="str">
        <f>IF(【記入例】回線・機器情報記入シート!AJ39="","",【記入例】回線・機器情報記入シート!AJ39)</f>
        <v/>
      </c>
    </row>
    <row r="26" spans="2:30" ht="30" customHeight="1">
      <c r="B26" s="168" t="s">
        <v>129</v>
      </c>
      <c r="C26" s="112" t="str">
        <f t="shared" ref="C26:D89" si="1">AA18</f>
        <v/>
      </c>
      <c r="D26" s="112" t="str">
        <f t="shared" si="1"/>
        <v/>
      </c>
      <c r="E26" s="109"/>
      <c r="F26" s="167"/>
      <c r="G26" s="167"/>
      <c r="H26" s="111"/>
      <c r="AA26" s="161" t="str">
        <f>IF(【記入例】回線・機器情報記入シート!V40="","",【記入例】回線・機器情報記入シート!V40)</f>
        <v/>
      </c>
      <c r="AB26" s="161" t="str">
        <f>IF(【記入例】回線・機器情報記入シート!W40="","",【記入例】回線・機器情報記入シート!W40)</f>
        <v/>
      </c>
      <c r="AC26" s="161" t="str">
        <f>IF(【記入例】回線・機器情報記入シート!AI40="","",【記入例】回線・機器情報記入シート!AI40)</f>
        <v/>
      </c>
      <c r="AD26" s="161" t="str">
        <f>IF(【記入例】回線・機器情報記入シート!AJ40="","",【記入例】回線・機器情報記入シート!AJ40)</f>
        <v/>
      </c>
    </row>
    <row r="27" spans="2:30" ht="30" customHeight="1">
      <c r="B27" s="168" t="s">
        <v>130</v>
      </c>
      <c r="C27" s="112" t="str">
        <f t="shared" si="1"/>
        <v/>
      </c>
      <c r="D27" s="112" t="str">
        <f t="shared" si="1"/>
        <v/>
      </c>
      <c r="E27" s="109"/>
      <c r="F27" s="167"/>
      <c r="G27" s="167"/>
      <c r="H27" s="111"/>
      <c r="AA27" s="161" t="str">
        <f>IF(【記入例】回線・機器情報記入シート!V41="","",【記入例】回線・機器情報記入シート!V41)</f>
        <v/>
      </c>
      <c r="AB27" s="161" t="str">
        <f>IF(【記入例】回線・機器情報記入シート!W41="","",【記入例】回線・機器情報記入シート!W41)</f>
        <v/>
      </c>
      <c r="AC27" s="161" t="str">
        <f>IF(【記入例】回線・機器情報記入シート!AI41="","",【記入例】回線・機器情報記入シート!AI41)</f>
        <v/>
      </c>
      <c r="AD27" s="161" t="str">
        <f>IF(【記入例】回線・機器情報記入シート!AJ41="","",【記入例】回線・機器情報記入シート!AJ41)</f>
        <v/>
      </c>
    </row>
    <row r="28" spans="2:30" ht="30" customHeight="1">
      <c r="B28" s="168" t="s">
        <v>131</v>
      </c>
      <c r="C28" s="112" t="str">
        <f t="shared" si="1"/>
        <v/>
      </c>
      <c r="D28" s="112" t="str">
        <f t="shared" si="1"/>
        <v/>
      </c>
      <c r="E28" s="109"/>
      <c r="F28" s="167"/>
      <c r="G28" s="167"/>
      <c r="H28" s="111"/>
      <c r="AA28" s="161" t="str">
        <f>IF(【記入例】回線・機器情報記入シート!V42="","",【記入例】回線・機器情報記入シート!V42)</f>
        <v/>
      </c>
      <c r="AB28" s="161" t="str">
        <f>IF(【記入例】回線・機器情報記入シート!W42="","",【記入例】回線・機器情報記入シート!W42)</f>
        <v/>
      </c>
      <c r="AC28" s="161" t="str">
        <f>IF(【記入例】回線・機器情報記入シート!AI42="","",【記入例】回線・機器情報記入シート!AI42)</f>
        <v/>
      </c>
      <c r="AD28" s="161" t="str">
        <f>IF(【記入例】回線・機器情報記入シート!AJ42="","",【記入例】回線・機器情報記入シート!AJ42)</f>
        <v/>
      </c>
    </row>
    <row r="29" spans="2:30" ht="30" hidden="1" customHeight="1">
      <c r="B29" s="168" t="s">
        <v>132</v>
      </c>
      <c r="C29" s="112" t="str">
        <f t="shared" si="1"/>
        <v/>
      </c>
      <c r="D29" s="112" t="str">
        <f t="shared" si="1"/>
        <v/>
      </c>
      <c r="E29" s="109"/>
      <c r="F29" s="167"/>
      <c r="G29" s="167"/>
      <c r="H29" s="109"/>
      <c r="AA29" s="161" t="str">
        <f>IF(【記入例】回線・機器情報記入シート!V43="","",【記入例】回線・機器情報記入シート!V43)</f>
        <v/>
      </c>
      <c r="AB29" s="161" t="str">
        <f>IF(【記入例】回線・機器情報記入シート!W43="","",【記入例】回線・機器情報記入シート!W43)</f>
        <v/>
      </c>
      <c r="AC29" s="161" t="str">
        <f>IF(【記入例】回線・機器情報記入シート!AI43="","",【記入例】回線・機器情報記入シート!AI43)</f>
        <v/>
      </c>
      <c r="AD29" s="161" t="str">
        <f>IF(【記入例】回線・機器情報記入シート!AJ43="","",【記入例】回線・機器情報記入シート!AJ43)</f>
        <v/>
      </c>
    </row>
    <row r="30" spans="2:30" ht="30" hidden="1" customHeight="1">
      <c r="B30" s="166" t="s">
        <v>133</v>
      </c>
      <c r="C30" s="112" t="str">
        <f t="shared" si="1"/>
        <v/>
      </c>
      <c r="D30" s="112" t="str">
        <f t="shared" si="1"/>
        <v/>
      </c>
      <c r="E30" s="109"/>
      <c r="F30" s="167"/>
      <c r="G30" s="167"/>
      <c r="H30" s="109"/>
      <c r="AA30" s="161" t="str">
        <f>IF(【記入例】回線・機器情報記入シート!V44="","",【記入例】回線・機器情報記入シート!V44)</f>
        <v/>
      </c>
      <c r="AB30" s="161" t="str">
        <f>IF(【記入例】回線・機器情報記入シート!W44="","",【記入例】回線・機器情報記入シート!W44)</f>
        <v/>
      </c>
      <c r="AC30" s="161" t="str">
        <f>IF(【記入例】回線・機器情報記入シート!AI44="","",【記入例】回線・機器情報記入シート!AI44)</f>
        <v/>
      </c>
      <c r="AD30" s="161" t="str">
        <f>IF(【記入例】回線・機器情報記入シート!AJ44="","",【記入例】回線・機器情報記入シート!AJ44)</f>
        <v/>
      </c>
    </row>
    <row r="31" spans="2:30" ht="30" hidden="1" customHeight="1">
      <c r="B31" s="168" t="s">
        <v>134</v>
      </c>
      <c r="C31" s="112" t="str">
        <f t="shared" si="1"/>
        <v/>
      </c>
      <c r="D31" s="112" t="str">
        <f t="shared" si="1"/>
        <v/>
      </c>
      <c r="E31" s="109"/>
      <c r="F31" s="167"/>
      <c r="G31" s="167"/>
      <c r="H31" s="109"/>
      <c r="AA31" s="161" t="str">
        <f>IF(【記入例】回線・機器情報記入シート!V45="","",【記入例】回線・機器情報記入シート!V45)</f>
        <v/>
      </c>
      <c r="AB31" s="161" t="str">
        <f>IF(【記入例】回線・機器情報記入シート!W45="","",【記入例】回線・機器情報記入シート!W45)</f>
        <v/>
      </c>
      <c r="AC31" s="161" t="str">
        <f>IF(【記入例】回線・機器情報記入シート!AI45="","",【記入例】回線・機器情報記入シート!AI45)</f>
        <v/>
      </c>
      <c r="AD31" s="161" t="str">
        <f>IF(【記入例】回線・機器情報記入シート!AJ45="","",【記入例】回線・機器情報記入シート!AJ45)</f>
        <v/>
      </c>
    </row>
    <row r="32" spans="2:30" ht="30" hidden="1" customHeight="1">
      <c r="B32" s="168" t="s">
        <v>135</v>
      </c>
      <c r="C32" s="112" t="str">
        <f t="shared" si="1"/>
        <v/>
      </c>
      <c r="D32" s="112" t="str">
        <f t="shared" si="1"/>
        <v/>
      </c>
      <c r="E32" s="109"/>
      <c r="F32" s="167"/>
      <c r="G32" s="167"/>
      <c r="H32" s="109"/>
      <c r="AA32" s="161" t="str">
        <f>IF(【記入例】回線・機器情報記入シート!V46="","",【記入例】回線・機器情報記入シート!V46)</f>
        <v/>
      </c>
      <c r="AB32" s="161" t="str">
        <f>IF(【記入例】回線・機器情報記入シート!W46="","",【記入例】回線・機器情報記入シート!W46)</f>
        <v/>
      </c>
      <c r="AC32" s="161" t="str">
        <f>IF(【記入例】回線・機器情報記入シート!AI46="","",【記入例】回線・機器情報記入シート!AI46)</f>
        <v/>
      </c>
      <c r="AD32" s="161" t="str">
        <f>IF(【記入例】回線・機器情報記入シート!AJ46="","",【記入例】回線・機器情報記入シート!AJ46)</f>
        <v/>
      </c>
    </row>
    <row r="33" spans="2:30" ht="30" hidden="1" customHeight="1">
      <c r="B33" s="168" t="s">
        <v>136</v>
      </c>
      <c r="C33" s="112" t="str">
        <f t="shared" si="1"/>
        <v/>
      </c>
      <c r="D33" s="112" t="str">
        <f t="shared" si="1"/>
        <v/>
      </c>
      <c r="E33" s="109"/>
      <c r="F33" s="167"/>
      <c r="G33" s="167"/>
      <c r="H33" s="109"/>
      <c r="AA33" s="161" t="str">
        <f>IF(【記入例】回線・機器情報記入シート!V47="","",【記入例】回線・機器情報記入シート!V47)</f>
        <v/>
      </c>
      <c r="AB33" s="161" t="str">
        <f>IF(【記入例】回線・機器情報記入シート!W47="","",【記入例】回線・機器情報記入シート!W47)</f>
        <v/>
      </c>
      <c r="AC33" s="161" t="str">
        <f>IF(【記入例】回線・機器情報記入シート!AI47="","",【記入例】回線・機器情報記入シート!AI47)</f>
        <v/>
      </c>
      <c r="AD33" s="161" t="str">
        <f>IF(【記入例】回線・機器情報記入シート!AJ47="","",【記入例】回線・機器情報記入シート!AJ47)</f>
        <v/>
      </c>
    </row>
    <row r="34" spans="2:30" ht="30" hidden="1" customHeight="1">
      <c r="B34" s="168" t="s">
        <v>137</v>
      </c>
      <c r="C34" s="112" t="str">
        <f t="shared" si="1"/>
        <v/>
      </c>
      <c r="D34" s="112" t="str">
        <f t="shared" si="1"/>
        <v/>
      </c>
      <c r="E34" s="109"/>
      <c r="F34" s="167"/>
      <c r="G34" s="167"/>
      <c r="H34" s="109"/>
      <c r="AA34" s="161" t="str">
        <f>IF(【記入例】回線・機器情報記入シート!V48="","",【記入例】回線・機器情報記入シート!V48)</f>
        <v/>
      </c>
      <c r="AB34" s="161" t="str">
        <f>IF(【記入例】回線・機器情報記入シート!W48="","",【記入例】回線・機器情報記入シート!W48)</f>
        <v/>
      </c>
      <c r="AC34" s="161" t="str">
        <f>IF(【記入例】回線・機器情報記入シート!AI48="","",【記入例】回線・機器情報記入シート!AI48)</f>
        <v/>
      </c>
      <c r="AD34" s="161" t="str">
        <f>IF(【記入例】回線・機器情報記入シート!AJ48="","",【記入例】回線・機器情報記入シート!AJ48)</f>
        <v/>
      </c>
    </row>
    <row r="35" spans="2:30" ht="30" hidden="1" customHeight="1">
      <c r="B35" s="168" t="s">
        <v>138</v>
      </c>
      <c r="C35" s="112" t="str">
        <f t="shared" si="1"/>
        <v/>
      </c>
      <c r="D35" s="112" t="str">
        <f t="shared" si="1"/>
        <v/>
      </c>
      <c r="E35" s="109"/>
      <c r="F35" s="167"/>
      <c r="G35" s="167"/>
      <c r="H35" s="111"/>
      <c r="AA35" s="161" t="str">
        <f>IF(【記入例】回線・機器情報記入シート!V49="","",【記入例】回線・機器情報記入シート!V49)</f>
        <v/>
      </c>
      <c r="AB35" s="161" t="str">
        <f>IF(【記入例】回線・機器情報記入シート!W49="","",【記入例】回線・機器情報記入シート!W49)</f>
        <v/>
      </c>
      <c r="AC35" s="161" t="str">
        <f>IF(【記入例】回線・機器情報記入シート!AI49="","",【記入例】回線・機器情報記入シート!AI49)</f>
        <v/>
      </c>
      <c r="AD35" s="161" t="str">
        <f>IF(【記入例】回線・機器情報記入シート!AJ49="","",【記入例】回線・機器情報記入シート!AJ49)</f>
        <v/>
      </c>
    </row>
    <row r="36" spans="2:30" ht="30" hidden="1" customHeight="1">
      <c r="B36" s="168" t="s">
        <v>139</v>
      </c>
      <c r="C36" s="112" t="str">
        <f t="shared" si="1"/>
        <v/>
      </c>
      <c r="D36" s="112" t="str">
        <f t="shared" si="1"/>
        <v/>
      </c>
      <c r="E36" s="109"/>
      <c r="F36" s="167"/>
      <c r="G36" s="167"/>
      <c r="H36" s="111"/>
      <c r="AA36" s="161" t="str">
        <f>IF(【記入例】回線・機器情報記入シート!V50="","",【記入例】回線・機器情報記入シート!V50)</f>
        <v/>
      </c>
      <c r="AB36" s="161" t="str">
        <f>IF(【記入例】回線・機器情報記入シート!W50="","",【記入例】回線・機器情報記入シート!W50)</f>
        <v/>
      </c>
      <c r="AC36" s="161" t="str">
        <f>IF(【記入例】回線・機器情報記入シート!AI50="","",【記入例】回線・機器情報記入シート!AI50)</f>
        <v/>
      </c>
      <c r="AD36" s="161" t="str">
        <f>IF(【記入例】回線・機器情報記入シート!AJ50="","",【記入例】回線・機器情報記入シート!AJ50)</f>
        <v/>
      </c>
    </row>
    <row r="37" spans="2:30" ht="30" hidden="1" customHeight="1">
      <c r="B37" s="166" t="s">
        <v>140</v>
      </c>
      <c r="C37" s="112" t="str">
        <f t="shared" si="1"/>
        <v/>
      </c>
      <c r="D37" s="112" t="str">
        <f t="shared" si="1"/>
        <v/>
      </c>
      <c r="E37" s="109"/>
      <c r="F37" s="167"/>
      <c r="G37" s="167"/>
      <c r="H37" s="111"/>
      <c r="AA37" s="161" t="str">
        <f>IF(【記入例】回線・機器情報記入シート!V51="","",【記入例】回線・機器情報記入シート!V51)</f>
        <v/>
      </c>
      <c r="AB37" s="161" t="str">
        <f>IF(【記入例】回線・機器情報記入シート!W51="","",【記入例】回線・機器情報記入シート!W51)</f>
        <v/>
      </c>
      <c r="AC37" s="161" t="str">
        <f>IF(【記入例】回線・機器情報記入シート!AI51="","",【記入例】回線・機器情報記入シート!AI51)</f>
        <v/>
      </c>
      <c r="AD37" s="161" t="str">
        <f>IF(【記入例】回線・機器情報記入シート!AJ51="","",【記入例】回線・機器情報記入シート!AJ51)</f>
        <v/>
      </c>
    </row>
    <row r="38" spans="2:30" ht="30" hidden="1" customHeight="1">
      <c r="B38" s="168" t="s">
        <v>141</v>
      </c>
      <c r="C38" s="112" t="str">
        <f t="shared" si="1"/>
        <v/>
      </c>
      <c r="D38" s="112" t="str">
        <f t="shared" si="1"/>
        <v/>
      </c>
      <c r="E38" s="109"/>
      <c r="F38" s="167"/>
      <c r="G38" s="167"/>
      <c r="H38" s="111"/>
      <c r="AA38" s="161" t="str">
        <f>IF(【記入例】回線・機器情報記入シート!V52="","",【記入例】回線・機器情報記入シート!V52)</f>
        <v/>
      </c>
      <c r="AB38" s="161" t="str">
        <f>IF(【記入例】回線・機器情報記入シート!W52="","",【記入例】回線・機器情報記入シート!W52)</f>
        <v/>
      </c>
      <c r="AC38" s="161" t="str">
        <f>IF(【記入例】回線・機器情報記入シート!AI52="","",【記入例】回線・機器情報記入シート!AI52)</f>
        <v/>
      </c>
      <c r="AD38" s="161" t="str">
        <f>IF(【記入例】回線・機器情報記入シート!AJ52="","",【記入例】回線・機器情報記入シート!AJ52)</f>
        <v/>
      </c>
    </row>
    <row r="39" spans="2:30" ht="30" hidden="1" customHeight="1">
      <c r="B39" s="168" t="s">
        <v>142</v>
      </c>
      <c r="C39" s="112" t="str">
        <f t="shared" si="1"/>
        <v/>
      </c>
      <c r="D39" s="112" t="str">
        <f t="shared" si="1"/>
        <v/>
      </c>
      <c r="E39" s="109"/>
      <c r="F39" s="167"/>
      <c r="G39" s="167"/>
      <c r="H39" s="111"/>
      <c r="AA39" s="161" t="str">
        <f>IF(【記入例】回線・機器情報記入シート!V53="","",【記入例】回線・機器情報記入シート!V53)</f>
        <v/>
      </c>
      <c r="AB39" s="161" t="str">
        <f>IF(【記入例】回線・機器情報記入シート!W53="","",【記入例】回線・機器情報記入シート!W53)</f>
        <v/>
      </c>
      <c r="AC39" s="161" t="str">
        <f>IF(【記入例】回線・機器情報記入シート!AI53="","",【記入例】回線・機器情報記入シート!AI53)</f>
        <v/>
      </c>
      <c r="AD39" s="161" t="str">
        <f>IF(【記入例】回線・機器情報記入シート!AJ53="","",【記入例】回線・機器情報記入シート!AJ53)</f>
        <v/>
      </c>
    </row>
    <row r="40" spans="2:30" ht="30" hidden="1" customHeight="1">
      <c r="B40" s="168" t="s">
        <v>143</v>
      </c>
      <c r="C40" s="112" t="str">
        <f t="shared" si="1"/>
        <v/>
      </c>
      <c r="D40" s="112" t="str">
        <f t="shared" si="1"/>
        <v/>
      </c>
      <c r="E40" s="109"/>
      <c r="F40" s="167"/>
      <c r="G40" s="167"/>
      <c r="H40" s="111"/>
      <c r="AA40" s="161" t="str">
        <f>IF(【記入例】回線・機器情報記入シート!V54="","",【記入例】回線・機器情報記入シート!V54)</f>
        <v/>
      </c>
      <c r="AB40" s="161" t="str">
        <f>IF(【記入例】回線・機器情報記入シート!W54="","",【記入例】回線・機器情報記入シート!W54)</f>
        <v/>
      </c>
      <c r="AC40" s="161" t="str">
        <f>IF(【記入例】回線・機器情報記入シート!AI54="","",【記入例】回線・機器情報記入シート!AI54)</f>
        <v/>
      </c>
      <c r="AD40" s="161" t="str">
        <f>IF(【記入例】回線・機器情報記入シート!AJ54="","",【記入例】回線・機器情報記入シート!AJ54)</f>
        <v/>
      </c>
    </row>
    <row r="41" spans="2:30" ht="30" hidden="1" customHeight="1">
      <c r="B41" s="168" t="s">
        <v>144</v>
      </c>
      <c r="C41" s="112" t="str">
        <f t="shared" si="1"/>
        <v/>
      </c>
      <c r="D41" s="112" t="str">
        <f t="shared" si="1"/>
        <v/>
      </c>
      <c r="E41" s="109"/>
      <c r="F41" s="167"/>
      <c r="G41" s="167"/>
      <c r="H41" s="111"/>
      <c r="AA41" s="161" t="str">
        <f>IF(【記入例】回線・機器情報記入シート!V55="","",【記入例】回線・機器情報記入シート!V55)</f>
        <v/>
      </c>
      <c r="AB41" s="161" t="str">
        <f>IF(【記入例】回線・機器情報記入シート!W55="","",【記入例】回線・機器情報記入シート!W55)</f>
        <v/>
      </c>
      <c r="AC41" s="161" t="str">
        <f>IF(【記入例】回線・機器情報記入シート!AI55="","",【記入例】回線・機器情報記入シート!AI55)</f>
        <v/>
      </c>
      <c r="AD41" s="161" t="str">
        <f>IF(【記入例】回線・機器情報記入シート!AJ55="","",【記入例】回線・機器情報記入シート!AJ55)</f>
        <v/>
      </c>
    </row>
    <row r="42" spans="2:30" ht="30" hidden="1" customHeight="1">
      <c r="B42" s="168" t="s">
        <v>145</v>
      </c>
      <c r="C42" s="112" t="str">
        <f t="shared" si="1"/>
        <v/>
      </c>
      <c r="D42" s="112" t="str">
        <f t="shared" si="1"/>
        <v/>
      </c>
      <c r="E42" s="109"/>
      <c r="F42" s="167"/>
      <c r="G42" s="167"/>
      <c r="H42" s="111"/>
      <c r="AA42" s="161" t="str">
        <f>IF(【記入例】回線・機器情報記入シート!V56="","",【記入例】回線・機器情報記入シート!V56)</f>
        <v/>
      </c>
      <c r="AB42" s="161" t="str">
        <f>IF(【記入例】回線・機器情報記入シート!W56="","",【記入例】回線・機器情報記入シート!W56)</f>
        <v/>
      </c>
      <c r="AC42" s="161" t="str">
        <f>IF(【記入例】回線・機器情報記入シート!AI56="","",【記入例】回線・機器情報記入シート!AI56)</f>
        <v/>
      </c>
      <c r="AD42" s="161" t="str">
        <f>IF(【記入例】回線・機器情報記入シート!AJ56="","",【記入例】回線・機器情報記入シート!AJ56)</f>
        <v/>
      </c>
    </row>
    <row r="43" spans="2:30" ht="30" hidden="1" customHeight="1">
      <c r="B43" s="168" t="s">
        <v>146</v>
      </c>
      <c r="C43" s="112" t="str">
        <f t="shared" si="1"/>
        <v/>
      </c>
      <c r="D43" s="112" t="str">
        <f t="shared" si="1"/>
        <v/>
      </c>
      <c r="E43" s="109"/>
      <c r="F43" s="167"/>
      <c r="G43" s="167"/>
      <c r="H43" s="111"/>
      <c r="AA43" s="161" t="str">
        <f>IF(【記入例】回線・機器情報記入シート!V57="","",【記入例】回線・機器情報記入シート!V57)</f>
        <v/>
      </c>
      <c r="AB43" s="161" t="str">
        <f>IF(【記入例】回線・機器情報記入シート!W57="","",【記入例】回線・機器情報記入シート!W57)</f>
        <v/>
      </c>
      <c r="AC43" s="161" t="str">
        <f>IF(【記入例】回線・機器情報記入シート!AI57="","",【記入例】回線・機器情報記入シート!AI57)</f>
        <v/>
      </c>
      <c r="AD43" s="161" t="str">
        <f>IF(【記入例】回線・機器情報記入シート!AJ57="","",【記入例】回線・機器情報記入シート!AJ57)</f>
        <v/>
      </c>
    </row>
    <row r="44" spans="2:30" ht="30" hidden="1" customHeight="1">
      <c r="B44" s="166" t="s">
        <v>147</v>
      </c>
      <c r="C44" s="112" t="str">
        <f t="shared" si="1"/>
        <v/>
      </c>
      <c r="D44" s="112" t="str">
        <f t="shared" si="1"/>
        <v/>
      </c>
      <c r="E44" s="109"/>
      <c r="F44" s="167"/>
      <c r="G44" s="167"/>
      <c r="H44" s="111"/>
      <c r="AA44" s="161" t="str">
        <f>IF(【記入例】回線・機器情報記入シート!V58="","",【記入例】回線・機器情報記入シート!V58)</f>
        <v/>
      </c>
      <c r="AB44" s="161" t="str">
        <f>IF(【記入例】回線・機器情報記入シート!W58="","",【記入例】回線・機器情報記入シート!W58)</f>
        <v/>
      </c>
      <c r="AC44" s="161" t="str">
        <f>IF(【記入例】回線・機器情報記入シート!AI58="","",【記入例】回線・機器情報記入シート!AI58)</f>
        <v/>
      </c>
      <c r="AD44" s="161" t="str">
        <f>IF(【記入例】回線・機器情報記入シート!AJ58="","",【記入例】回線・機器情報記入シート!AJ58)</f>
        <v/>
      </c>
    </row>
    <row r="45" spans="2:30" ht="30" hidden="1" customHeight="1">
      <c r="B45" s="168" t="s">
        <v>148</v>
      </c>
      <c r="C45" s="112" t="str">
        <f t="shared" si="1"/>
        <v/>
      </c>
      <c r="D45" s="112" t="str">
        <f t="shared" si="1"/>
        <v/>
      </c>
      <c r="E45" s="109"/>
      <c r="F45" s="167"/>
      <c r="G45" s="167"/>
      <c r="H45" s="111"/>
      <c r="AA45" s="161" t="str">
        <f>IF(【記入例】回線・機器情報記入シート!V59="","",【記入例】回線・機器情報記入シート!V59)</f>
        <v/>
      </c>
      <c r="AB45" s="161" t="str">
        <f>IF(【記入例】回線・機器情報記入シート!W59="","",【記入例】回線・機器情報記入シート!W59)</f>
        <v/>
      </c>
      <c r="AC45" s="161" t="str">
        <f>IF(【記入例】回線・機器情報記入シート!AI59="","",【記入例】回線・機器情報記入シート!AI59)</f>
        <v/>
      </c>
      <c r="AD45" s="161" t="str">
        <f>IF(【記入例】回線・機器情報記入シート!AJ59="","",【記入例】回線・機器情報記入シート!AJ59)</f>
        <v/>
      </c>
    </row>
    <row r="46" spans="2:30" ht="30" hidden="1" customHeight="1">
      <c r="B46" s="168" t="s">
        <v>149</v>
      </c>
      <c r="C46" s="112" t="str">
        <f t="shared" si="1"/>
        <v/>
      </c>
      <c r="D46" s="112" t="str">
        <f t="shared" si="1"/>
        <v/>
      </c>
      <c r="E46" s="109"/>
      <c r="F46" s="167"/>
      <c r="G46" s="167"/>
      <c r="H46" s="111"/>
      <c r="AA46" s="161" t="str">
        <f>IF(【記入例】回線・機器情報記入シート!V60="","",【記入例】回線・機器情報記入シート!V60)</f>
        <v/>
      </c>
      <c r="AB46" s="161" t="str">
        <f>IF(【記入例】回線・機器情報記入シート!W60="","",【記入例】回線・機器情報記入シート!W60)</f>
        <v/>
      </c>
      <c r="AC46" s="161" t="str">
        <f>IF(【記入例】回線・機器情報記入シート!AI60="","",【記入例】回線・機器情報記入シート!AI60)</f>
        <v/>
      </c>
      <c r="AD46" s="161" t="str">
        <f>IF(【記入例】回線・機器情報記入シート!AJ60="","",【記入例】回線・機器情報記入シート!AJ60)</f>
        <v/>
      </c>
    </row>
    <row r="47" spans="2:30" ht="30" hidden="1" customHeight="1">
      <c r="B47" s="168" t="s">
        <v>150</v>
      </c>
      <c r="C47" s="112" t="str">
        <f t="shared" si="1"/>
        <v/>
      </c>
      <c r="D47" s="112" t="str">
        <f t="shared" si="1"/>
        <v/>
      </c>
      <c r="E47" s="109"/>
      <c r="F47" s="167"/>
      <c r="G47" s="167"/>
      <c r="H47" s="111"/>
      <c r="AA47" s="161" t="str">
        <f>IF(【記入例】回線・機器情報記入シート!V61="","",【記入例】回線・機器情報記入シート!V61)</f>
        <v/>
      </c>
      <c r="AB47" s="161" t="str">
        <f>IF(【記入例】回線・機器情報記入シート!W61="","",【記入例】回線・機器情報記入シート!W61)</f>
        <v/>
      </c>
      <c r="AC47" s="161" t="str">
        <f>IF(【記入例】回線・機器情報記入シート!AI61="","",【記入例】回線・機器情報記入シート!AI61)</f>
        <v/>
      </c>
      <c r="AD47" s="161" t="str">
        <f>IF(【記入例】回線・機器情報記入シート!AJ61="","",【記入例】回線・機器情報記入シート!AJ61)</f>
        <v/>
      </c>
    </row>
    <row r="48" spans="2:30" ht="30" hidden="1" customHeight="1">
      <c r="B48" s="168" t="s">
        <v>151</v>
      </c>
      <c r="C48" s="112" t="str">
        <f t="shared" si="1"/>
        <v/>
      </c>
      <c r="D48" s="112" t="str">
        <f t="shared" si="1"/>
        <v/>
      </c>
      <c r="E48" s="109"/>
      <c r="F48" s="167"/>
      <c r="G48" s="167"/>
      <c r="H48" s="111"/>
      <c r="AA48" s="161" t="str">
        <f>IF(【記入例】回線・機器情報記入シート!V62="","",【記入例】回線・機器情報記入シート!V62)</f>
        <v/>
      </c>
      <c r="AB48" s="161" t="str">
        <f>IF(【記入例】回線・機器情報記入シート!W62="","",【記入例】回線・機器情報記入シート!W62)</f>
        <v/>
      </c>
      <c r="AC48" s="161" t="str">
        <f>IF(【記入例】回線・機器情報記入シート!AI62="","",【記入例】回線・機器情報記入シート!AI62)</f>
        <v/>
      </c>
      <c r="AD48" s="161" t="str">
        <f>IF(【記入例】回線・機器情報記入シート!AJ62="","",【記入例】回線・機器情報記入シート!AJ62)</f>
        <v/>
      </c>
    </row>
    <row r="49" spans="2:30" ht="30" hidden="1" customHeight="1">
      <c r="B49" s="168" t="s">
        <v>152</v>
      </c>
      <c r="C49" s="112" t="str">
        <f t="shared" si="1"/>
        <v/>
      </c>
      <c r="D49" s="112" t="str">
        <f t="shared" si="1"/>
        <v/>
      </c>
      <c r="E49" s="109"/>
      <c r="F49" s="167"/>
      <c r="G49" s="167"/>
      <c r="H49" s="109"/>
      <c r="AA49" s="161" t="str">
        <f>IF(【記入例】回線・機器情報記入シート!V63="","",【記入例】回線・機器情報記入シート!V63)</f>
        <v/>
      </c>
      <c r="AB49" s="161" t="str">
        <f>IF(【記入例】回線・機器情報記入シート!W63="","",【記入例】回線・機器情報記入シート!W63)</f>
        <v/>
      </c>
      <c r="AC49" s="161" t="str">
        <f>IF(【記入例】回線・機器情報記入シート!AI63="","",【記入例】回線・機器情報記入シート!AI63)</f>
        <v/>
      </c>
      <c r="AD49" s="161" t="str">
        <f>IF(【記入例】回線・機器情報記入シート!AJ63="","",【記入例】回線・機器情報記入シート!AJ63)</f>
        <v/>
      </c>
    </row>
    <row r="50" spans="2:30" ht="30" hidden="1" customHeight="1">
      <c r="B50" s="168" t="s">
        <v>153</v>
      </c>
      <c r="C50" s="112" t="str">
        <f t="shared" si="1"/>
        <v/>
      </c>
      <c r="D50" s="112" t="str">
        <f t="shared" si="1"/>
        <v/>
      </c>
      <c r="E50" s="109"/>
      <c r="F50" s="167"/>
      <c r="G50" s="167"/>
      <c r="H50" s="109"/>
      <c r="AA50" s="161" t="str">
        <f>IF(【記入例】回線・機器情報記入シート!V64="","",【記入例】回線・機器情報記入シート!V64)</f>
        <v/>
      </c>
      <c r="AB50" s="161" t="str">
        <f>IF(【記入例】回線・機器情報記入シート!W64="","",【記入例】回線・機器情報記入シート!W64)</f>
        <v/>
      </c>
      <c r="AC50" s="161" t="str">
        <f>IF(【記入例】回線・機器情報記入シート!AI64="","",【記入例】回線・機器情報記入シート!AI64)</f>
        <v/>
      </c>
      <c r="AD50" s="161" t="str">
        <f>IF(【記入例】回線・機器情報記入シート!AJ64="","",【記入例】回線・機器情報記入シート!AJ64)</f>
        <v/>
      </c>
    </row>
    <row r="51" spans="2:30" ht="30" hidden="1" customHeight="1">
      <c r="B51" s="166" t="s">
        <v>154</v>
      </c>
      <c r="C51" s="112" t="str">
        <f t="shared" si="1"/>
        <v/>
      </c>
      <c r="D51" s="112" t="str">
        <f t="shared" si="1"/>
        <v/>
      </c>
      <c r="E51" s="109"/>
      <c r="F51" s="167"/>
      <c r="G51" s="167"/>
      <c r="H51" s="109"/>
      <c r="AA51" s="161" t="str">
        <f>IF(【記入例】回線・機器情報記入シート!V65="","",【記入例】回線・機器情報記入シート!V65)</f>
        <v/>
      </c>
      <c r="AB51" s="161" t="str">
        <f>IF(【記入例】回線・機器情報記入シート!W65="","",【記入例】回線・機器情報記入シート!W65)</f>
        <v/>
      </c>
      <c r="AC51" s="161" t="str">
        <f>IF(【記入例】回線・機器情報記入シート!AI65="","",【記入例】回線・機器情報記入シート!AI65)</f>
        <v/>
      </c>
      <c r="AD51" s="161" t="str">
        <f>IF(【記入例】回線・機器情報記入シート!AJ65="","",【記入例】回線・機器情報記入シート!AJ65)</f>
        <v/>
      </c>
    </row>
    <row r="52" spans="2:30" ht="30" hidden="1" customHeight="1">
      <c r="B52" s="168" t="s">
        <v>155</v>
      </c>
      <c r="C52" s="112" t="str">
        <f t="shared" si="1"/>
        <v/>
      </c>
      <c r="D52" s="112" t="str">
        <f t="shared" si="1"/>
        <v/>
      </c>
      <c r="E52" s="109"/>
      <c r="F52" s="167"/>
      <c r="G52" s="167"/>
      <c r="H52" s="109"/>
      <c r="AA52" s="161" t="str">
        <f>IF(【記入例】回線・機器情報記入シート!V66="","",【記入例】回線・機器情報記入シート!V66)</f>
        <v/>
      </c>
      <c r="AB52" s="161" t="str">
        <f>IF(【記入例】回線・機器情報記入シート!W66="","",【記入例】回線・機器情報記入シート!W66)</f>
        <v/>
      </c>
      <c r="AC52" s="161" t="str">
        <f>IF(【記入例】回線・機器情報記入シート!AI66="","",【記入例】回線・機器情報記入シート!AI66)</f>
        <v/>
      </c>
      <c r="AD52" s="161" t="str">
        <f>IF(【記入例】回線・機器情報記入シート!AJ66="","",【記入例】回線・機器情報記入シート!AJ66)</f>
        <v/>
      </c>
    </row>
    <row r="53" spans="2:30" ht="30" hidden="1" customHeight="1">
      <c r="B53" s="168" t="s">
        <v>156</v>
      </c>
      <c r="C53" s="112" t="str">
        <f t="shared" si="1"/>
        <v/>
      </c>
      <c r="D53" s="112" t="str">
        <f t="shared" si="1"/>
        <v/>
      </c>
      <c r="E53" s="109"/>
      <c r="F53" s="167"/>
      <c r="G53" s="167"/>
      <c r="H53" s="109"/>
      <c r="AA53" s="161" t="str">
        <f>IF(【記入例】回線・機器情報記入シート!V67="","",【記入例】回線・機器情報記入シート!V67)</f>
        <v/>
      </c>
      <c r="AB53" s="161" t="str">
        <f>IF(【記入例】回線・機器情報記入シート!W67="","",【記入例】回線・機器情報記入シート!W67)</f>
        <v/>
      </c>
      <c r="AC53" s="161" t="str">
        <f>IF(【記入例】回線・機器情報記入シート!AI67="","",【記入例】回線・機器情報記入シート!AI67)</f>
        <v/>
      </c>
      <c r="AD53" s="161" t="str">
        <f>IF(【記入例】回線・機器情報記入シート!AJ67="","",【記入例】回線・機器情報記入シート!AJ67)</f>
        <v/>
      </c>
    </row>
    <row r="54" spans="2:30" ht="30" hidden="1" customHeight="1">
      <c r="B54" s="168" t="s">
        <v>157</v>
      </c>
      <c r="C54" s="112" t="str">
        <f t="shared" si="1"/>
        <v/>
      </c>
      <c r="D54" s="112" t="str">
        <f t="shared" si="1"/>
        <v/>
      </c>
      <c r="E54" s="109"/>
      <c r="F54" s="167"/>
      <c r="G54" s="167"/>
      <c r="H54" s="109"/>
      <c r="AA54" s="161" t="str">
        <f>IF(【記入例】回線・機器情報記入シート!V68="","",【記入例】回線・機器情報記入シート!V68)</f>
        <v/>
      </c>
      <c r="AB54" s="161" t="str">
        <f>IF(【記入例】回線・機器情報記入シート!W68="","",【記入例】回線・機器情報記入シート!W68)</f>
        <v/>
      </c>
      <c r="AC54" s="161" t="str">
        <f>IF(【記入例】回線・機器情報記入シート!AI68="","",【記入例】回線・機器情報記入シート!AI68)</f>
        <v/>
      </c>
      <c r="AD54" s="161" t="str">
        <f>IF(【記入例】回線・機器情報記入シート!AJ68="","",【記入例】回線・機器情報記入シート!AJ68)</f>
        <v/>
      </c>
    </row>
    <row r="55" spans="2:30" ht="30" hidden="1" customHeight="1">
      <c r="B55" s="168" t="s">
        <v>158</v>
      </c>
      <c r="C55" s="112" t="str">
        <f t="shared" si="1"/>
        <v/>
      </c>
      <c r="D55" s="112" t="str">
        <f t="shared" si="1"/>
        <v/>
      </c>
      <c r="E55" s="109"/>
      <c r="F55" s="167"/>
      <c r="G55" s="167"/>
      <c r="H55" s="111"/>
      <c r="AA55" s="161" t="str">
        <f>IF(【記入例】回線・機器情報記入シート!V69="","",【記入例】回線・機器情報記入シート!V69)</f>
        <v/>
      </c>
      <c r="AB55" s="161" t="str">
        <f>IF(【記入例】回線・機器情報記入シート!W69="","",【記入例】回線・機器情報記入シート!W69)</f>
        <v/>
      </c>
      <c r="AC55" s="161" t="str">
        <f>IF(【記入例】回線・機器情報記入シート!AI69="","",【記入例】回線・機器情報記入シート!AI69)</f>
        <v/>
      </c>
      <c r="AD55" s="161" t="str">
        <f>IF(【記入例】回線・機器情報記入シート!AJ69="","",【記入例】回線・機器情報記入シート!AJ69)</f>
        <v/>
      </c>
    </row>
    <row r="56" spans="2:30" ht="30" hidden="1" customHeight="1">
      <c r="B56" s="168" t="s">
        <v>159</v>
      </c>
      <c r="C56" s="112" t="str">
        <f t="shared" si="1"/>
        <v/>
      </c>
      <c r="D56" s="112" t="str">
        <f t="shared" si="1"/>
        <v/>
      </c>
      <c r="E56" s="109"/>
      <c r="F56" s="167"/>
      <c r="G56" s="167"/>
      <c r="H56" s="111"/>
      <c r="AA56" s="161" t="str">
        <f>IF(【記入例】回線・機器情報記入シート!V70="","",【記入例】回線・機器情報記入シート!V70)</f>
        <v/>
      </c>
      <c r="AB56" s="161" t="str">
        <f>IF(【記入例】回線・機器情報記入シート!W70="","",【記入例】回線・機器情報記入シート!W70)</f>
        <v/>
      </c>
      <c r="AC56" s="161" t="str">
        <f>IF(【記入例】回線・機器情報記入シート!AI70="","",【記入例】回線・機器情報記入シート!AI70)</f>
        <v/>
      </c>
      <c r="AD56" s="161" t="str">
        <f>IF(【記入例】回線・機器情報記入シート!AJ70="","",【記入例】回線・機器情報記入シート!AJ70)</f>
        <v/>
      </c>
    </row>
    <row r="57" spans="2:30" ht="30" hidden="1" customHeight="1">
      <c r="B57" s="168" t="s">
        <v>160</v>
      </c>
      <c r="C57" s="112" t="str">
        <f t="shared" si="1"/>
        <v/>
      </c>
      <c r="D57" s="112" t="str">
        <f t="shared" si="1"/>
        <v/>
      </c>
      <c r="E57" s="109"/>
      <c r="F57" s="167"/>
      <c r="G57" s="167"/>
      <c r="H57" s="111"/>
      <c r="AA57" s="161" t="str">
        <f>IF(【記入例】回線・機器情報記入シート!V71="","",【記入例】回線・機器情報記入シート!V71)</f>
        <v/>
      </c>
      <c r="AB57" s="161" t="str">
        <f>IF(【記入例】回線・機器情報記入シート!W71="","",【記入例】回線・機器情報記入シート!W71)</f>
        <v/>
      </c>
      <c r="AC57" s="161" t="str">
        <f>IF(【記入例】回線・機器情報記入シート!AI71="","",【記入例】回線・機器情報記入シート!AI71)</f>
        <v/>
      </c>
      <c r="AD57" s="161" t="str">
        <f>IF(【記入例】回線・機器情報記入シート!AJ71="","",【記入例】回線・機器情報記入シート!AJ71)</f>
        <v/>
      </c>
    </row>
    <row r="58" spans="2:30" ht="30" hidden="1" customHeight="1">
      <c r="B58" s="166" t="s">
        <v>161</v>
      </c>
      <c r="C58" s="112" t="str">
        <f t="shared" si="1"/>
        <v/>
      </c>
      <c r="D58" s="112" t="str">
        <f t="shared" si="1"/>
        <v/>
      </c>
      <c r="E58" s="109"/>
      <c r="F58" s="167"/>
      <c r="G58" s="167"/>
      <c r="H58" s="111"/>
      <c r="AA58" s="161" t="str">
        <f>IF(【記入例】回線・機器情報記入シート!V72="","",【記入例】回線・機器情報記入シート!V72)</f>
        <v/>
      </c>
      <c r="AB58" s="161" t="str">
        <f>IF(【記入例】回線・機器情報記入シート!W72="","",【記入例】回線・機器情報記入シート!W72)</f>
        <v/>
      </c>
      <c r="AC58" s="161" t="str">
        <f>IF(【記入例】回線・機器情報記入シート!AI72="","",【記入例】回線・機器情報記入シート!AI72)</f>
        <v/>
      </c>
      <c r="AD58" s="161" t="str">
        <f>IF(【記入例】回線・機器情報記入シート!AJ72="","",【記入例】回線・機器情報記入シート!AJ72)</f>
        <v/>
      </c>
    </row>
    <row r="59" spans="2:30" ht="30" hidden="1" customHeight="1">
      <c r="B59" s="168" t="s">
        <v>162</v>
      </c>
      <c r="C59" s="112" t="str">
        <f t="shared" si="1"/>
        <v/>
      </c>
      <c r="D59" s="112" t="str">
        <f t="shared" si="1"/>
        <v/>
      </c>
      <c r="E59" s="109"/>
      <c r="F59" s="167"/>
      <c r="G59" s="167"/>
      <c r="H59" s="111"/>
      <c r="AA59" s="161" t="str">
        <f>IF(【記入例】回線・機器情報記入シート!V73="","",【記入例】回線・機器情報記入シート!V73)</f>
        <v/>
      </c>
      <c r="AB59" s="161" t="str">
        <f>IF(【記入例】回線・機器情報記入シート!W73="","",【記入例】回線・機器情報記入シート!W73)</f>
        <v/>
      </c>
      <c r="AC59" s="161" t="str">
        <f>IF(【記入例】回線・機器情報記入シート!AI73="","",【記入例】回線・機器情報記入シート!AI73)</f>
        <v/>
      </c>
      <c r="AD59" s="161" t="str">
        <f>IF(【記入例】回線・機器情報記入シート!AJ73="","",【記入例】回線・機器情報記入シート!AJ73)</f>
        <v/>
      </c>
    </row>
    <row r="60" spans="2:30" ht="30" hidden="1" customHeight="1">
      <c r="B60" s="168" t="s">
        <v>163</v>
      </c>
      <c r="C60" s="112" t="str">
        <f t="shared" si="1"/>
        <v/>
      </c>
      <c r="D60" s="112" t="str">
        <f t="shared" si="1"/>
        <v/>
      </c>
      <c r="E60" s="109"/>
      <c r="F60" s="167"/>
      <c r="G60" s="167"/>
      <c r="H60" s="111"/>
      <c r="AA60" s="161" t="str">
        <f>IF(【記入例】回線・機器情報記入シート!V74="","",【記入例】回線・機器情報記入シート!V74)</f>
        <v/>
      </c>
      <c r="AB60" s="161" t="str">
        <f>IF(【記入例】回線・機器情報記入シート!W74="","",【記入例】回線・機器情報記入シート!W74)</f>
        <v/>
      </c>
      <c r="AC60" s="161" t="str">
        <f>IF(【記入例】回線・機器情報記入シート!AI74="","",【記入例】回線・機器情報記入シート!AI74)</f>
        <v/>
      </c>
      <c r="AD60" s="161" t="str">
        <f>IF(【記入例】回線・機器情報記入シート!AJ74="","",【記入例】回線・機器情報記入シート!AJ74)</f>
        <v/>
      </c>
    </row>
    <row r="61" spans="2:30" ht="30" hidden="1" customHeight="1">
      <c r="B61" s="168" t="s">
        <v>164</v>
      </c>
      <c r="C61" s="112" t="str">
        <f t="shared" si="1"/>
        <v/>
      </c>
      <c r="D61" s="112" t="str">
        <f t="shared" si="1"/>
        <v/>
      </c>
      <c r="E61" s="109"/>
      <c r="F61" s="167"/>
      <c r="G61" s="167"/>
      <c r="H61" s="111"/>
      <c r="AA61" s="161" t="str">
        <f>IF(【記入例】回線・機器情報記入シート!V75="","",【記入例】回線・機器情報記入シート!V75)</f>
        <v/>
      </c>
      <c r="AB61" s="161" t="str">
        <f>IF(【記入例】回線・機器情報記入シート!W75="","",【記入例】回線・機器情報記入シート!W75)</f>
        <v/>
      </c>
      <c r="AC61" s="161" t="str">
        <f>IF(【記入例】回線・機器情報記入シート!AI75="","",【記入例】回線・機器情報記入シート!AI75)</f>
        <v/>
      </c>
      <c r="AD61" s="161" t="str">
        <f>IF(【記入例】回線・機器情報記入シート!AJ75="","",【記入例】回線・機器情報記入シート!AJ75)</f>
        <v/>
      </c>
    </row>
    <row r="62" spans="2:30" ht="30" hidden="1" customHeight="1">
      <c r="B62" s="168" t="s">
        <v>165</v>
      </c>
      <c r="C62" s="112" t="str">
        <f t="shared" si="1"/>
        <v/>
      </c>
      <c r="D62" s="112" t="str">
        <f t="shared" si="1"/>
        <v/>
      </c>
      <c r="E62" s="109"/>
      <c r="F62" s="167"/>
      <c r="G62" s="167"/>
      <c r="H62" s="111"/>
      <c r="AA62" s="161" t="str">
        <f>IF(【記入例】回線・機器情報記入シート!V76="","",【記入例】回線・機器情報記入シート!V76)</f>
        <v/>
      </c>
      <c r="AB62" s="161" t="str">
        <f>IF(【記入例】回線・機器情報記入シート!W76="","",【記入例】回線・機器情報記入シート!W76)</f>
        <v/>
      </c>
      <c r="AC62" s="161" t="str">
        <f>IF(【記入例】回線・機器情報記入シート!AI76="","",【記入例】回線・機器情報記入シート!AI76)</f>
        <v/>
      </c>
      <c r="AD62" s="161" t="str">
        <f>IF(【記入例】回線・機器情報記入シート!AJ76="","",【記入例】回線・機器情報記入シート!AJ76)</f>
        <v/>
      </c>
    </row>
    <row r="63" spans="2:30" ht="30" hidden="1" customHeight="1">
      <c r="B63" s="168" t="s">
        <v>166</v>
      </c>
      <c r="C63" s="112" t="str">
        <f t="shared" si="1"/>
        <v/>
      </c>
      <c r="D63" s="112" t="str">
        <f t="shared" si="1"/>
        <v/>
      </c>
      <c r="E63" s="109"/>
      <c r="F63" s="167"/>
      <c r="G63" s="167"/>
      <c r="H63" s="111"/>
      <c r="AA63" s="161" t="str">
        <f>IF(【記入例】回線・機器情報記入シート!V77="","",【記入例】回線・機器情報記入シート!V77)</f>
        <v/>
      </c>
      <c r="AB63" s="161" t="str">
        <f>IF(【記入例】回線・機器情報記入シート!W77="","",【記入例】回線・機器情報記入シート!W77)</f>
        <v/>
      </c>
      <c r="AC63" s="161" t="str">
        <f>IF(【記入例】回線・機器情報記入シート!AI77="","",【記入例】回線・機器情報記入シート!AI77)</f>
        <v/>
      </c>
      <c r="AD63" s="161" t="str">
        <f>IF(【記入例】回線・機器情報記入シート!AJ77="","",【記入例】回線・機器情報記入シート!AJ77)</f>
        <v/>
      </c>
    </row>
    <row r="64" spans="2:30" ht="30" hidden="1" customHeight="1">
      <c r="B64" s="168" t="s">
        <v>167</v>
      </c>
      <c r="C64" s="112" t="str">
        <f t="shared" si="1"/>
        <v/>
      </c>
      <c r="D64" s="112" t="str">
        <f t="shared" si="1"/>
        <v/>
      </c>
      <c r="E64" s="109"/>
      <c r="F64" s="167"/>
      <c r="G64" s="167"/>
      <c r="H64" s="111"/>
      <c r="AA64" s="161" t="str">
        <f>IF(【記入例】回線・機器情報記入シート!V78="","",【記入例】回線・機器情報記入シート!V78)</f>
        <v/>
      </c>
      <c r="AB64" s="161" t="str">
        <f>IF(【記入例】回線・機器情報記入シート!W78="","",【記入例】回線・機器情報記入シート!W78)</f>
        <v/>
      </c>
      <c r="AC64" s="161" t="str">
        <f>IF(【記入例】回線・機器情報記入シート!AI78="","",【記入例】回線・機器情報記入シート!AI78)</f>
        <v/>
      </c>
      <c r="AD64" s="161" t="str">
        <f>IF(【記入例】回線・機器情報記入シート!AJ78="","",【記入例】回線・機器情報記入シート!AJ78)</f>
        <v/>
      </c>
    </row>
    <row r="65" spans="2:30" ht="30" hidden="1" customHeight="1">
      <c r="B65" s="166" t="s">
        <v>168</v>
      </c>
      <c r="C65" s="112" t="str">
        <f t="shared" si="1"/>
        <v/>
      </c>
      <c r="D65" s="112" t="str">
        <f t="shared" si="1"/>
        <v/>
      </c>
      <c r="E65" s="109"/>
      <c r="F65" s="167"/>
      <c r="G65" s="167"/>
      <c r="H65" s="111"/>
      <c r="AA65" s="161" t="str">
        <f>IF(【記入例】回線・機器情報記入シート!V79="","",【記入例】回線・機器情報記入シート!V79)</f>
        <v/>
      </c>
      <c r="AB65" s="161" t="str">
        <f>IF(【記入例】回線・機器情報記入シート!W79="","",【記入例】回線・機器情報記入シート!W79)</f>
        <v/>
      </c>
      <c r="AC65" s="161" t="str">
        <f>IF(【記入例】回線・機器情報記入シート!AI79="","",【記入例】回線・機器情報記入シート!AI79)</f>
        <v/>
      </c>
      <c r="AD65" s="161" t="str">
        <f>IF(【記入例】回線・機器情報記入シート!AJ79="","",【記入例】回線・機器情報記入シート!AJ79)</f>
        <v/>
      </c>
    </row>
    <row r="66" spans="2:30" ht="30" hidden="1" customHeight="1">
      <c r="B66" s="168" t="s">
        <v>169</v>
      </c>
      <c r="C66" s="112" t="str">
        <f t="shared" si="1"/>
        <v/>
      </c>
      <c r="D66" s="112" t="str">
        <f t="shared" si="1"/>
        <v/>
      </c>
      <c r="E66" s="109"/>
      <c r="F66" s="167"/>
      <c r="G66" s="167"/>
      <c r="H66" s="111"/>
      <c r="AA66" s="161" t="str">
        <f>IF(【記入例】回線・機器情報記入シート!V80="","",【記入例】回線・機器情報記入シート!V80)</f>
        <v/>
      </c>
      <c r="AB66" s="161" t="str">
        <f>IF(【記入例】回線・機器情報記入シート!W80="","",【記入例】回線・機器情報記入シート!W80)</f>
        <v/>
      </c>
      <c r="AC66" s="161" t="str">
        <f>IF(【記入例】回線・機器情報記入シート!AI80="","",【記入例】回線・機器情報記入シート!AI80)</f>
        <v/>
      </c>
      <c r="AD66" s="161" t="str">
        <f>IF(【記入例】回線・機器情報記入シート!AJ80="","",【記入例】回線・機器情報記入シート!AJ80)</f>
        <v/>
      </c>
    </row>
    <row r="67" spans="2:30" ht="30" hidden="1" customHeight="1">
      <c r="B67" s="168" t="s">
        <v>170</v>
      </c>
      <c r="C67" s="112" t="str">
        <f t="shared" si="1"/>
        <v/>
      </c>
      <c r="D67" s="112" t="str">
        <f t="shared" si="1"/>
        <v/>
      </c>
      <c r="E67" s="109"/>
      <c r="F67" s="167"/>
      <c r="G67" s="167"/>
      <c r="H67" s="111"/>
      <c r="AA67" s="161" t="str">
        <f>IF(【記入例】回線・機器情報記入シート!V81="","",【記入例】回線・機器情報記入シート!V81)</f>
        <v/>
      </c>
      <c r="AB67" s="161" t="str">
        <f>IF(【記入例】回線・機器情報記入シート!W81="","",【記入例】回線・機器情報記入シート!W81)</f>
        <v/>
      </c>
      <c r="AC67" s="161" t="str">
        <f>IF(【記入例】回線・機器情報記入シート!AI81="","",【記入例】回線・機器情報記入シート!AI81)</f>
        <v/>
      </c>
      <c r="AD67" s="161" t="str">
        <f>IF(【記入例】回線・機器情報記入シート!AJ81="","",【記入例】回線・機器情報記入シート!AJ81)</f>
        <v/>
      </c>
    </row>
    <row r="68" spans="2:30" ht="30" hidden="1" customHeight="1">
      <c r="B68" s="168" t="s">
        <v>171</v>
      </c>
      <c r="C68" s="112" t="str">
        <f t="shared" si="1"/>
        <v/>
      </c>
      <c r="D68" s="112" t="str">
        <f t="shared" si="1"/>
        <v/>
      </c>
      <c r="E68" s="109"/>
      <c r="F68" s="167"/>
      <c r="G68" s="167"/>
      <c r="H68" s="111"/>
      <c r="AA68" s="161" t="str">
        <f>IF(【記入例】回線・機器情報記入シート!V82="","",【記入例】回線・機器情報記入シート!V82)</f>
        <v/>
      </c>
      <c r="AB68" s="161" t="str">
        <f>IF(【記入例】回線・機器情報記入シート!W82="","",【記入例】回線・機器情報記入シート!W82)</f>
        <v/>
      </c>
      <c r="AC68" s="161" t="str">
        <f>IF(【記入例】回線・機器情報記入シート!AI82="","",【記入例】回線・機器情報記入シート!AI82)</f>
        <v/>
      </c>
      <c r="AD68" s="161" t="str">
        <f>IF(【記入例】回線・機器情報記入シート!AJ82="","",【記入例】回線・機器情報記入シート!AJ82)</f>
        <v/>
      </c>
    </row>
    <row r="69" spans="2:30" ht="30" hidden="1" customHeight="1">
      <c r="B69" s="168" t="s">
        <v>172</v>
      </c>
      <c r="C69" s="112" t="str">
        <f t="shared" si="1"/>
        <v/>
      </c>
      <c r="D69" s="112" t="str">
        <f t="shared" si="1"/>
        <v/>
      </c>
      <c r="E69" s="109"/>
      <c r="F69" s="167"/>
      <c r="G69" s="167"/>
      <c r="H69" s="109"/>
      <c r="AA69" s="161" t="str">
        <f>IF(【記入例】回線・機器情報記入シート!V83="","",【記入例】回線・機器情報記入シート!V83)</f>
        <v/>
      </c>
      <c r="AB69" s="161" t="str">
        <f>IF(【記入例】回線・機器情報記入シート!W83="","",【記入例】回線・機器情報記入シート!W83)</f>
        <v/>
      </c>
      <c r="AC69" s="161" t="str">
        <f>IF(【記入例】回線・機器情報記入シート!AI83="","",【記入例】回線・機器情報記入シート!AI83)</f>
        <v/>
      </c>
      <c r="AD69" s="161" t="str">
        <f>IF(【記入例】回線・機器情報記入シート!AJ83="","",【記入例】回線・機器情報記入シート!AJ83)</f>
        <v/>
      </c>
    </row>
    <row r="70" spans="2:30" ht="30" hidden="1" customHeight="1">
      <c r="B70" s="168" t="s">
        <v>173</v>
      </c>
      <c r="C70" s="112" t="str">
        <f t="shared" si="1"/>
        <v/>
      </c>
      <c r="D70" s="112" t="str">
        <f t="shared" si="1"/>
        <v/>
      </c>
      <c r="E70" s="109"/>
      <c r="F70" s="167"/>
      <c r="G70" s="167"/>
      <c r="H70" s="109"/>
      <c r="AA70" s="161" t="str">
        <f>IF(【記入例】回線・機器情報記入シート!V84="","",【記入例】回線・機器情報記入シート!V84)</f>
        <v/>
      </c>
      <c r="AB70" s="161" t="str">
        <f>IF(【記入例】回線・機器情報記入シート!W84="","",【記入例】回線・機器情報記入シート!W84)</f>
        <v/>
      </c>
      <c r="AC70" s="161" t="str">
        <f>IF(【記入例】回線・機器情報記入シート!AI84="","",【記入例】回線・機器情報記入シート!AI84)</f>
        <v/>
      </c>
      <c r="AD70" s="161" t="str">
        <f>IF(【記入例】回線・機器情報記入シート!AJ84="","",【記入例】回線・機器情報記入シート!AJ84)</f>
        <v/>
      </c>
    </row>
    <row r="71" spans="2:30" ht="30" hidden="1" customHeight="1">
      <c r="B71" s="168" t="s">
        <v>174</v>
      </c>
      <c r="C71" s="112" t="str">
        <f t="shared" si="1"/>
        <v/>
      </c>
      <c r="D71" s="112" t="str">
        <f t="shared" si="1"/>
        <v/>
      </c>
      <c r="E71" s="109"/>
      <c r="F71" s="167"/>
      <c r="G71" s="167"/>
      <c r="H71" s="109"/>
      <c r="AA71" s="161" t="str">
        <f>IF(【記入例】回線・機器情報記入シート!V85="","",【記入例】回線・機器情報記入シート!V85)</f>
        <v/>
      </c>
      <c r="AB71" s="161" t="str">
        <f>IF(【記入例】回線・機器情報記入シート!W85="","",【記入例】回線・機器情報記入シート!W85)</f>
        <v/>
      </c>
      <c r="AC71" s="161" t="str">
        <f>IF(【記入例】回線・機器情報記入シート!AI85="","",【記入例】回線・機器情報記入シート!AI85)</f>
        <v/>
      </c>
      <c r="AD71" s="161" t="str">
        <f>IF(【記入例】回線・機器情報記入シート!AJ85="","",【記入例】回線・機器情報記入シート!AJ85)</f>
        <v/>
      </c>
    </row>
    <row r="72" spans="2:30" ht="30" hidden="1" customHeight="1">
      <c r="B72" s="166" t="s">
        <v>175</v>
      </c>
      <c r="C72" s="112" t="str">
        <f t="shared" si="1"/>
        <v/>
      </c>
      <c r="D72" s="112" t="str">
        <f t="shared" si="1"/>
        <v/>
      </c>
      <c r="E72" s="109"/>
      <c r="F72" s="167"/>
      <c r="G72" s="167"/>
      <c r="H72" s="109"/>
      <c r="AA72" s="161" t="str">
        <f>IF(【記入例】回線・機器情報記入シート!V86="","",【記入例】回線・機器情報記入シート!V86)</f>
        <v/>
      </c>
      <c r="AB72" s="161" t="str">
        <f>IF(【記入例】回線・機器情報記入シート!W86="","",【記入例】回線・機器情報記入シート!W86)</f>
        <v/>
      </c>
      <c r="AC72" s="161" t="str">
        <f>IF(【記入例】回線・機器情報記入シート!AI86="","",【記入例】回線・機器情報記入シート!AI86)</f>
        <v/>
      </c>
      <c r="AD72" s="161" t="str">
        <f>IF(【記入例】回線・機器情報記入シート!AJ86="","",【記入例】回線・機器情報記入シート!AJ86)</f>
        <v/>
      </c>
    </row>
    <row r="73" spans="2:30" ht="30" hidden="1" customHeight="1">
      <c r="B73" s="168" t="s">
        <v>176</v>
      </c>
      <c r="C73" s="112" t="str">
        <f t="shared" si="1"/>
        <v/>
      </c>
      <c r="D73" s="112" t="str">
        <f t="shared" si="1"/>
        <v/>
      </c>
      <c r="E73" s="109"/>
      <c r="F73" s="167"/>
      <c r="G73" s="167"/>
      <c r="H73" s="109"/>
      <c r="AA73" s="161" t="str">
        <f>IF(【記入例】回線・機器情報記入シート!V87="","",【記入例】回線・機器情報記入シート!V87)</f>
        <v/>
      </c>
      <c r="AB73" s="161" t="str">
        <f>IF(【記入例】回線・機器情報記入シート!W87="","",【記入例】回線・機器情報記入シート!W87)</f>
        <v/>
      </c>
      <c r="AC73" s="161" t="str">
        <f>IF(【記入例】回線・機器情報記入シート!AI87="","",【記入例】回線・機器情報記入シート!AI87)</f>
        <v/>
      </c>
      <c r="AD73" s="161" t="str">
        <f>IF(【記入例】回線・機器情報記入シート!AJ87="","",【記入例】回線・機器情報記入シート!AJ87)</f>
        <v/>
      </c>
    </row>
    <row r="74" spans="2:30" ht="30" hidden="1" customHeight="1">
      <c r="B74" s="168" t="s">
        <v>177</v>
      </c>
      <c r="C74" s="112" t="str">
        <f t="shared" si="1"/>
        <v/>
      </c>
      <c r="D74" s="112" t="str">
        <f t="shared" si="1"/>
        <v/>
      </c>
      <c r="E74" s="109"/>
      <c r="F74" s="167"/>
      <c r="G74" s="167"/>
      <c r="H74" s="109"/>
      <c r="AA74" s="161" t="str">
        <f>IF(【記入例】回線・機器情報記入シート!V88="","",【記入例】回線・機器情報記入シート!V88)</f>
        <v/>
      </c>
      <c r="AB74" s="161" t="str">
        <f>IF(【記入例】回線・機器情報記入シート!W88="","",【記入例】回線・機器情報記入シート!W88)</f>
        <v/>
      </c>
      <c r="AC74" s="161" t="str">
        <f>IF(【記入例】回線・機器情報記入シート!AI88="","",【記入例】回線・機器情報記入シート!AI88)</f>
        <v/>
      </c>
      <c r="AD74" s="161" t="str">
        <f>IF(【記入例】回線・機器情報記入シート!AJ88="","",【記入例】回線・機器情報記入シート!AJ88)</f>
        <v/>
      </c>
    </row>
    <row r="75" spans="2:30" ht="30" hidden="1" customHeight="1">
      <c r="B75" s="168" t="s">
        <v>178</v>
      </c>
      <c r="C75" s="112" t="str">
        <f t="shared" si="1"/>
        <v/>
      </c>
      <c r="D75" s="112" t="str">
        <f t="shared" si="1"/>
        <v/>
      </c>
      <c r="E75" s="109"/>
      <c r="F75" s="167"/>
      <c r="G75" s="167"/>
      <c r="H75" s="111"/>
      <c r="AA75" s="161" t="str">
        <f>IF(【記入例】回線・機器情報記入シート!V89="","",【記入例】回線・機器情報記入シート!V89)</f>
        <v/>
      </c>
      <c r="AB75" s="161" t="str">
        <f>IF(【記入例】回線・機器情報記入シート!W89="","",【記入例】回線・機器情報記入シート!W89)</f>
        <v/>
      </c>
      <c r="AC75" s="161" t="str">
        <f>IF(【記入例】回線・機器情報記入シート!AI89="","",【記入例】回線・機器情報記入シート!AI89)</f>
        <v/>
      </c>
      <c r="AD75" s="161" t="str">
        <f>IF(【記入例】回線・機器情報記入シート!AJ89="","",【記入例】回線・機器情報記入シート!AJ89)</f>
        <v/>
      </c>
    </row>
    <row r="76" spans="2:30" ht="30" hidden="1" customHeight="1">
      <c r="B76" s="168" t="s">
        <v>179</v>
      </c>
      <c r="C76" s="112" t="str">
        <f t="shared" si="1"/>
        <v/>
      </c>
      <c r="D76" s="112" t="str">
        <f t="shared" si="1"/>
        <v/>
      </c>
      <c r="E76" s="109"/>
      <c r="F76" s="167"/>
      <c r="G76" s="167"/>
      <c r="H76" s="111"/>
      <c r="AA76" s="161" t="str">
        <f>IF(【記入例】回線・機器情報記入シート!V90="","",【記入例】回線・機器情報記入シート!V90)</f>
        <v/>
      </c>
      <c r="AB76" s="161" t="str">
        <f>IF(【記入例】回線・機器情報記入シート!W90="","",【記入例】回線・機器情報記入シート!W90)</f>
        <v/>
      </c>
      <c r="AC76" s="161" t="str">
        <f>IF(【記入例】回線・機器情報記入シート!AI90="","",【記入例】回線・機器情報記入シート!AI90)</f>
        <v/>
      </c>
      <c r="AD76" s="161" t="str">
        <f>IF(【記入例】回線・機器情報記入シート!AJ90="","",【記入例】回線・機器情報記入シート!AJ90)</f>
        <v/>
      </c>
    </row>
    <row r="77" spans="2:30" ht="30" hidden="1" customHeight="1">
      <c r="B77" s="168" t="s">
        <v>180</v>
      </c>
      <c r="C77" s="112" t="str">
        <f t="shared" si="1"/>
        <v/>
      </c>
      <c r="D77" s="112" t="str">
        <f t="shared" si="1"/>
        <v/>
      </c>
      <c r="E77" s="109"/>
      <c r="F77" s="167"/>
      <c r="G77" s="167"/>
      <c r="H77" s="111"/>
      <c r="AA77" s="161" t="str">
        <f>IF(【記入例】回線・機器情報記入シート!V91="","",【記入例】回線・機器情報記入シート!V91)</f>
        <v/>
      </c>
      <c r="AB77" s="161" t="str">
        <f>IF(【記入例】回線・機器情報記入シート!W91="","",【記入例】回線・機器情報記入シート!W91)</f>
        <v/>
      </c>
      <c r="AC77" s="161" t="str">
        <f>IF(【記入例】回線・機器情報記入シート!AI91="","",【記入例】回線・機器情報記入シート!AI91)</f>
        <v/>
      </c>
      <c r="AD77" s="161" t="str">
        <f>IF(【記入例】回線・機器情報記入シート!AJ91="","",【記入例】回線・機器情報記入シート!AJ91)</f>
        <v/>
      </c>
    </row>
    <row r="78" spans="2:30" ht="30" hidden="1" customHeight="1">
      <c r="B78" s="168" t="s">
        <v>181</v>
      </c>
      <c r="C78" s="112" t="str">
        <f t="shared" si="1"/>
        <v/>
      </c>
      <c r="D78" s="112" t="str">
        <f t="shared" si="1"/>
        <v/>
      </c>
      <c r="E78" s="109"/>
      <c r="F78" s="167"/>
      <c r="G78" s="167"/>
      <c r="H78" s="111"/>
      <c r="AA78" s="161" t="str">
        <f>IF(【記入例】回線・機器情報記入シート!V92="","",【記入例】回線・機器情報記入シート!V92)</f>
        <v/>
      </c>
      <c r="AB78" s="161" t="str">
        <f>IF(【記入例】回線・機器情報記入シート!W92="","",【記入例】回線・機器情報記入シート!W92)</f>
        <v/>
      </c>
      <c r="AC78" s="161" t="str">
        <f>IF(【記入例】回線・機器情報記入シート!AI92="","",【記入例】回線・機器情報記入シート!AI92)</f>
        <v/>
      </c>
      <c r="AD78" s="161" t="str">
        <f>IF(【記入例】回線・機器情報記入シート!AJ92="","",【記入例】回線・機器情報記入シート!AJ92)</f>
        <v/>
      </c>
    </row>
    <row r="79" spans="2:30" ht="30" hidden="1" customHeight="1">
      <c r="B79" s="166" t="s">
        <v>182</v>
      </c>
      <c r="C79" s="112" t="str">
        <f t="shared" si="1"/>
        <v/>
      </c>
      <c r="D79" s="112" t="str">
        <f t="shared" si="1"/>
        <v/>
      </c>
      <c r="E79" s="109"/>
      <c r="F79" s="167"/>
      <c r="G79" s="167"/>
      <c r="H79" s="111"/>
      <c r="AA79" s="161" t="str">
        <f>IF(【記入例】回線・機器情報記入シート!V93="","",【記入例】回線・機器情報記入シート!V93)</f>
        <v/>
      </c>
      <c r="AB79" s="161" t="str">
        <f>IF(【記入例】回線・機器情報記入シート!W93="","",【記入例】回線・機器情報記入シート!W93)</f>
        <v/>
      </c>
      <c r="AC79" s="161" t="str">
        <f>IF(【記入例】回線・機器情報記入シート!AI93="","",【記入例】回線・機器情報記入シート!AI93)</f>
        <v/>
      </c>
      <c r="AD79" s="161" t="str">
        <f>IF(【記入例】回線・機器情報記入シート!AJ93="","",【記入例】回線・機器情報記入シート!AJ93)</f>
        <v/>
      </c>
    </row>
    <row r="80" spans="2:30" ht="30" hidden="1" customHeight="1">
      <c r="B80" s="168" t="s">
        <v>183</v>
      </c>
      <c r="C80" s="112" t="str">
        <f t="shared" si="1"/>
        <v/>
      </c>
      <c r="D80" s="112" t="str">
        <f t="shared" si="1"/>
        <v/>
      </c>
      <c r="E80" s="109"/>
      <c r="F80" s="167"/>
      <c r="G80" s="167"/>
      <c r="H80" s="111"/>
      <c r="AA80" s="161" t="str">
        <f>IF(【記入例】回線・機器情報記入シート!V94="","",【記入例】回線・機器情報記入シート!V94)</f>
        <v/>
      </c>
      <c r="AB80" s="161" t="str">
        <f>IF(【記入例】回線・機器情報記入シート!W94="","",【記入例】回線・機器情報記入シート!W94)</f>
        <v/>
      </c>
      <c r="AC80" s="161" t="str">
        <f>IF(【記入例】回線・機器情報記入シート!AI94="","",【記入例】回線・機器情報記入シート!AI94)</f>
        <v/>
      </c>
      <c r="AD80" s="161" t="str">
        <f>IF(【記入例】回線・機器情報記入シート!AJ94="","",【記入例】回線・機器情報記入シート!AJ94)</f>
        <v/>
      </c>
    </row>
    <row r="81" spans="2:30" ht="30" hidden="1" customHeight="1">
      <c r="B81" s="168" t="s">
        <v>184</v>
      </c>
      <c r="C81" s="112" t="str">
        <f t="shared" si="1"/>
        <v/>
      </c>
      <c r="D81" s="112" t="str">
        <f t="shared" si="1"/>
        <v/>
      </c>
      <c r="E81" s="109"/>
      <c r="F81" s="167"/>
      <c r="G81" s="167"/>
      <c r="H81" s="111"/>
      <c r="AA81" s="161" t="str">
        <f>IF(【記入例】回線・機器情報記入シート!V95="","",【記入例】回線・機器情報記入シート!V95)</f>
        <v/>
      </c>
      <c r="AB81" s="161" t="str">
        <f>IF(【記入例】回線・機器情報記入シート!W95="","",【記入例】回線・機器情報記入シート!W95)</f>
        <v/>
      </c>
      <c r="AC81" s="161" t="str">
        <f>IF(【記入例】回線・機器情報記入シート!AI95="","",【記入例】回線・機器情報記入シート!AI95)</f>
        <v/>
      </c>
      <c r="AD81" s="161" t="str">
        <f>IF(【記入例】回線・機器情報記入シート!AJ95="","",【記入例】回線・機器情報記入シート!AJ95)</f>
        <v/>
      </c>
    </row>
    <row r="82" spans="2:30" ht="30" hidden="1" customHeight="1">
      <c r="B82" s="168" t="s">
        <v>185</v>
      </c>
      <c r="C82" s="112" t="str">
        <f t="shared" si="1"/>
        <v/>
      </c>
      <c r="D82" s="112" t="str">
        <f t="shared" si="1"/>
        <v/>
      </c>
      <c r="E82" s="109"/>
      <c r="F82" s="167"/>
      <c r="G82" s="167"/>
      <c r="H82" s="111"/>
      <c r="AA82" s="161" t="str">
        <f>IF(【記入例】回線・機器情報記入シート!V96="","",【記入例】回線・機器情報記入シート!V96)</f>
        <v/>
      </c>
      <c r="AB82" s="161" t="str">
        <f>IF(【記入例】回線・機器情報記入シート!W96="","",【記入例】回線・機器情報記入シート!W96)</f>
        <v/>
      </c>
      <c r="AC82" s="161" t="str">
        <f>IF(【記入例】回線・機器情報記入シート!AI96="","",【記入例】回線・機器情報記入シート!AI96)</f>
        <v/>
      </c>
      <c r="AD82" s="161" t="str">
        <f>IF(【記入例】回線・機器情報記入シート!AJ96="","",【記入例】回線・機器情報記入シート!AJ96)</f>
        <v/>
      </c>
    </row>
    <row r="83" spans="2:30" ht="30" hidden="1" customHeight="1">
      <c r="B83" s="168" t="s">
        <v>186</v>
      </c>
      <c r="C83" s="112" t="str">
        <f t="shared" si="1"/>
        <v/>
      </c>
      <c r="D83" s="112" t="str">
        <f t="shared" si="1"/>
        <v/>
      </c>
      <c r="E83" s="109"/>
      <c r="F83" s="167"/>
      <c r="G83" s="167"/>
      <c r="H83" s="111"/>
      <c r="AA83" s="161" t="str">
        <f>IF(【記入例】回線・機器情報記入シート!V97="","",【記入例】回線・機器情報記入シート!V97)</f>
        <v/>
      </c>
      <c r="AB83" s="161" t="str">
        <f>IF(【記入例】回線・機器情報記入シート!W97="","",【記入例】回線・機器情報記入シート!W97)</f>
        <v/>
      </c>
      <c r="AC83" s="161" t="str">
        <f>IF(【記入例】回線・機器情報記入シート!AI97="","",【記入例】回線・機器情報記入シート!AI97)</f>
        <v/>
      </c>
      <c r="AD83" s="161" t="str">
        <f>IF(【記入例】回線・機器情報記入シート!AJ97="","",【記入例】回線・機器情報記入シート!AJ97)</f>
        <v/>
      </c>
    </row>
    <row r="84" spans="2:30" ht="30" hidden="1" customHeight="1">
      <c r="B84" s="168" t="s">
        <v>187</v>
      </c>
      <c r="C84" s="112" t="str">
        <f t="shared" si="1"/>
        <v/>
      </c>
      <c r="D84" s="112" t="str">
        <f t="shared" si="1"/>
        <v/>
      </c>
      <c r="E84" s="109"/>
      <c r="F84" s="167"/>
      <c r="G84" s="167"/>
      <c r="H84" s="111"/>
      <c r="AA84" s="161" t="str">
        <f>IF(【記入例】回線・機器情報記入シート!V98="","",【記入例】回線・機器情報記入シート!V98)</f>
        <v/>
      </c>
      <c r="AB84" s="161" t="str">
        <f>IF(【記入例】回線・機器情報記入シート!W98="","",【記入例】回線・機器情報記入シート!W98)</f>
        <v/>
      </c>
      <c r="AC84" s="161" t="str">
        <f>IF(【記入例】回線・機器情報記入シート!AI98="","",【記入例】回線・機器情報記入シート!AI98)</f>
        <v/>
      </c>
      <c r="AD84" s="161" t="str">
        <f>IF(【記入例】回線・機器情報記入シート!AJ98="","",【記入例】回線・機器情報記入シート!AJ98)</f>
        <v/>
      </c>
    </row>
    <row r="85" spans="2:30" ht="30" hidden="1" customHeight="1">
      <c r="B85" s="168" t="s">
        <v>188</v>
      </c>
      <c r="C85" s="112" t="str">
        <f t="shared" si="1"/>
        <v/>
      </c>
      <c r="D85" s="112" t="str">
        <f t="shared" si="1"/>
        <v/>
      </c>
      <c r="E85" s="109"/>
      <c r="F85" s="167"/>
      <c r="G85" s="167"/>
      <c r="H85" s="111"/>
      <c r="AA85" s="161" t="str">
        <f>IF(【記入例】回線・機器情報記入シート!V99="","",【記入例】回線・機器情報記入シート!V99)</f>
        <v/>
      </c>
      <c r="AB85" s="161" t="str">
        <f>IF(【記入例】回線・機器情報記入シート!W99="","",【記入例】回線・機器情報記入シート!W99)</f>
        <v/>
      </c>
      <c r="AC85" s="161" t="str">
        <f>IF(【記入例】回線・機器情報記入シート!AI99="","",【記入例】回線・機器情報記入シート!AI99)</f>
        <v/>
      </c>
      <c r="AD85" s="161" t="str">
        <f>IF(【記入例】回線・機器情報記入シート!AJ99="","",【記入例】回線・機器情報記入シート!AJ99)</f>
        <v/>
      </c>
    </row>
    <row r="86" spans="2:30" ht="30" hidden="1" customHeight="1">
      <c r="B86" s="166" t="s">
        <v>189</v>
      </c>
      <c r="C86" s="112" t="str">
        <f t="shared" si="1"/>
        <v/>
      </c>
      <c r="D86" s="112" t="str">
        <f t="shared" si="1"/>
        <v/>
      </c>
      <c r="E86" s="109"/>
      <c r="F86" s="167"/>
      <c r="G86" s="167"/>
      <c r="H86" s="111"/>
      <c r="AA86" s="161" t="str">
        <f>IF(【記入例】回線・機器情報記入シート!V100="","",【記入例】回線・機器情報記入シート!V100)</f>
        <v/>
      </c>
      <c r="AB86" s="161" t="str">
        <f>IF(【記入例】回線・機器情報記入シート!W100="","",【記入例】回線・機器情報記入シート!W100)</f>
        <v/>
      </c>
      <c r="AC86" s="161" t="str">
        <f>IF(【記入例】回線・機器情報記入シート!AI100="","",【記入例】回線・機器情報記入シート!AI100)</f>
        <v/>
      </c>
      <c r="AD86" s="161" t="str">
        <f>IF(【記入例】回線・機器情報記入シート!AJ100="","",【記入例】回線・機器情報記入シート!AJ100)</f>
        <v/>
      </c>
    </row>
    <row r="87" spans="2:30" ht="30" hidden="1" customHeight="1">
      <c r="B87" s="168" t="s">
        <v>190</v>
      </c>
      <c r="C87" s="112" t="str">
        <f t="shared" si="1"/>
        <v/>
      </c>
      <c r="D87" s="112" t="str">
        <f t="shared" si="1"/>
        <v/>
      </c>
      <c r="E87" s="109"/>
      <c r="F87" s="167"/>
      <c r="G87" s="167"/>
      <c r="H87" s="111"/>
      <c r="AA87" s="161" t="str">
        <f>IF(【記入例】回線・機器情報記入シート!V101="","",【記入例】回線・機器情報記入シート!V101)</f>
        <v/>
      </c>
      <c r="AB87" s="161" t="str">
        <f>IF(【記入例】回線・機器情報記入シート!W101="","",【記入例】回線・機器情報記入シート!W101)</f>
        <v/>
      </c>
      <c r="AC87" s="161" t="str">
        <f>IF(【記入例】回線・機器情報記入シート!AI101="","",【記入例】回線・機器情報記入シート!AI101)</f>
        <v/>
      </c>
      <c r="AD87" s="161" t="str">
        <f>IF(【記入例】回線・機器情報記入シート!AJ101="","",【記入例】回線・機器情報記入シート!AJ101)</f>
        <v/>
      </c>
    </row>
    <row r="88" spans="2:30" ht="30" hidden="1" customHeight="1">
      <c r="B88" s="168" t="s">
        <v>191</v>
      </c>
      <c r="C88" s="112" t="str">
        <f t="shared" si="1"/>
        <v/>
      </c>
      <c r="D88" s="112" t="str">
        <f t="shared" si="1"/>
        <v/>
      </c>
      <c r="E88" s="109"/>
      <c r="F88" s="167"/>
      <c r="G88" s="167"/>
      <c r="H88" s="111"/>
      <c r="AA88" s="161" t="str">
        <f>IF(【記入例】回線・機器情報記入シート!V102="","",【記入例】回線・機器情報記入シート!V102)</f>
        <v/>
      </c>
      <c r="AB88" s="161" t="str">
        <f>IF(【記入例】回線・機器情報記入シート!W102="","",【記入例】回線・機器情報記入シート!W102)</f>
        <v/>
      </c>
      <c r="AC88" s="161" t="str">
        <f>IF(【記入例】回線・機器情報記入シート!AI102="","",【記入例】回線・機器情報記入シート!AI102)</f>
        <v/>
      </c>
      <c r="AD88" s="161" t="str">
        <f>IF(【記入例】回線・機器情報記入シート!AJ102="","",【記入例】回線・機器情報記入シート!AJ102)</f>
        <v/>
      </c>
    </row>
    <row r="89" spans="2:30" ht="30" hidden="1" customHeight="1">
      <c r="B89" s="168" t="s">
        <v>192</v>
      </c>
      <c r="C89" s="112" t="str">
        <f t="shared" si="1"/>
        <v/>
      </c>
      <c r="D89" s="112" t="str">
        <f t="shared" si="1"/>
        <v/>
      </c>
      <c r="E89" s="109"/>
      <c r="F89" s="167"/>
      <c r="G89" s="167"/>
      <c r="H89" s="109"/>
      <c r="AA89" s="161" t="str">
        <f>IF(【記入例】回線・機器情報記入シート!V103="","",【記入例】回線・機器情報記入シート!V103)</f>
        <v/>
      </c>
      <c r="AB89" s="161" t="str">
        <f>IF(【記入例】回線・機器情報記入シート!W103="","",【記入例】回線・機器情報記入シート!W103)</f>
        <v/>
      </c>
      <c r="AC89" s="161" t="str">
        <f>IF(【記入例】回線・機器情報記入シート!AI103="","",【記入例】回線・機器情報記入シート!AI103)</f>
        <v/>
      </c>
      <c r="AD89" s="161" t="str">
        <f>IF(【記入例】回線・機器情報記入シート!AJ103="","",【記入例】回線・機器情報記入シート!AJ103)</f>
        <v/>
      </c>
    </row>
    <row r="90" spans="2:30" ht="30" hidden="1" customHeight="1">
      <c r="B90" s="168" t="s">
        <v>193</v>
      </c>
      <c r="C90" s="112" t="str">
        <f t="shared" ref="C90:D105" si="2">AA82</f>
        <v/>
      </c>
      <c r="D90" s="112" t="str">
        <f t="shared" si="2"/>
        <v/>
      </c>
      <c r="E90" s="109"/>
      <c r="F90" s="167"/>
      <c r="G90" s="167"/>
      <c r="H90" s="109"/>
      <c r="AA90" s="161" t="str">
        <f>IF(【記入例】回線・機器情報記入シート!V104="","",【記入例】回線・機器情報記入シート!V104)</f>
        <v/>
      </c>
      <c r="AB90" s="161" t="str">
        <f>IF(【記入例】回線・機器情報記入シート!W104="","",【記入例】回線・機器情報記入シート!W104)</f>
        <v/>
      </c>
      <c r="AC90" s="161" t="str">
        <f>IF(【記入例】回線・機器情報記入シート!AI104="","",【記入例】回線・機器情報記入シート!AI104)</f>
        <v/>
      </c>
      <c r="AD90" s="161" t="str">
        <f>IF(【記入例】回線・機器情報記入シート!AJ104="","",【記入例】回線・機器情報記入シート!AJ104)</f>
        <v/>
      </c>
    </row>
    <row r="91" spans="2:30" ht="30" hidden="1" customHeight="1">
      <c r="B91" s="168" t="s">
        <v>194</v>
      </c>
      <c r="C91" s="112" t="str">
        <f t="shared" si="2"/>
        <v/>
      </c>
      <c r="D91" s="112" t="str">
        <f t="shared" si="2"/>
        <v/>
      </c>
      <c r="E91" s="109"/>
      <c r="F91" s="167"/>
      <c r="G91" s="167"/>
      <c r="H91" s="109"/>
      <c r="AA91" s="161" t="str">
        <f>IF(【記入例】回線・機器情報記入シート!V105="","",【記入例】回線・機器情報記入シート!V105)</f>
        <v/>
      </c>
      <c r="AB91" s="161" t="str">
        <f>IF(【記入例】回線・機器情報記入シート!W105="","",【記入例】回線・機器情報記入シート!W105)</f>
        <v/>
      </c>
      <c r="AC91" s="161" t="str">
        <f>IF(【記入例】回線・機器情報記入シート!AI105="","",【記入例】回線・機器情報記入シート!AI105)</f>
        <v/>
      </c>
      <c r="AD91" s="161" t="str">
        <f>IF(【記入例】回線・機器情報記入シート!AJ105="","",【記入例】回線・機器情報記入シート!AJ105)</f>
        <v/>
      </c>
    </row>
    <row r="92" spans="2:30" ht="30" hidden="1" customHeight="1">
      <c r="B92" s="168" t="s">
        <v>195</v>
      </c>
      <c r="C92" s="112" t="str">
        <f t="shared" si="2"/>
        <v/>
      </c>
      <c r="D92" s="112" t="str">
        <f t="shared" si="2"/>
        <v/>
      </c>
      <c r="E92" s="109"/>
      <c r="F92" s="167"/>
      <c r="G92" s="167"/>
      <c r="H92" s="109"/>
      <c r="AA92" s="161" t="str">
        <f>IF(【記入例】回線・機器情報記入シート!V106="","",【記入例】回線・機器情報記入シート!V106)</f>
        <v/>
      </c>
      <c r="AB92" s="161" t="str">
        <f>IF(【記入例】回線・機器情報記入シート!W106="","",【記入例】回線・機器情報記入シート!W106)</f>
        <v/>
      </c>
      <c r="AC92" s="161" t="str">
        <f>IF(【記入例】回線・機器情報記入シート!AI106="","",【記入例】回線・機器情報記入シート!AI106)</f>
        <v/>
      </c>
      <c r="AD92" s="161" t="str">
        <f>IF(【記入例】回線・機器情報記入シート!AJ106="","",【記入例】回線・機器情報記入シート!AJ106)</f>
        <v/>
      </c>
    </row>
    <row r="93" spans="2:30" ht="30" hidden="1" customHeight="1">
      <c r="B93" s="166" t="s">
        <v>196</v>
      </c>
      <c r="C93" s="112" t="str">
        <f t="shared" si="2"/>
        <v/>
      </c>
      <c r="D93" s="112" t="str">
        <f t="shared" si="2"/>
        <v/>
      </c>
      <c r="E93" s="109"/>
      <c r="F93" s="167"/>
      <c r="G93" s="167"/>
      <c r="H93" s="109"/>
      <c r="AA93" s="161" t="str">
        <f>IF(【記入例】回線・機器情報記入シート!V107="","",【記入例】回線・機器情報記入シート!V107)</f>
        <v/>
      </c>
      <c r="AB93" s="161" t="str">
        <f>IF(【記入例】回線・機器情報記入シート!W107="","",【記入例】回線・機器情報記入シート!W107)</f>
        <v/>
      </c>
      <c r="AC93" s="161" t="str">
        <f>IF(【記入例】回線・機器情報記入シート!AI107="","",【記入例】回線・機器情報記入シート!AI107)</f>
        <v/>
      </c>
      <c r="AD93" s="161" t="str">
        <f>IF(【記入例】回線・機器情報記入シート!AJ107="","",【記入例】回線・機器情報記入シート!AJ107)</f>
        <v/>
      </c>
    </row>
    <row r="94" spans="2:30" ht="30" hidden="1" customHeight="1">
      <c r="B94" s="168" t="s">
        <v>197</v>
      </c>
      <c r="C94" s="112" t="str">
        <f t="shared" si="2"/>
        <v/>
      </c>
      <c r="D94" s="112" t="str">
        <f t="shared" si="2"/>
        <v/>
      </c>
      <c r="E94" s="109"/>
      <c r="F94" s="167"/>
      <c r="G94" s="167"/>
      <c r="H94" s="109"/>
      <c r="AA94" s="161" t="str">
        <f>IF(【記入例】回線・機器情報記入シート!V108="","",【記入例】回線・機器情報記入シート!V108)</f>
        <v/>
      </c>
      <c r="AB94" s="161" t="str">
        <f>IF(【記入例】回線・機器情報記入シート!W108="","",【記入例】回線・機器情報記入シート!W108)</f>
        <v/>
      </c>
      <c r="AC94" s="161" t="str">
        <f>IF(【記入例】回線・機器情報記入シート!AI108="","",【記入例】回線・機器情報記入シート!AI108)</f>
        <v/>
      </c>
      <c r="AD94" s="161" t="str">
        <f>IF(【記入例】回線・機器情報記入シート!AJ108="","",【記入例】回線・機器情報記入シート!AJ108)</f>
        <v/>
      </c>
    </row>
    <row r="95" spans="2:30" ht="30" hidden="1" customHeight="1">
      <c r="B95" s="168" t="s">
        <v>198</v>
      </c>
      <c r="C95" s="112" t="str">
        <f t="shared" si="2"/>
        <v/>
      </c>
      <c r="D95" s="112" t="str">
        <f t="shared" si="2"/>
        <v/>
      </c>
      <c r="E95" s="109"/>
      <c r="F95" s="167"/>
      <c r="G95" s="167"/>
      <c r="H95" s="111"/>
      <c r="AA95" s="161" t="str">
        <f>IF(【記入例】回線・機器情報記入シート!V109="","",【記入例】回線・機器情報記入シート!V109)</f>
        <v/>
      </c>
      <c r="AB95" s="161" t="str">
        <f>IF(【記入例】回線・機器情報記入シート!W109="","",【記入例】回線・機器情報記入シート!W109)</f>
        <v/>
      </c>
      <c r="AC95" s="161" t="str">
        <f>IF(【記入例】回線・機器情報記入シート!AI109="","",【記入例】回線・機器情報記入シート!AI109)</f>
        <v/>
      </c>
      <c r="AD95" s="161" t="str">
        <f>IF(【記入例】回線・機器情報記入シート!AJ109="","",【記入例】回線・機器情報記入シート!AJ109)</f>
        <v/>
      </c>
    </row>
    <row r="96" spans="2:30" ht="30" hidden="1" customHeight="1">
      <c r="B96" s="168" t="s">
        <v>199</v>
      </c>
      <c r="C96" s="112" t="str">
        <f t="shared" si="2"/>
        <v/>
      </c>
      <c r="D96" s="112" t="str">
        <f t="shared" si="2"/>
        <v/>
      </c>
      <c r="E96" s="109"/>
      <c r="F96" s="167"/>
      <c r="G96" s="167"/>
      <c r="H96" s="111"/>
      <c r="AA96" s="161" t="str">
        <f>IF(【記入例】回線・機器情報記入シート!V110="","",【記入例】回線・機器情報記入シート!V110)</f>
        <v/>
      </c>
      <c r="AB96" s="161" t="str">
        <f>IF(【記入例】回線・機器情報記入シート!W110="","",【記入例】回線・機器情報記入シート!W110)</f>
        <v/>
      </c>
      <c r="AC96" s="161" t="str">
        <f>IF(【記入例】回線・機器情報記入シート!AI110="","",【記入例】回線・機器情報記入シート!AI110)</f>
        <v/>
      </c>
      <c r="AD96" s="161" t="str">
        <f>IF(【記入例】回線・機器情報記入シート!AJ110="","",【記入例】回線・機器情報記入シート!AJ110)</f>
        <v/>
      </c>
    </row>
    <row r="97" spans="2:30" ht="30" hidden="1" customHeight="1">
      <c r="B97" s="168" t="s">
        <v>200</v>
      </c>
      <c r="C97" s="112" t="str">
        <f t="shared" si="2"/>
        <v/>
      </c>
      <c r="D97" s="112" t="str">
        <f t="shared" si="2"/>
        <v/>
      </c>
      <c r="E97" s="109"/>
      <c r="F97" s="167"/>
      <c r="G97" s="167"/>
      <c r="H97" s="111"/>
      <c r="AA97" s="161" t="str">
        <f>IF(【記入例】回線・機器情報記入シート!V111="","",【記入例】回線・機器情報記入シート!V111)</f>
        <v/>
      </c>
      <c r="AB97" s="161" t="str">
        <f>IF(【記入例】回線・機器情報記入シート!W111="","",【記入例】回線・機器情報記入シート!W111)</f>
        <v/>
      </c>
      <c r="AC97" s="161" t="str">
        <f>IF(【記入例】回線・機器情報記入シート!AI111="","",【記入例】回線・機器情報記入シート!AI111)</f>
        <v/>
      </c>
      <c r="AD97" s="161" t="str">
        <f>IF(【記入例】回線・機器情報記入シート!AJ111="","",【記入例】回線・機器情報記入シート!AJ111)</f>
        <v/>
      </c>
    </row>
    <row r="98" spans="2:30" ht="30" hidden="1" customHeight="1">
      <c r="B98" s="168" t="s">
        <v>201</v>
      </c>
      <c r="C98" s="112" t="str">
        <f t="shared" si="2"/>
        <v/>
      </c>
      <c r="D98" s="112" t="str">
        <f t="shared" si="2"/>
        <v/>
      </c>
      <c r="E98" s="109"/>
      <c r="F98" s="167"/>
      <c r="G98" s="167"/>
      <c r="H98" s="111"/>
      <c r="AA98" s="161" t="str">
        <f>IF(【記入例】回線・機器情報記入シート!V112="","",【記入例】回線・機器情報記入シート!V112)</f>
        <v/>
      </c>
      <c r="AB98" s="161" t="str">
        <f>IF(【記入例】回線・機器情報記入シート!W112="","",【記入例】回線・機器情報記入シート!W112)</f>
        <v/>
      </c>
      <c r="AC98" s="161" t="str">
        <f>IF(【記入例】回線・機器情報記入シート!AI112="","",【記入例】回線・機器情報記入シート!AI112)</f>
        <v/>
      </c>
      <c r="AD98" s="161" t="str">
        <f>IF(【記入例】回線・機器情報記入シート!AJ112="","",【記入例】回線・機器情報記入シート!AJ112)</f>
        <v/>
      </c>
    </row>
    <row r="99" spans="2:30" ht="30" hidden="1" customHeight="1">
      <c r="B99" s="168" t="s">
        <v>202</v>
      </c>
      <c r="C99" s="112" t="str">
        <f t="shared" si="2"/>
        <v/>
      </c>
      <c r="D99" s="112" t="str">
        <f t="shared" si="2"/>
        <v/>
      </c>
      <c r="E99" s="109"/>
      <c r="F99" s="167"/>
      <c r="G99" s="167"/>
      <c r="H99" s="111"/>
      <c r="AA99" s="161" t="str">
        <f>IF(【記入例】回線・機器情報記入シート!V113="","",【記入例】回線・機器情報記入シート!V113)</f>
        <v/>
      </c>
      <c r="AB99" s="161" t="str">
        <f>IF(【記入例】回線・機器情報記入シート!W113="","",【記入例】回線・機器情報記入シート!W113)</f>
        <v/>
      </c>
      <c r="AC99" s="161" t="str">
        <f>IF(【記入例】回線・機器情報記入シート!AI113="","",【記入例】回線・機器情報記入シート!AI113)</f>
        <v/>
      </c>
      <c r="AD99" s="161" t="str">
        <f>IF(【記入例】回線・機器情報記入シート!AJ113="","",【記入例】回線・機器情報記入シート!AJ113)</f>
        <v/>
      </c>
    </row>
    <row r="100" spans="2:30" ht="30" hidden="1" customHeight="1">
      <c r="B100" s="166" t="s">
        <v>203</v>
      </c>
      <c r="C100" s="112" t="str">
        <f t="shared" si="2"/>
        <v/>
      </c>
      <c r="D100" s="112" t="str">
        <f t="shared" si="2"/>
        <v/>
      </c>
      <c r="E100" s="109"/>
      <c r="F100" s="167"/>
      <c r="G100" s="167"/>
      <c r="H100" s="111"/>
      <c r="AA100" s="161" t="str">
        <f>IF(【記入例】回線・機器情報記入シート!V114="","",【記入例】回線・機器情報記入シート!V114)</f>
        <v/>
      </c>
      <c r="AB100" s="161" t="str">
        <f>IF(【記入例】回線・機器情報記入シート!W114="","",【記入例】回線・機器情報記入シート!W114)</f>
        <v/>
      </c>
      <c r="AC100" s="161" t="str">
        <f>IF(【記入例】回線・機器情報記入シート!AI114="","",【記入例】回線・機器情報記入シート!AI114)</f>
        <v/>
      </c>
      <c r="AD100" s="161" t="str">
        <f>IF(【記入例】回線・機器情報記入シート!AJ114="","",【記入例】回線・機器情報記入シート!AJ114)</f>
        <v/>
      </c>
    </row>
    <row r="101" spans="2:30" ht="30" hidden="1" customHeight="1">
      <c r="B101" s="168" t="s">
        <v>204</v>
      </c>
      <c r="C101" s="112" t="str">
        <f t="shared" si="2"/>
        <v/>
      </c>
      <c r="D101" s="112" t="str">
        <f t="shared" si="2"/>
        <v/>
      </c>
      <c r="E101" s="109"/>
      <c r="F101" s="167"/>
      <c r="G101" s="167"/>
      <c r="H101" s="111"/>
      <c r="AA101" s="161" t="str">
        <f>IF(【記入例】回線・機器情報記入シート!V115="","",【記入例】回線・機器情報記入シート!V115)</f>
        <v/>
      </c>
      <c r="AB101" s="161" t="str">
        <f>IF(【記入例】回線・機器情報記入シート!W115="","",【記入例】回線・機器情報記入シート!W115)</f>
        <v/>
      </c>
      <c r="AC101" s="161" t="str">
        <f>IF(【記入例】回線・機器情報記入シート!AI115="","",【記入例】回線・機器情報記入シート!AI115)</f>
        <v/>
      </c>
      <c r="AD101" s="161" t="str">
        <f>IF(【記入例】回線・機器情報記入シート!AJ115="","",【記入例】回線・機器情報記入シート!AJ115)</f>
        <v/>
      </c>
    </row>
    <row r="102" spans="2:30" ht="30" hidden="1" customHeight="1">
      <c r="B102" s="168" t="s">
        <v>205</v>
      </c>
      <c r="C102" s="112" t="str">
        <f t="shared" si="2"/>
        <v/>
      </c>
      <c r="D102" s="112" t="str">
        <f t="shared" si="2"/>
        <v/>
      </c>
      <c r="E102" s="109"/>
      <c r="F102" s="167"/>
      <c r="G102" s="167"/>
      <c r="H102" s="111"/>
      <c r="AA102" s="161" t="str">
        <f>IF(【記入例】回線・機器情報記入シート!V116="","",【記入例】回線・機器情報記入シート!V116)</f>
        <v/>
      </c>
      <c r="AB102" s="161" t="str">
        <f>IF(【記入例】回線・機器情報記入シート!W116="","",【記入例】回線・機器情報記入シート!W116)</f>
        <v/>
      </c>
      <c r="AC102" s="161" t="str">
        <f>IF(【記入例】回線・機器情報記入シート!AI116="","",【記入例】回線・機器情報記入シート!AI116)</f>
        <v/>
      </c>
      <c r="AD102" s="161" t="str">
        <f>IF(【記入例】回線・機器情報記入シート!AJ116="","",【記入例】回線・機器情報記入シート!AJ116)</f>
        <v/>
      </c>
    </row>
    <row r="103" spans="2:30" ht="30" hidden="1" customHeight="1">
      <c r="B103" s="168" t="s">
        <v>206</v>
      </c>
      <c r="C103" s="112" t="str">
        <f t="shared" si="2"/>
        <v/>
      </c>
      <c r="D103" s="112" t="str">
        <f t="shared" si="2"/>
        <v/>
      </c>
      <c r="E103" s="109"/>
      <c r="F103" s="167"/>
      <c r="G103" s="167"/>
      <c r="H103" s="111"/>
      <c r="AA103" s="161" t="str">
        <f>IF(【記入例】回線・機器情報記入シート!V117="","",【記入例】回線・機器情報記入シート!V117)</f>
        <v/>
      </c>
      <c r="AB103" s="161" t="str">
        <f>IF(【記入例】回線・機器情報記入シート!W117="","",【記入例】回線・機器情報記入シート!W117)</f>
        <v/>
      </c>
      <c r="AC103" s="161" t="str">
        <f>IF(【記入例】回線・機器情報記入シート!AI117="","",【記入例】回線・機器情報記入シート!AI117)</f>
        <v/>
      </c>
      <c r="AD103" s="161" t="str">
        <f>IF(【記入例】回線・機器情報記入シート!AJ117="","",【記入例】回線・機器情報記入シート!AJ117)</f>
        <v/>
      </c>
    </row>
    <row r="104" spans="2:30" ht="30" hidden="1" customHeight="1">
      <c r="B104" s="168" t="s">
        <v>207</v>
      </c>
      <c r="C104" s="112" t="str">
        <f t="shared" si="2"/>
        <v/>
      </c>
      <c r="D104" s="112" t="str">
        <f t="shared" si="2"/>
        <v/>
      </c>
      <c r="E104" s="109"/>
      <c r="F104" s="167"/>
      <c r="G104" s="167"/>
      <c r="H104" s="111"/>
      <c r="AA104" s="161" t="str">
        <f>IF(【記入例】回線・機器情報記入シート!V118="","",【記入例】回線・機器情報記入シート!V118)</f>
        <v/>
      </c>
      <c r="AB104" s="161" t="str">
        <f>IF(【記入例】回線・機器情報記入シート!W118="","",【記入例】回線・機器情報記入シート!W118)</f>
        <v/>
      </c>
      <c r="AC104" s="161" t="str">
        <f>IF(【記入例】回線・機器情報記入シート!AI118="","",【記入例】回線・機器情報記入シート!AI118)</f>
        <v/>
      </c>
      <c r="AD104" s="161" t="str">
        <f>IF(【記入例】回線・機器情報記入シート!AJ118="","",【記入例】回線・機器情報記入シート!AJ118)</f>
        <v/>
      </c>
    </row>
    <row r="105" spans="2:30" ht="30" hidden="1" customHeight="1">
      <c r="B105" s="168" t="s">
        <v>208</v>
      </c>
      <c r="C105" s="112" t="str">
        <f t="shared" si="2"/>
        <v/>
      </c>
      <c r="D105" s="112" t="str">
        <f t="shared" si="2"/>
        <v/>
      </c>
      <c r="E105" s="109"/>
      <c r="F105" s="167"/>
      <c r="G105" s="167"/>
      <c r="H105" s="111"/>
      <c r="AA105" s="161" t="str">
        <f>IF(【記入例】回線・機器情報記入シート!V119="","",【記入例】回線・機器情報記入シート!V119)</f>
        <v/>
      </c>
      <c r="AB105" s="161" t="str">
        <f>IF(【記入例】回線・機器情報記入シート!W119="","",【記入例】回線・機器情報記入シート!W119)</f>
        <v/>
      </c>
      <c r="AC105" s="161" t="str">
        <f>IF(【記入例】回線・機器情報記入シート!AI119="","",【記入例】回線・機器情報記入シート!AI119)</f>
        <v/>
      </c>
      <c r="AD105" s="161" t="str">
        <f>IF(【記入例】回線・機器情報記入シート!AJ119="","",【記入例】回線・機器情報記入シート!AJ119)</f>
        <v/>
      </c>
    </row>
    <row r="106" spans="2:30" ht="30" hidden="1" customHeight="1">
      <c r="B106" s="168" t="s">
        <v>209</v>
      </c>
      <c r="C106" s="112" t="str">
        <f t="shared" ref="C106:D108" si="3">AA98</f>
        <v/>
      </c>
      <c r="D106" s="112" t="str">
        <f t="shared" si="3"/>
        <v/>
      </c>
      <c r="E106" s="109"/>
      <c r="F106" s="167"/>
      <c r="G106" s="167"/>
      <c r="H106" s="111"/>
      <c r="AA106" s="161" t="str">
        <f>IF(【記入例】回線・機器情報記入シート!V120="","",【記入例】回線・機器情報記入シート!V120)</f>
        <v/>
      </c>
      <c r="AB106" s="161" t="str">
        <f>IF(【記入例】回線・機器情報記入シート!W120="","",【記入例】回線・機器情報記入シート!W120)</f>
        <v/>
      </c>
      <c r="AC106" s="161" t="str">
        <f>IF(【記入例】回線・機器情報記入シート!AI120="","",【記入例】回線・機器情報記入シート!AI120)</f>
        <v/>
      </c>
      <c r="AD106" s="161" t="str">
        <f>IF(【記入例】回線・機器情報記入シート!AJ120="","",【記入例】回線・機器情報記入シート!AJ120)</f>
        <v/>
      </c>
    </row>
    <row r="107" spans="2:30" ht="30" hidden="1" customHeight="1">
      <c r="B107" s="166" t="s">
        <v>210</v>
      </c>
      <c r="C107" s="112" t="str">
        <f t="shared" si="3"/>
        <v/>
      </c>
      <c r="D107" s="112" t="str">
        <f t="shared" si="3"/>
        <v/>
      </c>
      <c r="E107" s="109"/>
      <c r="F107" s="167"/>
      <c r="G107" s="167"/>
      <c r="H107" s="111"/>
      <c r="AA107" s="161" t="str">
        <f>IF(【記入例】回線・機器情報記入シート!V121="","",【記入例】回線・機器情報記入シート!V121)</f>
        <v/>
      </c>
      <c r="AB107" s="161" t="str">
        <f>IF(【記入例】回線・機器情報記入シート!W121="","",【記入例】回線・機器情報記入シート!W121)</f>
        <v/>
      </c>
      <c r="AC107" s="161" t="str">
        <f>IF(【記入例】回線・機器情報記入シート!AI121="","",【記入例】回線・機器情報記入シート!AI121)</f>
        <v/>
      </c>
      <c r="AD107" s="161" t="str">
        <f>IF(【記入例】回線・機器情報記入シート!AJ121="","",【記入例】回線・機器情報記入シート!AJ121)</f>
        <v/>
      </c>
    </row>
    <row r="108" spans="2:30" ht="30" hidden="1" customHeight="1">
      <c r="B108" s="168" t="s">
        <v>211</v>
      </c>
      <c r="C108" s="112" t="str">
        <f t="shared" si="3"/>
        <v/>
      </c>
      <c r="D108" s="112" t="str">
        <f t="shared" si="3"/>
        <v/>
      </c>
      <c r="E108" s="109"/>
      <c r="F108" s="167"/>
      <c r="G108" s="167"/>
      <c r="H108" s="111"/>
      <c r="AA108" s="161" t="str">
        <f>IF(【記入例】回線・機器情報記入シート!V122="","",【記入例】回線・機器情報記入シート!V122)</f>
        <v/>
      </c>
      <c r="AB108" s="161" t="str">
        <f>IF(【記入例】回線・機器情報記入シート!W122="","",【記入例】回線・機器情報記入シート!W122)</f>
        <v/>
      </c>
      <c r="AC108" s="161" t="str">
        <f>IF(【記入例】回線・機器情報記入シート!AI122="","",【記入例】回線・機器情報記入シート!AI122)</f>
        <v/>
      </c>
      <c r="AD108" s="161" t="str">
        <f>IF(【記入例】回線・機器情報記入シート!AJ122="","",【記入例】回線・機器情報記入シート!AJ122)</f>
        <v/>
      </c>
    </row>
    <row r="109" spans="2:30" ht="30" customHeight="1"/>
    <row r="110" spans="2:30" ht="30" customHeight="1">
      <c r="B110" s="163" t="s">
        <v>466</v>
      </c>
    </row>
    <row r="111" spans="2:30" ht="30" customHeight="1">
      <c r="B111" s="164"/>
      <c r="C111" s="164" t="s">
        <v>460</v>
      </c>
      <c r="D111" s="164" t="s">
        <v>461</v>
      </c>
      <c r="E111" s="164" t="s">
        <v>467</v>
      </c>
      <c r="F111" s="164" t="s">
        <v>463</v>
      </c>
      <c r="G111" s="165" t="s">
        <v>464</v>
      </c>
      <c r="H111" s="164" t="s">
        <v>468</v>
      </c>
    </row>
    <row r="112" spans="2:30" ht="30" customHeight="1">
      <c r="B112" s="166" t="s">
        <v>469</v>
      </c>
      <c r="C112" s="112" t="str">
        <f>AC1</f>
        <v>PaloAlto</v>
      </c>
      <c r="D112" s="112" t="str">
        <f>AD1</f>
        <v>PA-3410</v>
      </c>
      <c r="E112" s="109"/>
      <c r="F112" s="167"/>
      <c r="G112" s="167"/>
      <c r="H112" s="109"/>
    </row>
    <row r="113" spans="2:8" ht="30" customHeight="1">
      <c r="B113" s="168" t="s">
        <v>470</v>
      </c>
      <c r="C113" s="112" t="str">
        <f t="shared" ref="C113:D128" si="4">AC2</f>
        <v>Cisco</v>
      </c>
      <c r="D113" s="112" t="str">
        <f t="shared" si="4"/>
        <v>Firepower3110</v>
      </c>
      <c r="E113" s="109"/>
      <c r="F113" s="167"/>
      <c r="G113" s="167"/>
      <c r="H113" s="109"/>
    </row>
    <row r="114" spans="2:8" ht="30" customHeight="1">
      <c r="B114" s="168" t="s">
        <v>471</v>
      </c>
      <c r="C114" s="112" t="str">
        <f t="shared" si="4"/>
        <v/>
      </c>
      <c r="D114" s="112" t="str">
        <f t="shared" si="4"/>
        <v/>
      </c>
      <c r="E114" s="109"/>
      <c r="F114" s="167"/>
      <c r="G114" s="167"/>
      <c r="H114" s="109"/>
    </row>
    <row r="115" spans="2:8" ht="30" customHeight="1">
      <c r="B115" s="168" t="s">
        <v>472</v>
      </c>
      <c r="C115" s="112" t="str">
        <f t="shared" si="4"/>
        <v>Fortinet</v>
      </c>
      <c r="D115" s="112" t="str">
        <f t="shared" si="4"/>
        <v>FortiGate90F</v>
      </c>
      <c r="E115" s="109"/>
      <c r="F115" s="167"/>
      <c r="G115" s="167"/>
      <c r="H115" s="109"/>
    </row>
    <row r="116" spans="2:8" ht="30" customHeight="1">
      <c r="B116" s="168" t="s">
        <v>473</v>
      </c>
      <c r="C116" s="112" t="str">
        <f t="shared" si="4"/>
        <v>Fortinet</v>
      </c>
      <c r="D116" s="112" t="str">
        <f t="shared" si="4"/>
        <v>FortiGate200F</v>
      </c>
      <c r="E116" s="109"/>
      <c r="F116" s="167"/>
      <c r="G116" s="167"/>
      <c r="H116" s="109"/>
    </row>
    <row r="117" spans="2:8" ht="30" customHeight="1">
      <c r="B117" s="168" t="s">
        <v>474</v>
      </c>
      <c r="C117" s="112" t="str">
        <f t="shared" si="4"/>
        <v/>
      </c>
      <c r="D117" s="112" t="str">
        <f t="shared" si="4"/>
        <v/>
      </c>
      <c r="E117" s="109"/>
      <c r="F117" s="167"/>
      <c r="G117" s="167"/>
      <c r="H117" s="109"/>
    </row>
    <row r="118" spans="2:8" ht="30" customHeight="1">
      <c r="B118" s="168" t="s">
        <v>475</v>
      </c>
      <c r="C118" s="112" t="str">
        <f t="shared" si="4"/>
        <v>Fortinet</v>
      </c>
      <c r="D118" s="112" t="str">
        <f t="shared" si="4"/>
        <v>FortiGate60F</v>
      </c>
      <c r="E118" s="109"/>
      <c r="F118" s="167"/>
      <c r="G118" s="167"/>
      <c r="H118" s="111"/>
    </row>
    <row r="119" spans="2:8" ht="30" customHeight="1">
      <c r="B119" s="168" t="s">
        <v>476</v>
      </c>
      <c r="C119" s="112" t="str">
        <f t="shared" si="4"/>
        <v>Fortinet</v>
      </c>
      <c r="D119" s="112" t="str">
        <f t="shared" si="4"/>
        <v>FortiGate120F</v>
      </c>
      <c r="E119" s="109"/>
      <c r="F119" s="167"/>
      <c r="G119" s="167"/>
      <c r="H119" s="111"/>
    </row>
    <row r="120" spans="2:8" ht="30" customHeight="1">
      <c r="B120" s="168" t="s">
        <v>477</v>
      </c>
      <c r="C120" s="112" t="str">
        <f t="shared" si="4"/>
        <v/>
      </c>
      <c r="D120" s="112" t="str">
        <f t="shared" si="4"/>
        <v/>
      </c>
      <c r="E120" s="109"/>
      <c r="F120" s="167"/>
      <c r="G120" s="167"/>
      <c r="H120" s="111"/>
    </row>
    <row r="121" spans="2:8" ht="30" customHeight="1">
      <c r="B121" s="168" t="s">
        <v>478</v>
      </c>
      <c r="C121" s="112" t="str">
        <f t="shared" si="4"/>
        <v/>
      </c>
      <c r="D121" s="112" t="str">
        <f t="shared" si="4"/>
        <v/>
      </c>
      <c r="E121" s="109"/>
      <c r="F121" s="167"/>
      <c r="G121" s="167"/>
      <c r="H121" s="111"/>
    </row>
    <row r="122" spans="2:8" ht="30" customHeight="1">
      <c r="B122" s="168" t="s">
        <v>479</v>
      </c>
      <c r="C122" s="112" t="str">
        <f t="shared" si="4"/>
        <v/>
      </c>
      <c r="D122" s="112" t="str">
        <f t="shared" si="4"/>
        <v/>
      </c>
      <c r="E122" s="109"/>
      <c r="F122" s="167"/>
      <c r="G122" s="167"/>
      <c r="H122" s="111"/>
    </row>
    <row r="123" spans="2:8" ht="30" customHeight="1">
      <c r="B123" s="168" t="s">
        <v>480</v>
      </c>
      <c r="C123" s="112" t="str">
        <f t="shared" si="4"/>
        <v/>
      </c>
      <c r="D123" s="112" t="str">
        <f t="shared" si="4"/>
        <v/>
      </c>
      <c r="E123" s="109"/>
      <c r="F123" s="167"/>
      <c r="G123" s="167"/>
      <c r="H123" s="111"/>
    </row>
    <row r="124" spans="2:8" ht="30" customHeight="1">
      <c r="B124" s="168" t="s">
        <v>481</v>
      </c>
      <c r="C124" s="112" t="str">
        <f t="shared" si="4"/>
        <v>バッファロー</v>
      </c>
      <c r="D124" s="112" t="str">
        <f t="shared" si="4"/>
        <v>WSR-1800AX4Pシリーズ</v>
      </c>
      <c r="E124" s="109"/>
      <c r="F124" s="167"/>
      <c r="G124" s="167"/>
      <c r="H124" s="111"/>
    </row>
    <row r="125" spans="2:8" ht="30" customHeight="1">
      <c r="B125" s="168" t="s">
        <v>482</v>
      </c>
      <c r="C125" s="112" t="str">
        <f t="shared" si="4"/>
        <v>NEC</v>
      </c>
      <c r="D125" s="112" t="str">
        <f t="shared" si="4"/>
        <v>IX2235</v>
      </c>
      <c r="E125" s="109"/>
      <c r="F125" s="167"/>
      <c r="G125" s="167"/>
      <c r="H125" s="111"/>
    </row>
    <row r="126" spans="2:8" ht="30" customHeight="1">
      <c r="B126" s="168" t="s">
        <v>483</v>
      </c>
      <c r="C126" s="112" t="str">
        <f t="shared" si="4"/>
        <v/>
      </c>
      <c r="D126" s="112" t="str">
        <f t="shared" si="4"/>
        <v/>
      </c>
      <c r="E126" s="109"/>
      <c r="F126" s="167"/>
      <c r="G126" s="167"/>
      <c r="H126" s="111"/>
    </row>
    <row r="127" spans="2:8" ht="30" customHeight="1">
      <c r="B127" s="168" t="s">
        <v>484</v>
      </c>
      <c r="C127" s="112" t="str">
        <f t="shared" si="4"/>
        <v/>
      </c>
      <c r="D127" s="112" t="str">
        <f t="shared" si="4"/>
        <v/>
      </c>
      <c r="E127" s="109"/>
      <c r="F127" s="167"/>
      <c r="G127" s="167"/>
      <c r="H127" s="111"/>
    </row>
    <row r="128" spans="2:8" ht="30" customHeight="1">
      <c r="B128" s="168" t="s">
        <v>485</v>
      </c>
      <c r="C128" s="112" t="str">
        <f t="shared" si="4"/>
        <v/>
      </c>
      <c r="D128" s="112" t="str">
        <f t="shared" si="4"/>
        <v/>
      </c>
      <c r="E128" s="109"/>
      <c r="F128" s="167"/>
      <c r="G128" s="167"/>
      <c r="H128" s="111"/>
    </row>
    <row r="129" spans="2:8" ht="30" customHeight="1">
      <c r="B129" s="168" t="s">
        <v>486</v>
      </c>
      <c r="C129" s="112" t="str">
        <f t="shared" ref="C129:D144" si="5">AC18</f>
        <v/>
      </c>
      <c r="D129" s="112" t="str">
        <f t="shared" si="5"/>
        <v/>
      </c>
      <c r="E129" s="109"/>
      <c r="F129" s="167"/>
      <c r="G129" s="167"/>
      <c r="H129" s="111"/>
    </row>
    <row r="130" spans="2:8" ht="30" customHeight="1">
      <c r="B130" s="168" t="s">
        <v>487</v>
      </c>
      <c r="C130" s="112" t="str">
        <f t="shared" si="5"/>
        <v/>
      </c>
      <c r="D130" s="112" t="str">
        <f t="shared" si="5"/>
        <v/>
      </c>
      <c r="E130" s="109"/>
      <c r="F130" s="167"/>
      <c r="G130" s="167"/>
      <c r="H130" s="111"/>
    </row>
    <row r="131" spans="2:8" ht="30" customHeight="1">
      <c r="B131" s="168" t="s">
        <v>488</v>
      </c>
      <c r="C131" s="112" t="str">
        <f t="shared" si="5"/>
        <v/>
      </c>
      <c r="D131" s="112" t="str">
        <f t="shared" si="5"/>
        <v/>
      </c>
      <c r="E131" s="109"/>
      <c r="F131" s="167"/>
      <c r="G131" s="167"/>
      <c r="H131" s="111"/>
    </row>
    <row r="132" spans="2:8" ht="30" hidden="1" customHeight="1">
      <c r="B132" s="166" t="s">
        <v>489</v>
      </c>
      <c r="C132" s="112" t="str">
        <f t="shared" si="5"/>
        <v/>
      </c>
      <c r="D132" s="112" t="str">
        <f t="shared" si="5"/>
        <v/>
      </c>
      <c r="E132" s="109"/>
      <c r="F132" s="167"/>
      <c r="G132" s="167"/>
      <c r="H132" s="109"/>
    </row>
    <row r="133" spans="2:8" ht="30" hidden="1" customHeight="1">
      <c r="B133" s="168" t="s">
        <v>490</v>
      </c>
      <c r="C133" s="112" t="str">
        <f t="shared" si="5"/>
        <v/>
      </c>
      <c r="D133" s="112" t="str">
        <f t="shared" si="5"/>
        <v/>
      </c>
      <c r="E133" s="109"/>
      <c r="F133" s="167"/>
      <c r="G133" s="167"/>
      <c r="H133" s="109"/>
    </row>
    <row r="134" spans="2:8" ht="30" hidden="1" customHeight="1">
      <c r="B134" s="168" t="s">
        <v>491</v>
      </c>
      <c r="C134" s="112" t="str">
        <f t="shared" si="5"/>
        <v/>
      </c>
      <c r="D134" s="112" t="str">
        <f t="shared" si="5"/>
        <v/>
      </c>
      <c r="E134" s="109"/>
      <c r="F134" s="167"/>
      <c r="G134" s="167"/>
      <c r="H134" s="109"/>
    </row>
    <row r="135" spans="2:8" ht="30" hidden="1" customHeight="1">
      <c r="B135" s="168" t="s">
        <v>492</v>
      </c>
      <c r="C135" s="112" t="str">
        <f t="shared" si="5"/>
        <v/>
      </c>
      <c r="D135" s="112" t="str">
        <f t="shared" si="5"/>
        <v/>
      </c>
      <c r="E135" s="109"/>
      <c r="F135" s="167"/>
      <c r="G135" s="167"/>
      <c r="H135" s="109"/>
    </row>
    <row r="136" spans="2:8" ht="30" hidden="1" customHeight="1">
      <c r="B136" s="168" t="s">
        <v>493</v>
      </c>
      <c r="C136" s="112" t="str">
        <f t="shared" si="5"/>
        <v/>
      </c>
      <c r="D136" s="112" t="str">
        <f t="shared" si="5"/>
        <v/>
      </c>
      <c r="E136" s="109"/>
      <c r="F136" s="167"/>
      <c r="G136" s="167"/>
      <c r="H136" s="109"/>
    </row>
    <row r="137" spans="2:8" ht="30" hidden="1" customHeight="1">
      <c r="B137" s="168" t="s">
        <v>494</v>
      </c>
      <c r="C137" s="112" t="str">
        <f t="shared" si="5"/>
        <v/>
      </c>
      <c r="D137" s="112" t="str">
        <f t="shared" si="5"/>
        <v/>
      </c>
      <c r="E137" s="109"/>
      <c r="F137" s="167"/>
      <c r="G137" s="167"/>
      <c r="H137" s="109"/>
    </row>
    <row r="138" spans="2:8" ht="30" hidden="1" customHeight="1">
      <c r="B138" s="168" t="s">
        <v>495</v>
      </c>
      <c r="C138" s="112" t="str">
        <f t="shared" si="5"/>
        <v/>
      </c>
      <c r="D138" s="112" t="str">
        <f t="shared" si="5"/>
        <v/>
      </c>
      <c r="E138" s="109"/>
      <c r="F138" s="167"/>
      <c r="G138" s="167"/>
      <c r="H138" s="111"/>
    </row>
    <row r="139" spans="2:8" ht="30" hidden="1" customHeight="1">
      <c r="B139" s="168" t="s">
        <v>496</v>
      </c>
      <c r="C139" s="112" t="str">
        <f t="shared" si="5"/>
        <v/>
      </c>
      <c r="D139" s="112" t="str">
        <f t="shared" si="5"/>
        <v/>
      </c>
      <c r="E139" s="109"/>
      <c r="F139" s="167"/>
      <c r="G139" s="167"/>
      <c r="H139" s="111"/>
    </row>
    <row r="140" spans="2:8" ht="30" hidden="1" customHeight="1">
      <c r="B140" s="168" t="s">
        <v>497</v>
      </c>
      <c r="C140" s="112" t="str">
        <f t="shared" si="5"/>
        <v/>
      </c>
      <c r="D140" s="112" t="str">
        <f t="shared" si="5"/>
        <v/>
      </c>
      <c r="E140" s="109"/>
      <c r="F140" s="167"/>
      <c r="G140" s="167"/>
      <c r="H140" s="111"/>
    </row>
    <row r="141" spans="2:8" ht="30" hidden="1" customHeight="1">
      <c r="B141" s="168" t="s">
        <v>498</v>
      </c>
      <c r="C141" s="112" t="str">
        <f t="shared" si="5"/>
        <v/>
      </c>
      <c r="D141" s="112" t="str">
        <f t="shared" si="5"/>
        <v/>
      </c>
      <c r="E141" s="109"/>
      <c r="F141" s="167"/>
      <c r="G141" s="167"/>
      <c r="H141" s="111"/>
    </row>
    <row r="142" spans="2:8" ht="30" hidden="1" customHeight="1">
      <c r="B142" s="168" t="s">
        <v>499</v>
      </c>
      <c r="C142" s="112" t="str">
        <f t="shared" si="5"/>
        <v/>
      </c>
      <c r="D142" s="112" t="str">
        <f t="shared" si="5"/>
        <v/>
      </c>
      <c r="E142" s="109"/>
      <c r="F142" s="167"/>
      <c r="G142" s="167"/>
      <c r="H142" s="111"/>
    </row>
    <row r="143" spans="2:8" ht="30" hidden="1" customHeight="1">
      <c r="B143" s="168" t="s">
        <v>500</v>
      </c>
      <c r="C143" s="112" t="str">
        <f t="shared" si="5"/>
        <v/>
      </c>
      <c r="D143" s="112" t="str">
        <f t="shared" si="5"/>
        <v/>
      </c>
      <c r="E143" s="109"/>
      <c r="F143" s="167"/>
      <c r="G143" s="167"/>
      <c r="H143" s="111"/>
    </row>
    <row r="144" spans="2:8" ht="30" hidden="1" customHeight="1">
      <c r="B144" s="168" t="s">
        <v>501</v>
      </c>
      <c r="C144" s="112" t="str">
        <f t="shared" si="5"/>
        <v/>
      </c>
      <c r="D144" s="112" t="str">
        <f t="shared" si="5"/>
        <v/>
      </c>
      <c r="E144" s="109"/>
      <c r="F144" s="167"/>
      <c r="G144" s="167"/>
      <c r="H144" s="111"/>
    </row>
    <row r="145" spans="2:8" ht="30" hidden="1" customHeight="1">
      <c r="B145" s="168" t="s">
        <v>502</v>
      </c>
      <c r="C145" s="112" t="str">
        <f t="shared" ref="C145:D160" si="6">AC34</f>
        <v/>
      </c>
      <c r="D145" s="112" t="str">
        <f t="shared" si="6"/>
        <v/>
      </c>
      <c r="E145" s="109"/>
      <c r="F145" s="167"/>
      <c r="G145" s="167"/>
      <c r="H145" s="111"/>
    </row>
    <row r="146" spans="2:8" ht="30" hidden="1" customHeight="1">
      <c r="B146" s="168" t="s">
        <v>503</v>
      </c>
      <c r="C146" s="112" t="str">
        <f t="shared" si="6"/>
        <v/>
      </c>
      <c r="D146" s="112" t="str">
        <f t="shared" si="6"/>
        <v/>
      </c>
      <c r="E146" s="109"/>
      <c r="F146" s="167"/>
      <c r="G146" s="167"/>
      <c r="H146" s="111"/>
    </row>
    <row r="147" spans="2:8" ht="30" hidden="1" customHeight="1">
      <c r="B147" s="168" t="s">
        <v>504</v>
      </c>
      <c r="C147" s="112" t="str">
        <f t="shared" si="6"/>
        <v/>
      </c>
      <c r="D147" s="112" t="str">
        <f t="shared" si="6"/>
        <v/>
      </c>
      <c r="E147" s="109"/>
      <c r="F147" s="167"/>
      <c r="G147" s="167"/>
      <c r="H147" s="111"/>
    </row>
    <row r="148" spans="2:8" ht="30" hidden="1" customHeight="1">
      <c r="B148" s="168" t="s">
        <v>505</v>
      </c>
      <c r="C148" s="112" t="str">
        <f t="shared" si="6"/>
        <v/>
      </c>
      <c r="D148" s="112" t="str">
        <f t="shared" si="6"/>
        <v/>
      </c>
      <c r="E148" s="109"/>
      <c r="F148" s="167"/>
      <c r="G148" s="167"/>
      <c r="H148" s="111"/>
    </row>
    <row r="149" spans="2:8" ht="30" hidden="1" customHeight="1">
      <c r="B149" s="168" t="s">
        <v>506</v>
      </c>
      <c r="C149" s="112" t="str">
        <f t="shared" si="6"/>
        <v/>
      </c>
      <c r="D149" s="112" t="str">
        <f t="shared" si="6"/>
        <v/>
      </c>
      <c r="E149" s="109"/>
      <c r="F149" s="167"/>
      <c r="G149" s="167"/>
      <c r="H149" s="111"/>
    </row>
    <row r="150" spans="2:8" ht="30" hidden="1" customHeight="1">
      <c r="B150" s="168" t="s">
        <v>507</v>
      </c>
      <c r="C150" s="112" t="str">
        <f t="shared" si="6"/>
        <v/>
      </c>
      <c r="D150" s="112" t="str">
        <f t="shared" si="6"/>
        <v/>
      </c>
      <c r="E150" s="109"/>
      <c r="F150" s="167"/>
      <c r="G150" s="167"/>
      <c r="H150" s="111"/>
    </row>
    <row r="151" spans="2:8" ht="30" hidden="1" customHeight="1">
      <c r="B151" s="168" t="s">
        <v>508</v>
      </c>
      <c r="C151" s="112" t="str">
        <f t="shared" si="6"/>
        <v/>
      </c>
      <c r="D151" s="112" t="str">
        <f t="shared" si="6"/>
        <v/>
      </c>
      <c r="E151" s="109"/>
      <c r="F151" s="167"/>
      <c r="G151" s="167"/>
      <c r="H151" s="111"/>
    </row>
    <row r="152" spans="2:8" ht="30" hidden="1" customHeight="1">
      <c r="B152" s="166" t="s">
        <v>509</v>
      </c>
      <c r="C152" s="112" t="str">
        <f t="shared" si="6"/>
        <v/>
      </c>
      <c r="D152" s="112" t="str">
        <f t="shared" si="6"/>
        <v/>
      </c>
      <c r="E152" s="109"/>
      <c r="F152" s="167"/>
      <c r="G152" s="167"/>
      <c r="H152" s="109"/>
    </row>
    <row r="153" spans="2:8" ht="30" hidden="1" customHeight="1">
      <c r="B153" s="168" t="s">
        <v>510</v>
      </c>
      <c r="C153" s="112" t="str">
        <f t="shared" si="6"/>
        <v/>
      </c>
      <c r="D153" s="112" t="str">
        <f t="shared" si="6"/>
        <v/>
      </c>
      <c r="E153" s="109"/>
      <c r="F153" s="167"/>
      <c r="G153" s="167"/>
      <c r="H153" s="109"/>
    </row>
    <row r="154" spans="2:8" ht="30" hidden="1" customHeight="1">
      <c r="B154" s="168" t="s">
        <v>511</v>
      </c>
      <c r="C154" s="112" t="str">
        <f t="shared" si="6"/>
        <v/>
      </c>
      <c r="D154" s="112" t="str">
        <f t="shared" si="6"/>
        <v/>
      </c>
      <c r="E154" s="109"/>
      <c r="F154" s="167"/>
      <c r="G154" s="167"/>
      <c r="H154" s="109"/>
    </row>
    <row r="155" spans="2:8" ht="30" hidden="1" customHeight="1">
      <c r="B155" s="168" t="s">
        <v>512</v>
      </c>
      <c r="C155" s="112" t="str">
        <f t="shared" si="6"/>
        <v/>
      </c>
      <c r="D155" s="112" t="str">
        <f t="shared" si="6"/>
        <v/>
      </c>
      <c r="E155" s="109"/>
      <c r="F155" s="167"/>
      <c r="G155" s="167"/>
      <c r="H155" s="109"/>
    </row>
    <row r="156" spans="2:8" ht="30" hidden="1" customHeight="1">
      <c r="B156" s="168" t="s">
        <v>513</v>
      </c>
      <c r="C156" s="112" t="str">
        <f t="shared" si="6"/>
        <v/>
      </c>
      <c r="D156" s="112" t="str">
        <f t="shared" si="6"/>
        <v/>
      </c>
      <c r="E156" s="109"/>
      <c r="F156" s="167"/>
      <c r="G156" s="167"/>
      <c r="H156" s="109"/>
    </row>
    <row r="157" spans="2:8" ht="30" hidden="1" customHeight="1">
      <c r="B157" s="168" t="s">
        <v>514</v>
      </c>
      <c r="C157" s="112" t="str">
        <f t="shared" si="6"/>
        <v/>
      </c>
      <c r="D157" s="112" t="str">
        <f t="shared" si="6"/>
        <v/>
      </c>
      <c r="E157" s="109"/>
      <c r="F157" s="167"/>
      <c r="G157" s="167"/>
      <c r="H157" s="109"/>
    </row>
    <row r="158" spans="2:8" ht="30" hidden="1" customHeight="1">
      <c r="B158" s="168" t="s">
        <v>515</v>
      </c>
      <c r="C158" s="112" t="str">
        <f t="shared" si="6"/>
        <v/>
      </c>
      <c r="D158" s="112" t="str">
        <f t="shared" si="6"/>
        <v/>
      </c>
      <c r="E158" s="109"/>
      <c r="F158" s="167"/>
      <c r="G158" s="167"/>
      <c r="H158" s="111"/>
    </row>
    <row r="159" spans="2:8" ht="30" hidden="1" customHeight="1">
      <c r="B159" s="168" t="s">
        <v>516</v>
      </c>
      <c r="C159" s="112" t="str">
        <f t="shared" si="6"/>
        <v/>
      </c>
      <c r="D159" s="112" t="str">
        <f t="shared" si="6"/>
        <v/>
      </c>
      <c r="E159" s="109"/>
      <c r="F159" s="167"/>
      <c r="G159" s="167"/>
      <c r="H159" s="111"/>
    </row>
    <row r="160" spans="2:8" ht="30" hidden="1" customHeight="1">
      <c r="B160" s="168" t="s">
        <v>517</v>
      </c>
      <c r="C160" s="112" t="str">
        <f t="shared" si="6"/>
        <v/>
      </c>
      <c r="D160" s="112" t="str">
        <f t="shared" si="6"/>
        <v/>
      </c>
      <c r="E160" s="109"/>
      <c r="F160" s="167"/>
      <c r="G160" s="167"/>
      <c r="H160" s="111"/>
    </row>
    <row r="161" spans="2:8" ht="30" hidden="1" customHeight="1">
      <c r="B161" s="168" t="s">
        <v>518</v>
      </c>
      <c r="C161" s="112" t="str">
        <f t="shared" ref="C161:D176" si="7">AC50</f>
        <v/>
      </c>
      <c r="D161" s="112" t="str">
        <f t="shared" si="7"/>
        <v/>
      </c>
      <c r="E161" s="109"/>
      <c r="F161" s="167"/>
      <c r="G161" s="167"/>
      <c r="H161" s="111"/>
    </row>
    <row r="162" spans="2:8" ht="30" hidden="1" customHeight="1">
      <c r="B162" s="168" t="s">
        <v>519</v>
      </c>
      <c r="C162" s="112" t="str">
        <f t="shared" si="7"/>
        <v/>
      </c>
      <c r="D162" s="112" t="str">
        <f t="shared" si="7"/>
        <v/>
      </c>
      <c r="E162" s="109"/>
      <c r="F162" s="167"/>
      <c r="G162" s="167"/>
      <c r="H162" s="111"/>
    </row>
    <row r="163" spans="2:8" ht="30" hidden="1" customHeight="1">
      <c r="B163" s="168" t="s">
        <v>520</v>
      </c>
      <c r="C163" s="112" t="str">
        <f t="shared" si="7"/>
        <v/>
      </c>
      <c r="D163" s="112" t="str">
        <f t="shared" si="7"/>
        <v/>
      </c>
      <c r="E163" s="109"/>
      <c r="F163" s="167"/>
      <c r="G163" s="167"/>
      <c r="H163" s="111"/>
    </row>
    <row r="164" spans="2:8" ht="30" hidden="1" customHeight="1">
      <c r="B164" s="168" t="s">
        <v>521</v>
      </c>
      <c r="C164" s="112" t="str">
        <f t="shared" si="7"/>
        <v/>
      </c>
      <c r="D164" s="112" t="str">
        <f t="shared" si="7"/>
        <v/>
      </c>
      <c r="E164" s="109"/>
      <c r="F164" s="167"/>
      <c r="G164" s="167"/>
      <c r="H164" s="111"/>
    </row>
    <row r="165" spans="2:8" ht="30" hidden="1" customHeight="1">
      <c r="B165" s="168" t="s">
        <v>522</v>
      </c>
      <c r="C165" s="112" t="str">
        <f t="shared" si="7"/>
        <v/>
      </c>
      <c r="D165" s="112" t="str">
        <f t="shared" si="7"/>
        <v/>
      </c>
      <c r="E165" s="109"/>
      <c r="F165" s="167"/>
      <c r="G165" s="167"/>
      <c r="H165" s="111"/>
    </row>
    <row r="166" spans="2:8" ht="30" hidden="1" customHeight="1">
      <c r="B166" s="168" t="s">
        <v>523</v>
      </c>
      <c r="C166" s="112" t="str">
        <f t="shared" si="7"/>
        <v/>
      </c>
      <c r="D166" s="112" t="str">
        <f t="shared" si="7"/>
        <v/>
      </c>
      <c r="E166" s="109"/>
      <c r="F166" s="167"/>
      <c r="G166" s="167"/>
      <c r="H166" s="111"/>
    </row>
    <row r="167" spans="2:8" ht="30" hidden="1" customHeight="1">
      <c r="B167" s="168" t="s">
        <v>524</v>
      </c>
      <c r="C167" s="112" t="str">
        <f t="shared" si="7"/>
        <v/>
      </c>
      <c r="D167" s="112" t="str">
        <f t="shared" si="7"/>
        <v/>
      </c>
      <c r="E167" s="109"/>
      <c r="F167" s="167"/>
      <c r="G167" s="167"/>
      <c r="H167" s="111"/>
    </row>
    <row r="168" spans="2:8" ht="30" hidden="1" customHeight="1">
      <c r="B168" s="168" t="s">
        <v>525</v>
      </c>
      <c r="C168" s="112" t="str">
        <f t="shared" si="7"/>
        <v/>
      </c>
      <c r="D168" s="112" t="str">
        <f t="shared" si="7"/>
        <v/>
      </c>
      <c r="E168" s="109"/>
      <c r="F168" s="167"/>
      <c r="G168" s="167"/>
      <c r="H168" s="111"/>
    </row>
    <row r="169" spans="2:8" ht="30" hidden="1" customHeight="1">
      <c r="B169" s="168" t="s">
        <v>526</v>
      </c>
      <c r="C169" s="112" t="str">
        <f t="shared" si="7"/>
        <v/>
      </c>
      <c r="D169" s="112" t="str">
        <f t="shared" si="7"/>
        <v/>
      </c>
      <c r="E169" s="109"/>
      <c r="F169" s="167"/>
      <c r="G169" s="167"/>
      <c r="H169" s="111"/>
    </row>
    <row r="170" spans="2:8" ht="30" hidden="1" customHeight="1">
      <c r="B170" s="168" t="s">
        <v>527</v>
      </c>
      <c r="C170" s="112" t="str">
        <f t="shared" si="7"/>
        <v/>
      </c>
      <c r="D170" s="112" t="str">
        <f t="shared" si="7"/>
        <v/>
      </c>
      <c r="E170" s="109"/>
      <c r="F170" s="167"/>
      <c r="G170" s="167"/>
      <c r="H170" s="111"/>
    </row>
    <row r="171" spans="2:8" ht="30" hidden="1" customHeight="1">
      <c r="B171" s="168" t="s">
        <v>528</v>
      </c>
      <c r="C171" s="112" t="str">
        <f t="shared" si="7"/>
        <v/>
      </c>
      <c r="D171" s="112" t="str">
        <f t="shared" si="7"/>
        <v/>
      </c>
      <c r="E171" s="109"/>
      <c r="F171" s="167"/>
      <c r="G171" s="167"/>
      <c r="H171" s="111"/>
    </row>
    <row r="172" spans="2:8" ht="30" hidden="1" customHeight="1">
      <c r="B172" s="168" t="s">
        <v>529</v>
      </c>
      <c r="C172" s="112" t="str">
        <f t="shared" si="7"/>
        <v/>
      </c>
      <c r="D172" s="112" t="str">
        <f t="shared" si="7"/>
        <v/>
      </c>
      <c r="E172" s="109"/>
      <c r="F172" s="167"/>
      <c r="G172" s="167"/>
      <c r="H172" s="109"/>
    </row>
    <row r="173" spans="2:8" ht="30" hidden="1" customHeight="1">
      <c r="B173" s="168" t="s">
        <v>530</v>
      </c>
      <c r="C173" s="112" t="str">
        <f t="shared" si="7"/>
        <v/>
      </c>
      <c r="D173" s="112" t="str">
        <f t="shared" si="7"/>
        <v/>
      </c>
      <c r="E173" s="109"/>
      <c r="F173" s="167"/>
      <c r="G173" s="167"/>
      <c r="H173" s="109"/>
    </row>
    <row r="174" spans="2:8" ht="30" hidden="1" customHeight="1">
      <c r="B174" s="168" t="s">
        <v>531</v>
      </c>
      <c r="C174" s="112" t="str">
        <f t="shared" si="7"/>
        <v/>
      </c>
      <c r="D174" s="112" t="str">
        <f t="shared" si="7"/>
        <v/>
      </c>
      <c r="E174" s="109"/>
      <c r="F174" s="167"/>
      <c r="G174" s="167"/>
      <c r="H174" s="109"/>
    </row>
    <row r="175" spans="2:8" ht="30" hidden="1" customHeight="1">
      <c r="B175" s="168" t="s">
        <v>532</v>
      </c>
      <c r="C175" s="112" t="str">
        <f t="shared" si="7"/>
        <v/>
      </c>
      <c r="D175" s="112" t="str">
        <f t="shared" si="7"/>
        <v/>
      </c>
      <c r="E175" s="109"/>
      <c r="F175" s="167"/>
      <c r="G175" s="167"/>
      <c r="H175" s="109"/>
    </row>
    <row r="176" spans="2:8" ht="30" hidden="1" customHeight="1">
      <c r="B176" s="168" t="s">
        <v>533</v>
      </c>
      <c r="C176" s="112" t="str">
        <f t="shared" si="7"/>
        <v/>
      </c>
      <c r="D176" s="112" t="str">
        <f t="shared" si="7"/>
        <v/>
      </c>
      <c r="E176" s="109"/>
      <c r="F176" s="167"/>
      <c r="G176" s="167"/>
      <c r="H176" s="109"/>
    </row>
    <row r="177" spans="2:8" ht="30" hidden="1" customHeight="1">
      <c r="B177" s="168" t="s">
        <v>534</v>
      </c>
      <c r="C177" s="112" t="str">
        <f t="shared" ref="C177:D211" si="8">AC66</f>
        <v/>
      </c>
      <c r="D177" s="112" t="str">
        <f t="shared" si="8"/>
        <v/>
      </c>
      <c r="E177" s="109"/>
      <c r="F177" s="167"/>
      <c r="G177" s="167"/>
      <c r="H177" s="109"/>
    </row>
    <row r="178" spans="2:8" ht="30" hidden="1" customHeight="1">
      <c r="B178" s="168" t="s">
        <v>535</v>
      </c>
      <c r="C178" s="112" t="str">
        <f t="shared" si="8"/>
        <v/>
      </c>
      <c r="D178" s="112" t="str">
        <f t="shared" si="8"/>
        <v/>
      </c>
      <c r="E178" s="109"/>
      <c r="F178" s="167"/>
      <c r="G178" s="167"/>
      <c r="H178" s="111"/>
    </row>
    <row r="179" spans="2:8" ht="30" hidden="1" customHeight="1">
      <c r="B179" s="168" t="s">
        <v>536</v>
      </c>
      <c r="C179" s="112" t="str">
        <f t="shared" si="8"/>
        <v/>
      </c>
      <c r="D179" s="112" t="str">
        <f t="shared" si="8"/>
        <v/>
      </c>
      <c r="E179" s="109"/>
      <c r="F179" s="167"/>
      <c r="G179" s="167"/>
      <c r="H179" s="111"/>
    </row>
    <row r="180" spans="2:8" ht="30" hidden="1" customHeight="1">
      <c r="B180" s="168" t="s">
        <v>537</v>
      </c>
      <c r="C180" s="112" t="str">
        <f t="shared" si="8"/>
        <v/>
      </c>
      <c r="D180" s="112" t="str">
        <f t="shared" si="8"/>
        <v/>
      </c>
      <c r="E180" s="109"/>
      <c r="F180" s="167"/>
      <c r="G180" s="167"/>
      <c r="H180" s="111"/>
    </row>
    <row r="181" spans="2:8" ht="30" hidden="1" customHeight="1">
      <c r="B181" s="168" t="s">
        <v>538</v>
      </c>
      <c r="C181" s="112" t="str">
        <f t="shared" si="8"/>
        <v/>
      </c>
      <c r="D181" s="112" t="str">
        <f t="shared" si="8"/>
        <v/>
      </c>
      <c r="E181" s="109"/>
      <c r="F181" s="167"/>
      <c r="G181" s="167"/>
      <c r="H181" s="111"/>
    </row>
    <row r="182" spans="2:8" ht="30" hidden="1" customHeight="1">
      <c r="B182" s="168" t="s">
        <v>539</v>
      </c>
      <c r="C182" s="112" t="str">
        <f t="shared" si="8"/>
        <v/>
      </c>
      <c r="D182" s="112" t="str">
        <f t="shared" si="8"/>
        <v/>
      </c>
      <c r="E182" s="109"/>
      <c r="F182" s="167"/>
      <c r="G182" s="167"/>
      <c r="H182" s="111"/>
    </row>
    <row r="183" spans="2:8" ht="30" hidden="1" customHeight="1">
      <c r="B183" s="168" t="s">
        <v>540</v>
      </c>
      <c r="C183" s="112" t="str">
        <f t="shared" si="8"/>
        <v/>
      </c>
      <c r="D183" s="112" t="str">
        <f t="shared" si="8"/>
        <v/>
      </c>
      <c r="E183" s="109"/>
      <c r="F183" s="167"/>
      <c r="G183" s="167"/>
      <c r="H183" s="111"/>
    </row>
    <row r="184" spans="2:8" ht="30" hidden="1" customHeight="1">
      <c r="B184" s="168" t="s">
        <v>541</v>
      </c>
      <c r="C184" s="112" t="str">
        <f t="shared" si="8"/>
        <v/>
      </c>
      <c r="D184" s="112" t="str">
        <f t="shared" si="8"/>
        <v/>
      </c>
      <c r="E184" s="109"/>
      <c r="F184" s="167"/>
      <c r="G184" s="167"/>
      <c r="H184" s="111"/>
    </row>
    <row r="185" spans="2:8" ht="30" hidden="1" customHeight="1">
      <c r="B185" s="168" t="s">
        <v>542</v>
      </c>
      <c r="C185" s="112" t="str">
        <f t="shared" si="8"/>
        <v/>
      </c>
      <c r="D185" s="112" t="str">
        <f t="shared" si="8"/>
        <v/>
      </c>
      <c r="E185" s="109"/>
      <c r="F185" s="167"/>
      <c r="G185" s="167"/>
      <c r="H185" s="111"/>
    </row>
    <row r="186" spans="2:8" ht="30" hidden="1" customHeight="1">
      <c r="B186" s="168" t="s">
        <v>543</v>
      </c>
      <c r="C186" s="112" t="str">
        <f t="shared" si="8"/>
        <v/>
      </c>
      <c r="D186" s="112" t="str">
        <f t="shared" si="8"/>
        <v/>
      </c>
      <c r="E186" s="109"/>
      <c r="F186" s="167"/>
      <c r="G186" s="167"/>
      <c r="H186" s="111"/>
    </row>
    <row r="187" spans="2:8" ht="30" hidden="1" customHeight="1">
      <c r="B187" s="168" t="s">
        <v>544</v>
      </c>
      <c r="C187" s="112" t="str">
        <f t="shared" si="8"/>
        <v/>
      </c>
      <c r="D187" s="112" t="str">
        <f t="shared" si="8"/>
        <v/>
      </c>
      <c r="E187" s="109"/>
      <c r="F187" s="167"/>
      <c r="G187" s="167"/>
      <c r="H187" s="111"/>
    </row>
    <row r="188" spans="2:8" ht="30" hidden="1" customHeight="1">
      <c r="B188" s="168" t="s">
        <v>545</v>
      </c>
      <c r="C188" s="112" t="str">
        <f t="shared" si="8"/>
        <v/>
      </c>
      <c r="D188" s="112" t="str">
        <f t="shared" si="8"/>
        <v/>
      </c>
      <c r="E188" s="109"/>
      <c r="F188" s="167"/>
      <c r="G188" s="167"/>
      <c r="H188" s="111"/>
    </row>
    <row r="189" spans="2:8" ht="30" hidden="1" customHeight="1">
      <c r="B189" s="168" t="s">
        <v>546</v>
      </c>
      <c r="C189" s="112" t="str">
        <f t="shared" si="8"/>
        <v/>
      </c>
      <c r="D189" s="112" t="str">
        <f t="shared" si="8"/>
        <v/>
      </c>
      <c r="E189" s="109"/>
      <c r="F189" s="167"/>
      <c r="G189" s="167"/>
      <c r="H189" s="111"/>
    </row>
    <row r="190" spans="2:8" ht="30" hidden="1" customHeight="1">
      <c r="B190" s="168" t="s">
        <v>547</v>
      </c>
      <c r="C190" s="112" t="str">
        <f t="shared" si="8"/>
        <v/>
      </c>
      <c r="D190" s="112" t="str">
        <f t="shared" si="8"/>
        <v/>
      </c>
      <c r="E190" s="109"/>
      <c r="F190" s="167"/>
      <c r="G190" s="167"/>
      <c r="H190" s="111"/>
    </row>
    <row r="191" spans="2:8" ht="30" hidden="1" customHeight="1">
      <c r="B191" s="168" t="s">
        <v>548</v>
      </c>
      <c r="C191" s="112" t="str">
        <f t="shared" si="8"/>
        <v/>
      </c>
      <c r="D191" s="112" t="str">
        <f t="shared" si="8"/>
        <v/>
      </c>
      <c r="E191" s="109"/>
      <c r="F191" s="167"/>
      <c r="G191" s="167"/>
      <c r="H191" s="111"/>
    </row>
    <row r="192" spans="2:8" ht="30" hidden="1" customHeight="1">
      <c r="B192" s="168" t="s">
        <v>549</v>
      </c>
      <c r="C192" s="112" t="str">
        <f t="shared" si="8"/>
        <v/>
      </c>
      <c r="D192" s="112" t="str">
        <f t="shared" si="8"/>
        <v/>
      </c>
      <c r="E192" s="109"/>
      <c r="F192" s="167"/>
      <c r="G192" s="167"/>
      <c r="H192" s="109"/>
    </row>
    <row r="193" spans="2:8" ht="30" hidden="1" customHeight="1">
      <c r="B193" s="168" t="s">
        <v>550</v>
      </c>
      <c r="C193" s="112" t="str">
        <f t="shared" si="8"/>
        <v/>
      </c>
      <c r="D193" s="112" t="str">
        <f t="shared" si="8"/>
        <v/>
      </c>
      <c r="E193" s="109"/>
      <c r="F193" s="167"/>
      <c r="G193" s="167"/>
      <c r="H193" s="109"/>
    </row>
    <row r="194" spans="2:8" ht="30" hidden="1" customHeight="1">
      <c r="B194" s="168" t="s">
        <v>551</v>
      </c>
      <c r="C194" s="112" t="str">
        <f t="shared" si="8"/>
        <v/>
      </c>
      <c r="D194" s="112" t="str">
        <f t="shared" si="8"/>
        <v/>
      </c>
      <c r="E194" s="109"/>
      <c r="F194" s="167"/>
      <c r="G194" s="167"/>
      <c r="H194" s="109"/>
    </row>
    <row r="195" spans="2:8" ht="30" hidden="1" customHeight="1">
      <c r="B195" s="168" t="s">
        <v>552</v>
      </c>
      <c r="C195" s="112" t="str">
        <f t="shared" si="8"/>
        <v/>
      </c>
      <c r="D195" s="112" t="str">
        <f t="shared" si="8"/>
        <v/>
      </c>
      <c r="E195" s="109"/>
      <c r="F195" s="167"/>
      <c r="G195" s="167"/>
      <c r="H195" s="109"/>
    </row>
    <row r="196" spans="2:8" ht="30" hidden="1" customHeight="1">
      <c r="B196" s="168" t="s">
        <v>553</v>
      </c>
      <c r="C196" s="112" t="str">
        <f t="shared" si="8"/>
        <v/>
      </c>
      <c r="D196" s="112" t="str">
        <f t="shared" si="8"/>
        <v/>
      </c>
      <c r="E196" s="109"/>
      <c r="F196" s="167"/>
      <c r="G196" s="167"/>
      <c r="H196" s="109"/>
    </row>
    <row r="197" spans="2:8" ht="30" hidden="1" customHeight="1">
      <c r="B197" s="168" t="s">
        <v>554</v>
      </c>
      <c r="C197" s="112" t="str">
        <f t="shared" si="8"/>
        <v/>
      </c>
      <c r="D197" s="112" t="str">
        <f t="shared" si="8"/>
        <v/>
      </c>
      <c r="E197" s="109"/>
      <c r="F197" s="167"/>
      <c r="G197" s="167"/>
      <c r="H197" s="109"/>
    </row>
    <row r="198" spans="2:8" ht="30" hidden="1" customHeight="1">
      <c r="B198" s="168" t="s">
        <v>555</v>
      </c>
      <c r="C198" s="112" t="str">
        <f t="shared" si="8"/>
        <v/>
      </c>
      <c r="D198" s="112" t="str">
        <f t="shared" si="8"/>
        <v/>
      </c>
      <c r="E198" s="109"/>
      <c r="F198" s="167"/>
      <c r="G198" s="167"/>
      <c r="H198" s="111"/>
    </row>
    <row r="199" spans="2:8" ht="30" hidden="1" customHeight="1">
      <c r="B199" s="168" t="s">
        <v>556</v>
      </c>
      <c r="C199" s="112" t="str">
        <f t="shared" si="8"/>
        <v/>
      </c>
      <c r="D199" s="112" t="str">
        <f t="shared" si="8"/>
        <v/>
      </c>
      <c r="E199" s="109"/>
      <c r="F199" s="167"/>
      <c r="G199" s="167"/>
      <c r="H199" s="111"/>
    </row>
    <row r="200" spans="2:8" ht="30" hidden="1" customHeight="1">
      <c r="B200" s="168" t="s">
        <v>557</v>
      </c>
      <c r="C200" s="112" t="str">
        <f t="shared" si="8"/>
        <v/>
      </c>
      <c r="D200" s="112" t="str">
        <f t="shared" si="8"/>
        <v/>
      </c>
      <c r="E200" s="109"/>
      <c r="F200" s="167"/>
      <c r="G200" s="167"/>
      <c r="H200" s="111"/>
    </row>
    <row r="201" spans="2:8" ht="30" hidden="1" customHeight="1">
      <c r="B201" s="168" t="s">
        <v>558</v>
      </c>
      <c r="C201" s="112" t="str">
        <f t="shared" si="8"/>
        <v/>
      </c>
      <c r="D201" s="112" t="str">
        <f t="shared" si="8"/>
        <v/>
      </c>
      <c r="E201" s="109"/>
      <c r="F201" s="167"/>
      <c r="G201" s="167"/>
      <c r="H201" s="111"/>
    </row>
    <row r="202" spans="2:8" ht="30" hidden="1" customHeight="1">
      <c r="B202" s="168" t="s">
        <v>559</v>
      </c>
      <c r="C202" s="112" t="str">
        <f t="shared" si="8"/>
        <v/>
      </c>
      <c r="D202" s="112" t="str">
        <f t="shared" si="8"/>
        <v/>
      </c>
      <c r="E202" s="109"/>
      <c r="F202" s="167"/>
      <c r="G202" s="167"/>
      <c r="H202" s="111"/>
    </row>
    <row r="203" spans="2:8" ht="30" hidden="1" customHeight="1">
      <c r="B203" s="168" t="s">
        <v>560</v>
      </c>
      <c r="C203" s="112" t="str">
        <f t="shared" si="8"/>
        <v/>
      </c>
      <c r="D203" s="112" t="str">
        <f t="shared" si="8"/>
        <v/>
      </c>
      <c r="E203" s="109"/>
      <c r="F203" s="167"/>
      <c r="G203" s="167"/>
      <c r="H203" s="111"/>
    </row>
    <row r="204" spans="2:8" ht="30" hidden="1" customHeight="1">
      <c r="B204" s="168" t="s">
        <v>561</v>
      </c>
      <c r="C204" s="112" t="str">
        <f t="shared" si="8"/>
        <v/>
      </c>
      <c r="D204" s="112" t="str">
        <f t="shared" si="8"/>
        <v/>
      </c>
      <c r="E204" s="109"/>
      <c r="F204" s="167"/>
      <c r="G204" s="167"/>
      <c r="H204" s="111"/>
    </row>
    <row r="205" spans="2:8" ht="30" hidden="1" customHeight="1">
      <c r="B205" s="168" t="s">
        <v>562</v>
      </c>
      <c r="C205" s="112" t="str">
        <f t="shared" si="8"/>
        <v/>
      </c>
      <c r="D205" s="112" t="str">
        <f t="shared" si="8"/>
        <v/>
      </c>
      <c r="E205" s="109"/>
      <c r="F205" s="167"/>
      <c r="G205" s="167"/>
      <c r="H205" s="111"/>
    </row>
    <row r="206" spans="2:8" ht="30" hidden="1" customHeight="1">
      <c r="B206" s="168" t="s">
        <v>563</v>
      </c>
      <c r="C206" s="112" t="str">
        <f t="shared" si="8"/>
        <v/>
      </c>
      <c r="D206" s="112" t="str">
        <f t="shared" si="8"/>
        <v/>
      </c>
      <c r="E206" s="109"/>
      <c r="F206" s="167"/>
      <c r="G206" s="167"/>
      <c r="H206" s="111"/>
    </row>
    <row r="207" spans="2:8" ht="30" hidden="1" customHeight="1">
      <c r="B207" s="168" t="s">
        <v>564</v>
      </c>
      <c r="C207" s="112" t="str">
        <f t="shared" si="8"/>
        <v/>
      </c>
      <c r="D207" s="112" t="str">
        <f t="shared" si="8"/>
        <v/>
      </c>
      <c r="E207" s="109"/>
      <c r="F207" s="167"/>
      <c r="G207" s="167"/>
      <c r="H207" s="111"/>
    </row>
    <row r="208" spans="2:8" ht="30" hidden="1" customHeight="1">
      <c r="B208" s="168" t="s">
        <v>565</v>
      </c>
      <c r="C208" s="112" t="str">
        <f t="shared" si="8"/>
        <v/>
      </c>
      <c r="D208" s="112" t="str">
        <f t="shared" si="8"/>
        <v/>
      </c>
      <c r="E208" s="109"/>
      <c r="F208" s="167"/>
      <c r="G208" s="167"/>
      <c r="H208" s="111"/>
    </row>
    <row r="209" spans="2:8" ht="30" hidden="1" customHeight="1">
      <c r="B209" s="168" t="s">
        <v>566</v>
      </c>
      <c r="C209" s="112" t="str">
        <f t="shared" si="8"/>
        <v/>
      </c>
      <c r="D209" s="112" t="str">
        <f t="shared" si="8"/>
        <v/>
      </c>
      <c r="E209" s="109"/>
      <c r="F209" s="167"/>
      <c r="G209" s="167"/>
      <c r="H209" s="111"/>
    </row>
    <row r="210" spans="2:8" ht="30" hidden="1" customHeight="1">
      <c r="B210" s="168" t="s">
        <v>567</v>
      </c>
      <c r="C210" s="112" t="str">
        <f t="shared" si="8"/>
        <v/>
      </c>
      <c r="D210" s="112" t="str">
        <f t="shared" si="8"/>
        <v/>
      </c>
      <c r="E210" s="109"/>
      <c r="F210" s="167"/>
      <c r="G210" s="167"/>
      <c r="H210" s="111"/>
    </row>
    <row r="211" spans="2:8" ht="30" hidden="1" customHeight="1">
      <c r="B211" s="168" t="s">
        <v>568</v>
      </c>
      <c r="C211" s="112" t="str">
        <f t="shared" si="8"/>
        <v/>
      </c>
      <c r="D211" s="112" t="str">
        <f t="shared" si="8"/>
        <v/>
      </c>
      <c r="E211" s="109"/>
      <c r="F211" s="167"/>
      <c r="G211" s="167"/>
      <c r="H211" s="111"/>
    </row>
    <row r="212" spans="2:8" ht="30" customHeight="1"/>
    <row r="213" spans="2:8" ht="30" customHeight="1">
      <c r="B213" s="163" t="s">
        <v>569</v>
      </c>
    </row>
    <row r="214" spans="2:8" ht="30" customHeight="1">
      <c r="B214" s="164"/>
      <c r="C214" s="164" t="s">
        <v>384</v>
      </c>
      <c r="D214" s="164" t="s">
        <v>570</v>
      </c>
      <c r="E214" s="164" t="s">
        <v>467</v>
      </c>
      <c r="F214" s="164" t="s">
        <v>463</v>
      </c>
      <c r="G214" s="425" t="s">
        <v>45</v>
      </c>
      <c r="H214" s="426"/>
    </row>
    <row r="215" spans="2:8" ht="30" customHeight="1">
      <c r="B215" s="166" t="s">
        <v>393</v>
      </c>
      <c r="C215" s="112" t="str">
        <f>AE1</f>
        <v>PCXXXX01</v>
      </c>
      <c r="D215" s="112" t="str">
        <f>AF1</f>
        <v>192.168.1.131/24</v>
      </c>
      <c r="E215" s="109"/>
      <c r="F215" s="167"/>
      <c r="G215" s="423"/>
      <c r="H215" s="424"/>
    </row>
    <row r="216" spans="2:8" ht="30" customHeight="1">
      <c r="B216" s="168" t="s">
        <v>571</v>
      </c>
      <c r="C216" s="112" t="str">
        <f t="shared" ref="C216:D219" si="9">AE2</f>
        <v>PCXXXX02</v>
      </c>
      <c r="D216" s="112" t="str">
        <f t="shared" si="9"/>
        <v>172.16.10.151/28</v>
      </c>
      <c r="E216" s="109"/>
      <c r="F216" s="167"/>
      <c r="G216" s="423"/>
      <c r="H216" s="424"/>
    </row>
    <row r="217" spans="2:8" ht="30" customHeight="1">
      <c r="B217" s="168" t="s">
        <v>572</v>
      </c>
      <c r="C217" s="112" t="str">
        <f t="shared" si="9"/>
        <v>PCXXXX03</v>
      </c>
      <c r="D217" s="112" t="str">
        <f t="shared" si="9"/>
        <v>10.0.10.101/24</v>
      </c>
      <c r="E217" s="109"/>
      <c r="F217" s="167"/>
      <c r="G217" s="423"/>
      <c r="H217" s="424"/>
    </row>
    <row r="218" spans="2:8" ht="30" customHeight="1">
      <c r="B218" s="168" t="s">
        <v>573</v>
      </c>
      <c r="C218" s="112" t="str">
        <f t="shared" si="9"/>
        <v>PCXXXX04</v>
      </c>
      <c r="D218" s="112" t="str">
        <f t="shared" si="9"/>
        <v>172.16.20.172/24</v>
      </c>
      <c r="E218" s="109"/>
      <c r="F218" s="167"/>
      <c r="G218" s="423"/>
      <c r="H218" s="424"/>
    </row>
    <row r="219" spans="2:8" ht="30" customHeight="1">
      <c r="B219" s="168" t="s">
        <v>574</v>
      </c>
      <c r="C219" s="112" t="str">
        <f t="shared" si="9"/>
        <v>PCXXXX05</v>
      </c>
      <c r="D219" s="112" t="str">
        <f t="shared" si="9"/>
        <v>192.168.50.201/24</v>
      </c>
      <c r="E219" s="109"/>
      <c r="F219" s="167"/>
      <c r="G219" s="423"/>
      <c r="H219" s="424"/>
    </row>
    <row r="220" spans="2:8" ht="30" customHeight="1"/>
    <row r="221" spans="2:8" ht="30" customHeight="1">
      <c r="B221" s="163" t="s">
        <v>575</v>
      </c>
    </row>
    <row r="222" spans="2:8" ht="30" customHeight="1">
      <c r="B222" s="164"/>
      <c r="C222" s="164" t="s">
        <v>420</v>
      </c>
      <c r="D222" s="164" t="s">
        <v>570</v>
      </c>
      <c r="E222" s="164" t="s">
        <v>467</v>
      </c>
      <c r="F222" s="164" t="s">
        <v>463</v>
      </c>
      <c r="G222" s="425" t="s">
        <v>45</v>
      </c>
      <c r="H222" s="426"/>
    </row>
    <row r="223" spans="2:8" ht="30" customHeight="1">
      <c r="B223" s="166" t="s">
        <v>393</v>
      </c>
      <c r="C223" s="112" t="str">
        <f>AG1</f>
        <v>VDI-XXXX01</v>
      </c>
      <c r="D223" s="112" t="str">
        <f>AH1</f>
        <v>172.16.1.131/24</v>
      </c>
      <c r="E223" s="109"/>
      <c r="F223" s="167"/>
      <c r="G223" s="423"/>
      <c r="H223" s="424"/>
    </row>
    <row r="224" spans="2:8" ht="30" customHeight="1">
      <c r="B224" s="168" t="s">
        <v>571</v>
      </c>
      <c r="C224" s="112" t="str">
        <f t="shared" ref="C224:D227" si="10">AG2</f>
        <v/>
      </c>
      <c r="D224" s="112" t="str">
        <f t="shared" si="10"/>
        <v/>
      </c>
      <c r="E224" s="109"/>
      <c r="F224" s="167"/>
      <c r="G224" s="423"/>
      <c r="H224" s="424"/>
    </row>
    <row r="225" spans="2:8" ht="30" customHeight="1">
      <c r="B225" s="168" t="s">
        <v>572</v>
      </c>
      <c r="C225" s="112" t="str">
        <f t="shared" si="10"/>
        <v/>
      </c>
      <c r="D225" s="112" t="str">
        <f t="shared" si="10"/>
        <v/>
      </c>
      <c r="E225" s="109"/>
      <c r="F225" s="167"/>
      <c r="G225" s="423"/>
      <c r="H225" s="424"/>
    </row>
    <row r="226" spans="2:8" ht="30" customHeight="1">
      <c r="B226" s="168" t="s">
        <v>573</v>
      </c>
      <c r="C226" s="112" t="str">
        <f t="shared" si="10"/>
        <v/>
      </c>
      <c r="D226" s="112" t="str">
        <f t="shared" si="10"/>
        <v/>
      </c>
      <c r="E226" s="109"/>
      <c r="F226" s="167"/>
      <c r="G226" s="423"/>
      <c r="H226" s="424"/>
    </row>
    <row r="227" spans="2:8" ht="30" customHeight="1">
      <c r="B227" s="168" t="s">
        <v>574</v>
      </c>
      <c r="C227" s="112" t="str">
        <f t="shared" si="10"/>
        <v/>
      </c>
      <c r="D227" s="112" t="str">
        <f t="shared" si="10"/>
        <v/>
      </c>
      <c r="E227" s="110"/>
      <c r="F227" s="167"/>
      <c r="G227" s="423"/>
      <c r="H227" s="424"/>
    </row>
  </sheetData>
  <sheetProtection sheet="1" objects="1" scenarios="1"/>
  <mergeCells count="12">
    <mergeCell ref="G227:H227"/>
    <mergeCell ref="G214:H214"/>
    <mergeCell ref="G215:H215"/>
    <mergeCell ref="G216:H216"/>
    <mergeCell ref="G217:H217"/>
    <mergeCell ref="G218:H218"/>
    <mergeCell ref="G219:H219"/>
    <mergeCell ref="G222:H222"/>
    <mergeCell ref="G223:H223"/>
    <mergeCell ref="G224:H224"/>
    <mergeCell ref="G225:H225"/>
    <mergeCell ref="G226:H226"/>
  </mergeCells>
  <phoneticPr fontId="6"/>
  <pageMargins left="0.23622047244094491" right="0.23622047244094491" top="0.74803149606299213" bottom="0.74803149606299213" header="0.31496062992125984" footer="0.31496062992125984"/>
  <pageSetup paperSize="9" scale="59" orientation="portrait" horizontalDpi="1200" verticalDpi="1200" r:id="rId1"/>
  <headerFooter>
    <oddFooter>&amp;P / &amp;N ページ</oddFooter>
  </headerFooter>
  <rowBreaks count="3" manualBreakCount="3">
    <brk id="37" max="7" man="1"/>
    <brk id="109" max="7" man="1"/>
    <brk id="212" max="7"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2EBA283995FC246BA894C4FA9B7AD76" ma:contentTypeVersion="15" ma:contentTypeDescription="新しいドキュメントを作成します。" ma:contentTypeScope="" ma:versionID="ff87e1a95fe13fe8d576d14f61a7ef97">
  <xsd:schema xmlns:xsd="http://www.w3.org/2001/XMLSchema" xmlns:xs="http://www.w3.org/2001/XMLSchema" xmlns:p="http://schemas.microsoft.com/office/2006/metadata/properties" xmlns:ns2="72fd3985-c285-430b-a14e-942b99cb048a" xmlns:ns3="64449e76-3444-45d7-b130-b06ce9b5dc1a" targetNamespace="http://schemas.microsoft.com/office/2006/metadata/properties" ma:root="true" ma:fieldsID="547bed67ed6d9cbbf2b532d03440d211" ns2:_="" ns3:_="">
    <xsd:import namespace="72fd3985-c285-430b-a14e-942b99cb048a"/>
    <xsd:import namespace="64449e76-3444-45d7-b130-b06ce9b5dc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fd3985-c285-430b-a14e-942b99cb04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a5b3511-5af1-44a5-9ff8-fec43d9a85f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449e76-3444-45d7-b130-b06ce9b5dc1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d223ddd7-fa7d-4c74-b448-d740316f3e56}" ma:internalName="TaxCatchAll" ma:showField="CatchAllData" ma:web="64449e76-3444-45d7-b130-b06ce9b5dc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fd3985-c285-430b-a14e-942b99cb048a">
      <Terms xmlns="http://schemas.microsoft.com/office/infopath/2007/PartnerControls"/>
    </lcf76f155ced4ddcb4097134ff3c332f>
    <TaxCatchAll xmlns="64449e76-3444-45d7-b130-b06ce9b5dc1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67C078-8CE0-4543-AA3B-3A9AECCD485D}"/>
</file>

<file path=customXml/itemProps2.xml><?xml version="1.0" encoding="utf-8"?>
<ds:datastoreItem xmlns:ds="http://schemas.openxmlformats.org/officeDocument/2006/customXml" ds:itemID="{9EAFEB54-D9B2-41CD-909E-4C43604931A8}"/>
</file>

<file path=customXml/itemProps3.xml><?xml version="1.0" encoding="utf-8"?>
<ds:datastoreItem xmlns:ds="http://schemas.openxmlformats.org/officeDocument/2006/customXml" ds:itemID="{9F62BB62-616D-4430-88A8-A7BF99C5D0E7}"/>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0x01010022EBA283995FC246BA894C4FA9B7AD76</vt:lpwstr>
  </property>
  <property fmtid="{D5CDD505-2E9C-101B-9397-08002B2CF9AE}" pid="3" name="MediaServiceImageTags">
    <vt:lpwstr/>
  </property>
</Properties>
</file>