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805000/WorkingDocLib/07. 外国人看護師・補助者関係/03.受験資格認定/03　申請対応/令和８年度/04．申請書類等一式/02　認定願、対照表/02 助産師/"/>
    </mc:Choice>
  </mc:AlternateContent>
  <xr:revisionPtr revIDLastSave="40" documentId="13_ncr:1_{614090A6-C9E0-4865-9495-9AD4060E0EB0}" xr6:coauthVersionLast="47" xr6:coauthVersionMax="47" xr10:uidLastSave="{B04D8162-76EA-4E97-BF9C-BC855A81E1A0}"/>
  <bookViews>
    <workbookView xWindow="-120" yWindow="-120" windowWidth="29040" windowHeight="15720" activeTab="2" xr2:uid="{00000000-000D-0000-FFFF-FFFF00000000}"/>
  </bookViews>
  <sheets>
    <sheet name="助産師認定願" sheetId="11" r:id="rId1"/>
    <sheet name="対照表" sheetId="5" r:id="rId2"/>
    <sheet name="対照表（統合カリキュラム）" sheetId="10" r:id="rId3"/>
  </sheets>
  <definedNames>
    <definedName name="_xlnm.Print_Area" localSheetId="0">助産師認定願!$A$1:$BB$133</definedName>
    <definedName name="_xlnm.Print_Area" localSheetId="2">'対照表（統合カリキュラム）'!$A$1:$I$176</definedName>
  </definedNames>
  <calcPr calcId="191028"/>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5" l="1"/>
  <c r="AY55" i="11"/>
  <c r="AY52" i="11"/>
  <c r="AY48" i="11"/>
  <c r="AY42" i="11"/>
  <c r="AY39" i="11"/>
  <c r="AY36" i="11"/>
  <c r="AY32" i="11"/>
  <c r="AY28" i="11"/>
  <c r="H64" i="11" l="1"/>
  <c r="H171" i="10"/>
  <c r="G170" i="10"/>
  <c r="I170" i="10" s="1"/>
  <c r="H122" i="10" l="1"/>
  <c r="G121" i="10"/>
  <c r="G172" i="10" s="1"/>
  <c r="G52" i="10"/>
  <c r="G174" i="10" s="1"/>
  <c r="AP64" i="11" s="1"/>
  <c r="H53" i="10"/>
  <c r="H173" i="10" s="1"/>
  <c r="AJ64" i="11" s="1"/>
  <c r="H32" i="10"/>
  <c r="G31" i="10"/>
  <c r="C2" i="10"/>
  <c r="G43" i="5"/>
  <c r="D2" i="5"/>
  <c r="AC64" i="11" l="1"/>
  <c r="I172" i="10"/>
  <c r="I121" i="10"/>
  <c r="I31" i="10"/>
  <c r="P64" i="11"/>
  <c r="H175" i="10"/>
  <c r="AY64" i="11" s="1"/>
  <c r="W64" i="11"/>
  <c r="H42" i="5"/>
  <c r="A64" i="11"/>
  <c r="I174" i="10"/>
  <c r="I52" i="10"/>
</calcChain>
</file>

<file path=xl/sharedStrings.xml><?xml version="1.0" encoding="utf-8"?>
<sst xmlns="http://schemas.openxmlformats.org/spreadsheetml/2006/main" count="210" uniqueCount="132">
  <si>
    <t>※年月日は西暦で記入すること</t>
    <rPh sb="1" eb="4">
      <t>ネンガッピ</t>
    </rPh>
    <rPh sb="5" eb="7">
      <t>セイレキ</t>
    </rPh>
    <rPh sb="8" eb="10">
      <t>キニュウ</t>
    </rPh>
    <phoneticPr fontId="1"/>
  </si>
  <si>
    <r>
      <t>※氏名は、外国籍の方はパスポート等に表示されている</t>
    </r>
    <r>
      <rPr>
        <sz val="11"/>
        <color rgb="FFFF0000"/>
        <rFont val="ＭＳ Ｐゴシック"/>
        <family val="3"/>
        <charset val="128"/>
        <scheme val="minor"/>
      </rPr>
      <t>大文字アルファベット</t>
    </r>
    <r>
      <rPr>
        <sz val="11"/>
        <rFont val="ＭＳ Ｐゴシック"/>
        <family val="3"/>
        <charset val="128"/>
        <scheme val="minor"/>
      </rPr>
      <t>記載とすること</t>
    </r>
    <rPh sb="1" eb="3">
      <t>シメイ</t>
    </rPh>
    <rPh sb="5" eb="8">
      <t>ガイコクセキ</t>
    </rPh>
    <rPh sb="9" eb="10">
      <t>カタ</t>
    </rPh>
    <rPh sb="16" eb="17">
      <t>ナド</t>
    </rPh>
    <rPh sb="18" eb="20">
      <t>ヒョウジ</t>
    </rPh>
    <rPh sb="25" eb="28">
      <t>オオモジ</t>
    </rPh>
    <rPh sb="35" eb="37">
      <t>キサイ</t>
    </rPh>
    <phoneticPr fontId="1"/>
  </si>
  <si>
    <t>フリガナ</t>
    <phoneticPr fontId="1"/>
  </si>
  <si>
    <t>性別</t>
    <rPh sb="0" eb="2">
      <t>セイベツ</t>
    </rPh>
    <phoneticPr fontId="1"/>
  </si>
  <si>
    <t>氏名</t>
    <rPh sb="0" eb="2">
      <t>シメイ</t>
    </rPh>
    <phoneticPr fontId="1"/>
  </si>
  <si>
    <t>生年月日</t>
    <rPh sb="0" eb="2">
      <t>セイネン</t>
    </rPh>
    <rPh sb="2" eb="4">
      <t>ガッピ</t>
    </rPh>
    <phoneticPr fontId="1"/>
  </si>
  <si>
    <t>国籍
および
地域</t>
    <rPh sb="0" eb="1">
      <t>クニ</t>
    </rPh>
    <rPh sb="1" eb="2">
      <t>セキ</t>
    </rPh>
    <rPh sb="7" eb="9">
      <t>チイキ</t>
    </rPh>
    <phoneticPr fontId="1"/>
  </si>
  <si>
    <t>年</t>
    <rPh sb="0" eb="1">
      <t>ネン</t>
    </rPh>
    <phoneticPr fontId="1"/>
  </si>
  <si>
    <t>月</t>
    <rPh sb="0" eb="1">
      <t>ガツ</t>
    </rPh>
    <phoneticPr fontId="1"/>
  </si>
  <si>
    <t>日</t>
    <rPh sb="0" eb="1">
      <t>ニチ</t>
    </rPh>
    <phoneticPr fontId="1"/>
  </si>
  <si>
    <t>認定を申請する免許の種類</t>
    <rPh sb="0" eb="2">
      <t>ニンテイ</t>
    </rPh>
    <rPh sb="3" eb="5">
      <t>シンセイ</t>
    </rPh>
    <rPh sb="7" eb="9">
      <t>メンキョ</t>
    </rPh>
    <rPh sb="10" eb="12">
      <t>シュルイ</t>
    </rPh>
    <phoneticPr fontId="1"/>
  </si>
  <si>
    <t>※免許証に記載している日本語訳と同一の表記で記載</t>
    <rPh sb="1" eb="4">
      <t>メンキョショウ</t>
    </rPh>
    <rPh sb="5" eb="7">
      <t>キサイ</t>
    </rPh>
    <rPh sb="11" eb="15">
      <t>ニホンゴヤク</t>
    </rPh>
    <rPh sb="16" eb="18">
      <t>ドウイツ</t>
    </rPh>
    <rPh sb="19" eb="21">
      <t>ヒョウキ</t>
    </rPh>
    <rPh sb="22" eb="24">
      <t>キサイ</t>
    </rPh>
    <phoneticPr fontId="1"/>
  </si>
  <si>
    <t>助産師</t>
    <rPh sb="0" eb="3">
      <t>ジョサンシ</t>
    </rPh>
    <phoneticPr fontId="1"/>
  </si>
  <si>
    <t>免許取得国
および地域</t>
    <rPh sb="0" eb="2">
      <t>メンキョ</t>
    </rPh>
    <rPh sb="2" eb="4">
      <t>シュトク</t>
    </rPh>
    <rPh sb="4" eb="5">
      <t>コク</t>
    </rPh>
    <rPh sb="9" eb="11">
      <t>チイキ</t>
    </rPh>
    <phoneticPr fontId="1"/>
  </si>
  <si>
    <t>免許登録機関</t>
    <rPh sb="0" eb="2">
      <t>メンキョ</t>
    </rPh>
    <rPh sb="2" eb="4">
      <t>トウロク</t>
    </rPh>
    <rPh sb="4" eb="6">
      <t>キカン</t>
    </rPh>
    <phoneticPr fontId="1"/>
  </si>
  <si>
    <t>国家試験に合格した年/月</t>
    <rPh sb="0" eb="2">
      <t>コッカ</t>
    </rPh>
    <rPh sb="2" eb="4">
      <t>シケン</t>
    </rPh>
    <rPh sb="5" eb="7">
      <t>ゴウカク</t>
    </rPh>
    <rPh sb="9" eb="10">
      <t>ネン</t>
    </rPh>
    <rPh sb="11" eb="12">
      <t>ゲツ</t>
    </rPh>
    <phoneticPr fontId="1"/>
  </si>
  <si>
    <t>当該免許を取得した年/月</t>
    <rPh sb="0" eb="2">
      <t>トウガイ</t>
    </rPh>
    <rPh sb="2" eb="4">
      <t>メンキョ</t>
    </rPh>
    <rPh sb="5" eb="7">
      <t>シュトク</t>
    </rPh>
    <rPh sb="9" eb="10">
      <t>トシ</t>
    </rPh>
    <rPh sb="11" eb="12">
      <t>ツキ</t>
    </rPh>
    <phoneticPr fontId="1"/>
  </si>
  <si>
    <t>登録有効期限年/月</t>
    <phoneticPr fontId="1"/>
  </si>
  <si>
    <t>月</t>
    <rPh sb="0" eb="1">
      <t>ツキ</t>
    </rPh>
    <phoneticPr fontId="1"/>
  </si>
  <si>
    <t>基礎学歴</t>
    <rPh sb="0" eb="2">
      <t>キソ</t>
    </rPh>
    <rPh sb="2" eb="4">
      <t>ガクレキ</t>
    </rPh>
    <phoneticPr fontId="1"/>
  </si>
  <si>
    <t>卒業した小学校</t>
    <rPh sb="4" eb="7">
      <t>ショウガッコウ</t>
    </rPh>
    <phoneticPr fontId="1"/>
  </si>
  <si>
    <t>入学年/月</t>
    <rPh sb="0" eb="2">
      <t>ニュウガク</t>
    </rPh>
    <rPh sb="2" eb="3">
      <t>ネン</t>
    </rPh>
    <rPh sb="4" eb="5">
      <t>ツキ</t>
    </rPh>
    <phoneticPr fontId="1"/>
  </si>
  <si>
    <t>卒業年/月</t>
    <rPh sb="0" eb="2">
      <t>ソツギョウ</t>
    </rPh>
    <rPh sb="2" eb="3">
      <t>ネン</t>
    </rPh>
    <rPh sb="4" eb="5">
      <t>ツキ</t>
    </rPh>
    <phoneticPr fontId="1"/>
  </si>
  <si>
    <t>修業年限</t>
    <rPh sb="0" eb="2">
      <t>シュギョウ</t>
    </rPh>
    <rPh sb="2" eb="4">
      <t>ネンゲン</t>
    </rPh>
    <phoneticPr fontId="1"/>
  </si>
  <si>
    <t xml:space="preserve">/ </t>
    <phoneticPr fontId="1"/>
  </si>
  <si>
    <t>卒業した中学校</t>
    <rPh sb="0" eb="2">
      <t>ソツギョウ</t>
    </rPh>
    <rPh sb="4" eb="7">
      <t>チュウガッコウ</t>
    </rPh>
    <phoneticPr fontId="1"/>
  </si>
  <si>
    <t>修業年限</t>
    <phoneticPr fontId="1"/>
  </si>
  <si>
    <t>/</t>
    <phoneticPr fontId="1"/>
  </si>
  <si>
    <t>卒業した高校</t>
    <rPh sb="0" eb="2">
      <t>ソツギョウ</t>
    </rPh>
    <rPh sb="4" eb="6">
      <t>コウコウ</t>
    </rPh>
    <phoneticPr fontId="1"/>
  </si>
  <si>
    <t>修業年限の合計</t>
    <rPh sb="0" eb="2">
      <t>シュウギョウ</t>
    </rPh>
    <rPh sb="3" eb="4">
      <t>カギ</t>
    </rPh>
    <rPh sb="5" eb="7">
      <t>ゴウケイ</t>
    </rPh>
    <phoneticPr fontId="1"/>
  </si>
  <si>
    <t>　　 年</t>
    <rPh sb="3" eb="4">
      <t>ネン</t>
    </rPh>
    <phoneticPr fontId="1"/>
  </si>
  <si>
    <t>卒業した助産師学校養成所</t>
    <rPh sb="0" eb="2">
      <t>ソツギョウ</t>
    </rPh>
    <rPh sb="4" eb="7">
      <t>ジョサンシ</t>
    </rPh>
    <rPh sb="7" eb="9">
      <t>ガッコウ</t>
    </rPh>
    <phoneticPr fontId="1"/>
  </si>
  <si>
    <t>※</t>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</si>
  <si>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1"/>
  </si>
  <si>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1"/>
  </si>
  <si>
    <t>合計修業年限</t>
    <phoneticPr fontId="1"/>
  </si>
  <si>
    <t>日本語能力試験N1の合格年/月</t>
    <rPh sb="0" eb="3">
      <t>ニホンゴ</t>
    </rPh>
    <rPh sb="3" eb="5">
      <t>ノウリョク</t>
    </rPh>
    <rPh sb="5" eb="7">
      <t>シケン</t>
    </rPh>
    <rPh sb="10" eb="12">
      <t>ゴウカク</t>
    </rPh>
    <rPh sb="12" eb="13">
      <t>ネン</t>
    </rPh>
    <rPh sb="14" eb="15">
      <t>ツキ</t>
    </rPh>
    <phoneticPr fontId="1"/>
  </si>
  <si>
    <t>看護師・助産師統合カリキュラム用</t>
    <rPh sb="0" eb="3">
      <t>カンゴシ</t>
    </rPh>
    <rPh sb="4" eb="7">
      <t>ジョサンシ</t>
    </rPh>
    <rPh sb="7" eb="9">
      <t>トウゴウ</t>
    </rPh>
    <rPh sb="15" eb="16">
      <t>ヨウ</t>
    </rPh>
    <phoneticPr fontId="1"/>
  </si>
  <si>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</si>
  <si>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</si>
  <si>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</si>
  <si>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単位</t>
  </si>
  <si>
    <t>時間</t>
    <phoneticPr fontId="1"/>
  </si>
  <si>
    <t>単位</t>
    <phoneticPr fontId="1"/>
  </si>
  <si>
    <t>時間</t>
    <rPh sb="0" eb="2">
      <t>ジカン</t>
    </rPh>
    <phoneticPr fontId="1"/>
  </si>
  <si>
    <t>※対照表の小計・合計と一致しているか確認してください。</t>
    <rPh sb="1" eb="4">
      <t>タイショウヒョウ</t>
    </rPh>
    <rPh sb="5" eb="7">
      <t>ショウケイ</t>
    </rPh>
    <rPh sb="8" eb="10">
      <t>ゴウケイ</t>
    </rPh>
    <rPh sb="11" eb="13">
      <t>イッチ</t>
    </rPh>
    <rPh sb="18" eb="20">
      <t>カクニン</t>
    </rPh>
    <phoneticPr fontId="1"/>
  </si>
  <si>
    <t>備考：</t>
    <rPh sb="0" eb="2">
      <t>ビコウ</t>
    </rPh>
    <phoneticPr fontId="1"/>
  </si>
  <si>
    <t>以下、続きあり</t>
    <phoneticPr fontId="1"/>
  </si>
  <si>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1"/>
  </si>
  <si>
    <t>①国内の連絡先（認定結果の郵送先）</t>
    <rPh sb="1" eb="3">
      <t>コクナイ</t>
    </rPh>
    <rPh sb="4" eb="7">
      <t>レンラクサキ</t>
    </rPh>
    <rPh sb="8" eb="10">
      <t>ニンテイ</t>
    </rPh>
    <rPh sb="10" eb="12">
      <t>ケッカ</t>
    </rPh>
    <rPh sb="13" eb="15">
      <t>ユウソウ</t>
    </rPh>
    <rPh sb="15" eb="16">
      <t>サキ</t>
    </rPh>
    <phoneticPr fontId="1"/>
  </si>
  <si>
    <t>①</t>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</si>
  <si>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</si>
  <si>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</si>
  <si>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</si>
  <si>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</si>
  <si>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</si>
  <si>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②上記以外の連絡先</t>
    <rPh sb="1" eb="3">
      <t>ジョウキ</t>
    </rPh>
    <rPh sb="3" eb="5">
      <t>イガイ</t>
    </rPh>
    <rPh sb="6" eb="9">
      <t>レンラクサキ</t>
    </rPh>
    <phoneticPr fontId="1"/>
  </si>
  <si>
    <t>②</t>
    <phoneticPr fontId="1"/>
  </si>
  <si>
    <t>※必ず連絡がとれる電話番号を記入してください。</t>
    <rPh sb="1" eb="2">
      <t>カナラ</t>
    </rPh>
    <rPh sb="3" eb="5">
      <t>レンラク</t>
    </rPh>
    <rPh sb="9" eb="11">
      <t>デンワ</t>
    </rPh>
    <rPh sb="11" eb="13">
      <t>バンゴウ</t>
    </rPh>
    <rPh sb="14" eb="16">
      <t>キニュウ</t>
    </rPh>
    <phoneticPr fontId="1"/>
  </si>
  <si>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</si>
  <si>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</si>
  <si>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 xml:space="preserve"> </t>
    <phoneticPr fontId="1"/>
  </si>
  <si>
    <t>助産師国家試験を受験するため、別添のとおり関係書類を添えて受験資格認定を申請します。</t>
    <rPh sb="0" eb="3">
      <t>ジョサンシ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1"/>
  </si>
  <si>
    <t>署名</t>
    <rPh sb="0" eb="2">
      <t>ショメイ</t>
    </rPh>
    <phoneticPr fontId="1"/>
  </si>
  <si>
    <t>※日付と署名は、原本確認の際に記載する。</t>
    <rPh sb="1" eb="3">
      <t>ヒヅケ</t>
    </rPh>
    <rPh sb="4" eb="6">
      <t>ショメイ</t>
    </rPh>
    <rPh sb="8" eb="10">
      <t>ゲンポン</t>
    </rPh>
    <rPh sb="10" eb="12">
      <t>カクニン</t>
    </rPh>
    <rPh sb="13" eb="14">
      <t>サイ</t>
    </rPh>
    <rPh sb="15" eb="17">
      <t>キサイ</t>
    </rPh>
    <phoneticPr fontId="1"/>
  </si>
  <si>
    <t>※署名は自署とする。</t>
    <rPh sb="1" eb="3">
      <t>ショメイ</t>
    </rPh>
    <rPh sb="4" eb="6">
      <t>ジショ</t>
    </rPh>
    <phoneticPr fontId="1"/>
  </si>
  <si>
    <t>厚生労働大臣殿</t>
    <rPh sb="0" eb="2">
      <t>コウセイ</t>
    </rPh>
    <rPh sb="2" eb="4">
      <t>ロウドウ</t>
    </rPh>
    <rPh sb="4" eb="6">
      <t>ダイジン</t>
    </rPh>
    <rPh sb="6" eb="7">
      <t>ドノ</t>
    </rPh>
    <phoneticPr fontId="1"/>
  </si>
  <si>
    <r>
      <t>※この</t>
    </r>
    <r>
      <rPr>
        <sz val="9"/>
        <rFont val="ＭＳ Ｐゴシック"/>
        <family val="3"/>
        <charset val="128"/>
      </rPr>
      <t>ファイルは申請が終了するまで破棄せず保存しておいてください。</t>
    </r>
    <phoneticPr fontId="1"/>
  </si>
  <si>
    <t>氏名</t>
    <rPh sb="0" eb="2">
      <t>シメイ</t>
    </rPh>
    <phoneticPr fontId="7"/>
  </si>
  <si>
    <t>単位数</t>
    <rPh sb="0" eb="3">
      <t>タンイスウ</t>
    </rPh>
    <phoneticPr fontId="1"/>
  </si>
  <si>
    <t>申請者の履修科目</t>
    <rPh sb="0" eb="3">
      <t>シンセイシャ</t>
    </rPh>
    <rPh sb="4" eb="6">
      <t>リシュウ</t>
    </rPh>
    <rPh sb="6" eb="8">
      <t>カモク</t>
    </rPh>
    <phoneticPr fontId="1"/>
  </si>
  <si>
    <t>時間数</t>
    <rPh sb="0" eb="3">
      <t>ジカンスウ</t>
    </rPh>
    <phoneticPr fontId="1"/>
  </si>
  <si>
    <t>差し引き</t>
    <rPh sb="0" eb="1">
      <t>サ</t>
    </rPh>
    <rPh sb="2" eb="3">
      <t>ヒ</t>
    </rPh>
    <phoneticPr fontId="1"/>
  </si>
  <si>
    <t>基礎助産学</t>
    <rPh sb="0" eb="2">
      <t>キソ</t>
    </rPh>
    <rPh sb="2" eb="4">
      <t>ジョサン</t>
    </rPh>
    <rPh sb="4" eb="5">
      <t>ガク</t>
    </rPh>
    <phoneticPr fontId="1"/>
  </si>
  <si>
    <t>助産診断・技術学</t>
    <rPh sb="0" eb="2">
      <t>ジョサン</t>
    </rPh>
    <rPh sb="2" eb="4">
      <t>シンダン</t>
    </rPh>
    <rPh sb="5" eb="7">
      <t>ギジュツ</t>
    </rPh>
    <rPh sb="7" eb="8">
      <t>ガク</t>
    </rPh>
    <phoneticPr fontId="1"/>
  </si>
  <si>
    <t>地域母子保健</t>
    <rPh sb="0" eb="2">
      <t>チイキ</t>
    </rPh>
    <rPh sb="2" eb="4">
      <t>ボシ</t>
    </rPh>
    <rPh sb="4" eb="6">
      <t>ホケン</t>
    </rPh>
    <phoneticPr fontId="1"/>
  </si>
  <si>
    <t>助産管理</t>
    <rPh sb="0" eb="2">
      <t>ジョサン</t>
    </rPh>
    <rPh sb="2" eb="4">
      <t>カンリ</t>
    </rPh>
    <phoneticPr fontId="1"/>
  </si>
  <si>
    <t>臨地実習</t>
    <rPh sb="0" eb="2">
      <t>リンチ</t>
    </rPh>
    <rPh sb="2" eb="4">
      <t>ジッシュウ</t>
    </rPh>
    <phoneticPr fontId="7"/>
  </si>
  <si>
    <t>助産学実習</t>
    <rPh sb="0" eb="3">
      <t>ジョサンガク</t>
    </rPh>
    <rPh sb="3" eb="5">
      <t>ジッシュウ</t>
    </rPh>
    <phoneticPr fontId="1"/>
  </si>
  <si>
    <t>31単位</t>
    <rPh sb="2" eb="4">
      <t>タンイ</t>
    </rPh>
    <phoneticPr fontId="1"/>
  </si>
  <si>
    <t>総計</t>
    <rPh sb="0" eb="2">
      <t>ソウケイ</t>
    </rPh>
    <phoneticPr fontId="1"/>
  </si>
  <si>
    <t>教育内容</t>
  </si>
  <si>
    <t>単位数</t>
  </si>
  <si>
    <t>申請者の履修科目</t>
  </si>
  <si>
    <t>時間数</t>
  </si>
  <si>
    <t>差し引き</t>
  </si>
  <si>
    <t>基
礎
分
野</t>
  </si>
  <si>
    <t>科学的思考の基盤</t>
  </si>
  <si>
    <t>人間と生活・社会の理解</t>
  </si>
  <si>
    <t>基礎分野合計</t>
    <rPh sb="0" eb="2">
      <t>キソ</t>
    </rPh>
    <rPh sb="2" eb="4">
      <t>ブンヤ</t>
    </rPh>
    <rPh sb="4" eb="6">
      <t>ゴウケイ</t>
    </rPh>
    <phoneticPr fontId="8"/>
  </si>
  <si>
    <t>14単位</t>
    <phoneticPr fontId="8"/>
  </si>
  <si>
    <t>時間数</t>
    <rPh sb="0" eb="3">
      <t>ジカンスウ</t>
    </rPh>
    <phoneticPr fontId="8"/>
  </si>
  <si>
    <t>専
門
基
礎
分
野</t>
  </si>
  <si>
    <t>人体の構造と機能</t>
  </si>
  <si>
    <t>疾病の成り立ちと回復の促進</t>
  </si>
  <si>
    <t>健康支援と社会保障制度</t>
    <phoneticPr fontId="8"/>
  </si>
  <si>
    <t>小計①</t>
    <phoneticPr fontId="8"/>
  </si>
  <si>
    <t>22単位</t>
    <phoneticPr fontId="8"/>
  </si>
  <si>
    <t>専門分野</t>
    <phoneticPr fontId="8"/>
  </si>
  <si>
    <t>基礎看護学</t>
    <phoneticPr fontId="8"/>
  </si>
  <si>
    <t>地域・在宅看護論</t>
    <rPh sb="0" eb="2">
      <t>チイキ</t>
    </rPh>
    <rPh sb="3" eb="5">
      <t>ザイタク</t>
    </rPh>
    <rPh sb="5" eb="8">
      <t>カンゴロン</t>
    </rPh>
    <phoneticPr fontId="8"/>
  </si>
  <si>
    <t>地域母子保健</t>
    <rPh sb="0" eb="2">
      <t>チイキ</t>
    </rPh>
    <rPh sb="2" eb="4">
      <t>ボシ</t>
    </rPh>
    <rPh sb="4" eb="6">
      <t>ホケン</t>
    </rPh>
    <phoneticPr fontId="8"/>
  </si>
  <si>
    <t>成人看護学</t>
    <rPh sb="0" eb="2">
      <t>セイジン</t>
    </rPh>
    <rPh sb="2" eb="5">
      <t>カンゴガク</t>
    </rPh>
    <phoneticPr fontId="8"/>
  </si>
  <si>
    <t>老年看護学</t>
    <rPh sb="0" eb="2">
      <t>ロウネン</t>
    </rPh>
    <rPh sb="2" eb="5">
      <t>カンゴガク</t>
    </rPh>
    <phoneticPr fontId="8"/>
  </si>
  <si>
    <t>小児看護学</t>
    <rPh sb="0" eb="2">
      <t>ショウニ</t>
    </rPh>
    <rPh sb="2" eb="5">
      <t>カンゴガク</t>
    </rPh>
    <phoneticPr fontId="8"/>
  </si>
  <si>
    <t>母性看護学</t>
    <rPh sb="0" eb="2">
      <t>ボセイ</t>
    </rPh>
    <rPh sb="2" eb="5">
      <t>カンゴガク</t>
    </rPh>
    <phoneticPr fontId="8"/>
  </si>
  <si>
    <t>精神看護学</t>
    <rPh sb="0" eb="2">
      <t>セイシン</t>
    </rPh>
    <rPh sb="2" eb="5">
      <t>カンゴガク</t>
    </rPh>
    <phoneticPr fontId="8"/>
  </si>
  <si>
    <t>看護の統合と実践</t>
    <rPh sb="0" eb="2">
      <t>カンゴ</t>
    </rPh>
    <rPh sb="3" eb="5">
      <t>トウゴウ</t>
    </rPh>
    <rPh sb="6" eb="8">
      <t>ジッセン</t>
    </rPh>
    <phoneticPr fontId="8"/>
  </si>
  <si>
    <t>基礎助産学</t>
    <rPh sb="0" eb="2">
      <t>キソ</t>
    </rPh>
    <rPh sb="2" eb="4">
      <t>ジョサン</t>
    </rPh>
    <rPh sb="4" eb="5">
      <t>ガク</t>
    </rPh>
    <phoneticPr fontId="8"/>
  </si>
  <si>
    <t>助産診断・技術学</t>
    <rPh sb="0" eb="2">
      <t>ジョサン</t>
    </rPh>
    <rPh sb="2" eb="4">
      <t>シンダン</t>
    </rPh>
    <rPh sb="5" eb="7">
      <t>ギジュツ</t>
    </rPh>
    <rPh sb="7" eb="8">
      <t>ガク</t>
    </rPh>
    <phoneticPr fontId="8"/>
  </si>
  <si>
    <t>小計②</t>
    <rPh sb="0" eb="2">
      <t>ショウケイ</t>
    </rPh>
    <phoneticPr fontId="8"/>
  </si>
  <si>
    <t>60単位</t>
    <rPh sb="2" eb="4">
      <t>タンイ</t>
    </rPh>
    <phoneticPr fontId="8"/>
  </si>
  <si>
    <t>基礎看護学</t>
    <rPh sb="0" eb="2">
      <t>キソ</t>
    </rPh>
    <rPh sb="2" eb="5">
      <t>カンゴガク</t>
    </rPh>
    <phoneticPr fontId="1"/>
  </si>
  <si>
    <t>臨地実習</t>
    <rPh sb="0" eb="2">
      <t>リンチ</t>
    </rPh>
    <rPh sb="2" eb="4">
      <t>ジッシュウ</t>
    </rPh>
    <phoneticPr fontId="8"/>
  </si>
  <si>
    <t>地域・在宅看護論</t>
    <rPh sb="0" eb="2">
      <t>チイキ</t>
    </rPh>
    <rPh sb="3" eb="5">
      <t>ザイタク</t>
    </rPh>
    <rPh sb="5" eb="8">
      <t>カンゴロン</t>
    </rPh>
    <phoneticPr fontId="1"/>
  </si>
  <si>
    <t>成人看護学</t>
    <rPh sb="0" eb="2">
      <t>セイジン</t>
    </rPh>
    <rPh sb="2" eb="5">
      <t>カンゴガク</t>
    </rPh>
    <phoneticPr fontId="1"/>
  </si>
  <si>
    <t>老年看護学</t>
    <rPh sb="0" eb="2">
      <t>ロウネン</t>
    </rPh>
    <rPh sb="2" eb="5">
      <t>カンゴガク</t>
    </rPh>
    <phoneticPr fontId="1"/>
  </si>
  <si>
    <t>助産学</t>
    <rPh sb="0" eb="2">
      <t>ジョサン</t>
    </rPh>
    <rPh sb="2" eb="3">
      <t>ガク</t>
    </rPh>
    <phoneticPr fontId="8"/>
  </si>
  <si>
    <t>実習合計</t>
    <rPh sb="0" eb="2">
      <t>ジッシュウ</t>
    </rPh>
    <rPh sb="2" eb="4">
      <t>ゴウケイ</t>
    </rPh>
    <phoneticPr fontId="8"/>
  </si>
  <si>
    <t>34単位</t>
    <rPh sb="2" eb="4">
      <t>タンイ</t>
    </rPh>
    <phoneticPr fontId="8"/>
  </si>
  <si>
    <t>専門基礎分野＋専門分野</t>
    <rPh sb="0" eb="2">
      <t>センモン</t>
    </rPh>
    <rPh sb="2" eb="4">
      <t>キソ</t>
    </rPh>
    <rPh sb="4" eb="6">
      <t>ブンヤ</t>
    </rPh>
    <rPh sb="7" eb="9">
      <t>センモン</t>
    </rPh>
    <rPh sb="9" eb="11">
      <t>ブンヤ</t>
    </rPh>
    <phoneticPr fontId="8"/>
  </si>
  <si>
    <t>116単位</t>
    <rPh sb="3" eb="5">
      <t>タンイ</t>
    </rPh>
    <phoneticPr fontId="8"/>
  </si>
  <si>
    <t>総計</t>
  </si>
  <si>
    <t>130単位</t>
    <phoneticPr fontId="8"/>
  </si>
  <si>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7"/>
  </si>
  <si>
    <t>（助産師）</t>
    <phoneticPr fontId="1"/>
  </si>
  <si>
    <t>保健師助産師看護師学校養成所指定規則別表２における教育内容と
外国看護師学校養成所の履修科目、単位数及び時間数の対照表</t>
    <rPh sb="47" eb="50">
      <t>タンイスウ</t>
    </rPh>
    <phoneticPr fontId="7"/>
  </si>
  <si>
    <t>保健師助産師看護師学校養成所指定規則における別表６における教育内容と
外国の助産師学校養成所の履修科目、単位数及び時間数の対照表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9" eb="31">
      <t>キョウイク</t>
    </rPh>
    <rPh sb="31" eb="33">
      <t>ナイヨウ</t>
    </rPh>
    <rPh sb="35" eb="37">
      <t>ガイコク</t>
    </rPh>
    <rPh sb="38" eb="41">
      <t>ジョサンシ</t>
    </rPh>
    <rPh sb="41" eb="43">
      <t>ガッコウ</t>
    </rPh>
    <rPh sb="43" eb="46">
      <t>ヨウセイジョ</t>
    </rPh>
    <rPh sb="47" eb="51">
      <t>リシュウカモク</t>
    </rPh>
    <rPh sb="52" eb="55">
      <t>タンイスウ</t>
    </rPh>
    <rPh sb="55" eb="56">
      <t>オヨ</t>
    </rPh>
    <rPh sb="57" eb="60">
      <t>ジカンスウ</t>
    </rPh>
    <rPh sb="61" eb="64">
      <t>タイショウヒョウ</t>
    </rPh>
    <phoneticPr fontId="8"/>
  </si>
  <si>
    <t>(助産師・看護師統合カリキュラム)</t>
    <phoneticPr fontId="8"/>
  </si>
  <si>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8"/>
  </si>
  <si>
    <r>
      <t>写真貼付欄
（4ｃｍ×3ｃｍ）
※</t>
    </r>
    <r>
      <rPr>
        <b/>
        <u/>
        <sz val="10"/>
        <rFont val="ＭＳ Ｐゴシック"/>
        <family val="3"/>
        <charset val="128"/>
        <scheme val="minor"/>
      </rPr>
      <t xml:space="preserve">原本確認時に
写真貼付
</t>
    </r>
    <r>
      <rPr>
        <sz val="10"/>
        <rFont val="ＭＳ Ｐゴシック"/>
        <family val="3"/>
        <charset val="128"/>
        <scheme val="minor"/>
      </rPr>
      <t>（原本確認時に
写真を</t>
    </r>
    <r>
      <rPr>
        <sz val="10"/>
        <color rgb="FFFF0000"/>
        <rFont val="ＭＳ Ｐゴシック"/>
        <family val="3"/>
        <charset val="128"/>
        <scheme val="minor"/>
      </rPr>
      <t>ご持参</t>
    </r>
    <r>
      <rPr>
        <sz val="10"/>
        <rFont val="ＭＳ Ｐゴシック"/>
        <family val="3"/>
        <charset val="128"/>
        <scheme val="minor"/>
      </rPr>
      <t>ください）</t>
    </r>
    <rPh sb="18" eb="20">
      <t>ゲンポン</t>
    </rPh>
    <rPh sb="20" eb="22">
      <t>カクニン</t>
    </rPh>
    <rPh sb="22" eb="23">
      <t>ジ</t>
    </rPh>
    <rPh sb="25" eb="27">
      <t>シャシン</t>
    </rPh>
    <rPh sb="27" eb="29">
      <t>チョウフ</t>
    </rPh>
    <phoneticPr fontId="1"/>
  </si>
  <si>
    <t>令和８年度　助産師国家試験受験資格認定願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</si>
</sst>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yyyy&quot;年&quot;m&quot;月&quot;;@"/>
    <numFmt numFmtId="178" formatCode="#"/>
    <numFmt numFmtId="179" formatCode="0.0_);[Red]\(0.0\)"/>
    <numFmt numFmtId="180" formatCode="0.0_);\(0.0\)"/>
    <numFmt numFmtId="181" formatCode="0_ "/>
  </numFmts>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1"/>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b/>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4"/>
      <name val="ＭＳ Ｐゴシック"/>
      <family val="3"/>
      <charset val="128"/>
      <scheme val="minor"/>
    </font>
    <font>
      <b/>
      <sz val="12"/>
      <color theme="1"/>
      <name val="ＭＳ Ｐゴシック"/>
      <family val="3"/>
      <charset val="128"/>
    </font>
    <font>
      <sz val="6"/>
      <name val="ＭＳ Ｐゴシック"/>
      <family val="3"/>
      <charset val="128"/>
      <scheme val="minor"/>
    </font>
    <font>
      <b/>
      <sz val="12"/>
      <color theme="1"/>
      <name val="ＭＳ Ｐゴシック"/>
      <family val="3"/>
      <charset val="128"/>
      <scheme val="minor"/>
    </font>
    <font>
      <b/>
      <u/>
      <sz val="10"/>
      <name val="ＭＳ Ｐゴシック"/>
      <family val="3"/>
      <charset val="128"/>
      <scheme val="minor"/>
    </font>
    <font>
      <b/>
      <u/>
      <sz val="11"/>
      <name val="ＭＳ Ｐゴシック"/>
      <family val="3"/>
      <charset val="128"/>
    </font>
    <font>
      <b/>
      <sz val="16"/>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9"/>
      <color theme="1"/>
      <name val="ＭＳ Ｐゴシック"/>
      <family val="3"/>
      <charset val="128"/>
      <scheme val="minor"/>
    </font>
    <font>
      <b/>
      <sz val="14"/>
      <color theme="1"/>
      <name val="ＭＳ Ｐゴシック"/>
      <family val="3"/>
      <charset val="128"/>
    </font>
    <font>
      <b/>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10"/>
      <color rgb="FFFF0000"/>
      <name val="ＭＳ Ｐゴシック"/>
      <family val="3"/>
      <charset val="128"/>
      <scheme val="minor"/>
    </font>
    <font>
      <sz val="12"/>
      <color rgb="FF00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theme="0" tint="-0.249977111117893"/>
        <bgColor rgb="FF000000"/>
      </patternFill>
    </fill>
    <fill>
      <patternFill patternType="solid">
        <fgColor theme="3" tint="0.79998168889431442"/>
        <bgColor rgb="FF000000"/>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9" fillId="0" borderId="0" applyBorder="0">
      <alignment vertical="center"/>
    </xf>
    <xf numFmtId="0" fontId="9" fillId="0" borderId="0">
      <alignment vertical="center"/>
    </xf>
  </cellStyleXfs>
  <cellXfs count="446">
    <xf numFmtId="0" fontId="0" fillId="0" borderId="0" xfId="0">
      <alignment vertic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1" fillId="2" borderId="0" xfId="0" applyFont="1" applyFill="1">
      <alignment vertical="center"/>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Protection="1">
      <alignment vertical="center"/>
      <protection locked="0"/>
    </xf>
    <xf numFmtId="0" fontId="10" fillId="0" borderId="3" xfId="0" applyFont="1" applyBorder="1" applyProtection="1">
      <alignment vertical="center"/>
      <protection locked="0"/>
    </xf>
    <xf numFmtId="0" fontId="10" fillId="0" borderId="2" xfId="0" applyFont="1" applyBorder="1" applyProtection="1">
      <alignment vertical="center"/>
      <protection locked="0"/>
    </xf>
    <xf numFmtId="0" fontId="12" fillId="2" borderId="0" xfId="0" applyFont="1" applyFill="1">
      <alignment vertical="center"/>
    </xf>
    <xf numFmtId="0" fontId="12" fillId="2" borderId="0" xfId="0" applyFont="1" applyFill="1" applyAlignment="1">
      <alignment horizontal="center" vertical="center"/>
    </xf>
    <xf numFmtId="0" fontId="11" fillId="2" borderId="4" xfId="0" applyFont="1" applyFill="1" applyBorder="1">
      <alignment vertical="center"/>
    </xf>
    <xf numFmtId="0" fontId="0" fillId="2" borderId="0" xfId="0" applyFill="1">
      <alignment vertical="center"/>
    </xf>
    <xf numFmtId="0" fontId="13" fillId="2" borderId="0" xfId="0" applyFont="1" applyFill="1" applyAlignment="1">
      <alignment horizontal="left" vertical="center"/>
    </xf>
    <xf numFmtId="0" fontId="13" fillId="2" borderId="0" xfId="0" applyFont="1" applyFill="1">
      <alignment vertical="center"/>
    </xf>
    <xf numFmtId="0" fontId="5" fillId="3" borderId="5" xfId="0" applyFont="1" applyFill="1" applyBorder="1" applyAlignment="1">
      <alignment horizontal="center" vertical="center" shrinkToFit="1"/>
    </xf>
    <xf numFmtId="0" fontId="10" fillId="4" borderId="3" xfId="0" applyFont="1" applyFill="1" applyBorder="1">
      <alignment vertical="center"/>
    </xf>
    <xf numFmtId="0" fontId="10" fillId="4" borderId="1" xfId="0" applyFont="1" applyFill="1" applyBorder="1">
      <alignment vertical="center"/>
    </xf>
    <xf numFmtId="0" fontId="10" fillId="4" borderId="2" xfId="0" applyFont="1" applyFill="1" applyBorder="1">
      <alignment vertical="center"/>
    </xf>
    <xf numFmtId="0" fontId="10" fillId="5" borderId="5" xfId="0" applyFont="1" applyFill="1" applyBorder="1" applyAlignment="1">
      <alignment horizontal="center" vertical="center"/>
    </xf>
    <xf numFmtId="0" fontId="10" fillId="5" borderId="2" xfId="0" applyFont="1" applyFill="1" applyBorder="1">
      <alignment vertical="center"/>
    </xf>
    <xf numFmtId="0" fontId="13" fillId="6" borderId="2" xfId="0" applyFont="1" applyFill="1" applyBorder="1" applyAlignment="1">
      <alignment horizontal="center" vertical="center"/>
    </xf>
    <xf numFmtId="0" fontId="14" fillId="2" borderId="0" xfId="0" applyFont="1" applyFill="1">
      <alignment vertical="center"/>
    </xf>
    <xf numFmtId="0" fontId="6" fillId="6" borderId="5" xfId="1" applyFont="1" applyFill="1" applyBorder="1" applyAlignment="1">
      <alignment horizontal="center" vertical="center" shrinkToFit="1"/>
    </xf>
    <xf numFmtId="0" fontId="13" fillId="7" borderId="6" xfId="1" applyFont="1" applyFill="1" applyBorder="1">
      <alignment vertical="center"/>
    </xf>
    <xf numFmtId="0" fontId="13" fillId="7" borderId="7" xfId="1" applyFont="1" applyFill="1" applyBorder="1">
      <alignment vertical="center"/>
    </xf>
    <xf numFmtId="0" fontId="13" fillId="6" borderId="5" xfId="0" applyFont="1" applyFill="1" applyBorder="1">
      <alignment vertical="center"/>
    </xf>
    <xf numFmtId="0" fontId="13" fillId="6" borderId="8" xfId="0" applyFont="1" applyFill="1" applyBorder="1">
      <alignment vertical="center"/>
    </xf>
    <xf numFmtId="0" fontId="13" fillId="6" borderId="5"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2" xfId="0" applyFont="1" applyFill="1" applyBorder="1">
      <alignment vertical="center"/>
    </xf>
    <xf numFmtId="0" fontId="15" fillId="0" borderId="1"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1" xfId="1" applyFont="1" applyBorder="1" applyProtection="1">
      <alignment vertical="center"/>
      <protection locked="0"/>
    </xf>
    <xf numFmtId="0" fontId="15" fillId="0" borderId="0" xfId="1" applyFont="1" applyBorder="1" applyAlignment="1" applyProtection="1">
      <alignment horizontal="center" vertical="center"/>
      <protection locked="0"/>
    </xf>
    <xf numFmtId="0" fontId="15" fillId="0" borderId="2" xfId="1" applyFont="1" applyBorder="1" applyProtection="1">
      <alignment vertical="center"/>
      <protection locked="0"/>
    </xf>
    <xf numFmtId="0" fontId="15" fillId="0" borderId="4" xfId="1" applyFont="1" applyBorder="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5" fillId="0" borderId="3" xfId="1" applyFont="1" applyBorder="1" applyProtection="1">
      <alignment vertical="center"/>
      <protection locked="0"/>
    </xf>
    <xf numFmtId="0" fontId="15" fillId="0" borderId="3" xfId="1" applyFont="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9" xfId="1" applyFont="1" applyBorder="1" applyProtection="1">
      <alignment vertical="center"/>
      <protection locked="0"/>
    </xf>
    <xf numFmtId="0" fontId="15" fillId="0" borderId="9" xfId="1" applyFont="1" applyBorder="1" applyAlignment="1" applyProtection="1">
      <alignment horizontal="center" vertical="center"/>
      <protection locked="0"/>
    </xf>
    <xf numFmtId="0" fontId="15" fillId="0" borderId="14" xfId="1" applyFont="1" applyBorder="1" applyProtection="1">
      <alignment vertical="center"/>
      <protection locked="0"/>
    </xf>
    <xf numFmtId="0" fontId="15" fillId="0" borderId="14" xfId="1" applyFont="1" applyBorder="1" applyAlignment="1" applyProtection="1">
      <alignment horizontal="center" vertical="center"/>
      <protection locked="0"/>
    </xf>
    <xf numFmtId="0" fontId="15" fillId="0" borderId="15" xfId="1" applyFont="1" applyBorder="1" applyProtection="1">
      <alignment vertical="center"/>
      <protection locked="0"/>
    </xf>
    <xf numFmtId="0" fontId="15" fillId="0" borderId="15" xfId="1" applyFont="1" applyBorder="1" applyAlignment="1" applyProtection="1">
      <alignment horizontal="center" vertical="center"/>
      <protection locked="0"/>
    </xf>
    <xf numFmtId="0" fontId="15" fillId="0" borderId="1" xfId="0" applyFont="1" applyBorder="1" applyProtection="1">
      <alignment vertical="center"/>
      <protection locked="0"/>
    </xf>
    <xf numFmtId="0" fontId="15" fillId="0" borderId="14" xfId="0" applyFont="1" applyBorder="1" applyAlignment="1" applyProtection="1">
      <alignment horizontal="center" vertical="center"/>
      <protection locked="0"/>
    </xf>
    <xf numFmtId="0" fontId="15" fillId="0" borderId="2" xfId="0" applyFont="1" applyBorder="1" applyProtection="1">
      <alignment vertical="center"/>
      <protection locked="0"/>
    </xf>
    <xf numFmtId="0" fontId="15" fillId="0" borderId="15" xfId="0" applyFont="1" applyBorder="1" applyAlignment="1" applyProtection="1">
      <alignment horizontal="center" vertical="center"/>
      <protection locked="0"/>
    </xf>
    <xf numFmtId="0" fontId="15" fillId="0" borderId="10" xfId="1" applyFont="1" applyBorder="1" applyProtection="1">
      <alignment vertical="center"/>
      <protection locked="0"/>
    </xf>
    <xf numFmtId="0" fontId="15" fillId="0" borderId="0" xfId="1" applyFont="1" applyBorder="1" applyProtection="1">
      <alignment vertical="center"/>
      <protection locked="0"/>
    </xf>
    <xf numFmtId="0" fontId="15" fillId="0" borderId="4" xfId="1" applyFont="1" applyBorder="1" applyProtection="1">
      <alignment vertical="center"/>
      <protection locked="0"/>
    </xf>
    <xf numFmtId="0" fontId="15" fillId="0" borderId="2"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9" xfId="2"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0" fontId="15" fillId="0" borderId="15" xfId="2" applyFont="1" applyBorder="1" applyAlignment="1" applyProtection="1">
      <alignment horizontal="center" vertical="center"/>
      <protection locked="0"/>
    </xf>
    <xf numFmtId="0" fontId="15" fillId="0" borderId="14" xfId="1" applyFont="1" applyBorder="1" applyAlignment="1" applyProtection="1">
      <alignment horizontal="left" vertical="center"/>
      <protection locked="0"/>
    </xf>
    <xf numFmtId="0" fontId="15" fillId="0" borderId="14" xfId="1" applyFont="1" applyBorder="1" applyAlignment="1" applyProtection="1">
      <alignment horizontal="left" vertical="center" wrapText="1"/>
      <protection locked="0"/>
    </xf>
    <xf numFmtId="0" fontId="15" fillId="0" borderId="15" xfId="1" applyFont="1" applyBorder="1" applyAlignment="1" applyProtection="1">
      <alignment horizontal="left" vertical="center"/>
      <protection locked="0"/>
    </xf>
    <xf numFmtId="0" fontId="15" fillId="0" borderId="1" xfId="1" applyFont="1" applyBorder="1" applyAlignment="1" applyProtection="1">
      <alignment horizontal="left" vertical="center"/>
      <protection locked="0"/>
    </xf>
    <xf numFmtId="0" fontId="15" fillId="0" borderId="2" xfId="1" applyFont="1" applyBorder="1" applyAlignment="1" applyProtection="1">
      <alignment horizontal="left" vertical="center"/>
      <protection locked="0"/>
    </xf>
    <xf numFmtId="178" fontId="13" fillId="2" borderId="0" xfId="0" applyNumberFormat="1" applyFont="1" applyFill="1">
      <alignment vertical="center"/>
    </xf>
    <xf numFmtId="0" fontId="13" fillId="6" borderId="1" xfId="0" applyFont="1" applyFill="1" applyBorder="1" applyAlignment="1">
      <alignment horizontal="center" vertical="center"/>
    </xf>
    <xf numFmtId="0" fontId="15" fillId="0" borderId="10" xfId="1"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0" xfId="0" applyFont="1" applyFill="1" applyProtection="1">
      <alignment vertical="center"/>
      <protection locked="0"/>
    </xf>
    <xf numFmtId="0" fontId="12" fillId="2" borderId="0" xfId="0" applyFont="1" applyFill="1" applyProtection="1">
      <alignment vertical="center"/>
      <protection locked="0"/>
    </xf>
    <xf numFmtId="179" fontId="11" fillId="2" borderId="0" xfId="0" applyNumberFormat="1" applyFont="1" applyFill="1" applyAlignment="1">
      <alignment horizontal="center" vertical="center"/>
    </xf>
    <xf numFmtId="0" fontId="11" fillId="9" borderId="8" xfId="0" applyFont="1" applyFill="1" applyBorder="1" applyAlignment="1">
      <alignment horizontal="center" vertical="center"/>
    </xf>
    <xf numFmtId="0" fontId="11" fillId="2" borderId="0" xfId="0" applyFont="1" applyFill="1" applyAlignment="1" applyProtection="1">
      <alignment horizontal="center" vertical="center"/>
      <protection locked="0"/>
    </xf>
    <xf numFmtId="0" fontId="12" fillId="9" borderId="11" xfId="0" applyFont="1" applyFill="1" applyBorder="1" applyAlignment="1">
      <alignment horizontal="left" vertical="center"/>
    </xf>
    <xf numFmtId="0" fontId="12" fillId="9" borderId="12" xfId="0" applyFont="1" applyFill="1" applyBorder="1" applyAlignment="1">
      <alignment horizontal="left" vertical="center"/>
    </xf>
    <xf numFmtId="0" fontId="12" fillId="9" borderId="13" xfId="0" applyFont="1" applyFill="1" applyBorder="1" applyAlignment="1">
      <alignment horizontal="left" vertical="center"/>
    </xf>
    <xf numFmtId="0" fontId="17" fillId="2" borderId="0" xfId="0" applyFont="1" applyFill="1" applyAlignment="1">
      <alignment horizontal="center" vertical="center"/>
    </xf>
    <xf numFmtId="0" fontId="5" fillId="3" borderId="5" xfId="0" applyFont="1" applyFill="1" applyBorder="1" applyAlignment="1">
      <alignment horizontal="center" vertical="center"/>
    </xf>
    <xf numFmtId="0" fontId="6" fillId="6" borderId="5" xfId="1" applyFont="1" applyFill="1" applyBorder="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top"/>
    </xf>
    <xf numFmtId="0" fontId="11" fillId="9" borderId="13" xfId="0" applyFont="1" applyFill="1" applyBorder="1">
      <alignment vertical="center"/>
    </xf>
    <xf numFmtId="0" fontId="12" fillId="2" borderId="0" xfId="0" applyFont="1" applyFill="1" applyAlignment="1">
      <alignment vertical="center" textRotation="255"/>
    </xf>
    <xf numFmtId="179" fontId="11" fillId="2" borderId="0" xfId="0" applyNumberFormat="1" applyFont="1" applyFill="1">
      <alignment vertical="center"/>
    </xf>
    <xf numFmtId="180" fontId="11" fillId="2" borderId="0" xfId="0" applyNumberFormat="1" applyFont="1" applyFill="1" applyAlignment="1">
      <alignment horizontal="center" vertical="center"/>
    </xf>
    <xf numFmtId="180" fontId="11" fillId="2" borderId="0" xfId="0" applyNumberFormat="1" applyFont="1" applyFill="1">
      <alignment vertical="center"/>
    </xf>
    <xf numFmtId="0" fontId="11" fillId="2" borderId="9" xfId="0" applyFont="1" applyFill="1" applyBorder="1" applyAlignment="1">
      <alignment horizontal="left" vertical="top"/>
    </xf>
    <xf numFmtId="0" fontId="11" fillId="2" borderId="10" xfId="0" applyFont="1" applyFill="1" applyBorder="1" applyAlignment="1">
      <alignment horizontal="left" vertical="top"/>
    </xf>
    <xf numFmtId="0" fontId="11" fillId="2" borderId="6" xfId="0" applyFont="1" applyFill="1" applyBorder="1" applyAlignment="1">
      <alignment horizontal="left" vertical="top"/>
    </xf>
    <xf numFmtId="0" fontId="11" fillId="2" borderId="0" xfId="0" applyFont="1" applyFill="1" applyAlignment="1">
      <alignment vertical="top"/>
    </xf>
    <xf numFmtId="0" fontId="11" fillId="2" borderId="0" xfId="0" applyFont="1" applyFill="1" applyAlignment="1">
      <alignment horizontal="right" vertical="center"/>
    </xf>
    <xf numFmtId="0" fontId="12" fillId="9" borderId="11" xfId="0" applyFont="1" applyFill="1" applyBorder="1">
      <alignment vertical="center"/>
    </xf>
    <xf numFmtId="0" fontId="12" fillId="9" borderId="12" xfId="0" applyFont="1" applyFill="1" applyBorder="1">
      <alignment vertical="center"/>
    </xf>
    <xf numFmtId="0" fontId="12" fillId="9" borderId="13" xfId="0" applyFont="1" applyFill="1" applyBorder="1">
      <alignment vertical="center"/>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8"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10" fillId="5" borderId="16" xfId="0" applyFont="1" applyFill="1" applyBorder="1">
      <alignment vertical="center"/>
    </xf>
    <xf numFmtId="0" fontId="23" fillId="2" borderId="0" xfId="0" applyFont="1" applyFill="1">
      <alignment vertical="center"/>
    </xf>
    <xf numFmtId="0" fontId="13" fillId="2" borderId="14" xfId="1" applyFont="1" applyFill="1" applyBorder="1" applyAlignment="1" applyProtection="1">
      <alignment vertical="center" textRotation="255"/>
      <protection locked="0"/>
    </xf>
    <xf numFmtId="0" fontId="13" fillId="8" borderId="16" xfId="0" applyFont="1" applyFill="1" applyBorder="1">
      <alignment vertical="center"/>
    </xf>
    <xf numFmtId="0" fontId="13" fillId="6" borderId="16" xfId="0" applyFont="1" applyFill="1" applyBorder="1">
      <alignment vertical="center"/>
    </xf>
    <xf numFmtId="181" fontId="13" fillId="6" borderId="5" xfId="0" applyNumberFormat="1" applyFont="1" applyFill="1" applyBorder="1">
      <alignment vertical="center"/>
    </xf>
    <xf numFmtId="0" fontId="13" fillId="6" borderId="5" xfId="1" applyFont="1" applyFill="1" applyBorder="1">
      <alignment vertical="center"/>
    </xf>
    <xf numFmtId="0" fontId="13" fillId="6" borderId="16" xfId="1" applyFont="1" applyFill="1" applyBorder="1">
      <alignment vertical="center"/>
    </xf>
    <xf numFmtId="0" fontId="15" fillId="0" borderId="6" xfId="1" applyFont="1" applyBorder="1" applyProtection="1">
      <alignment vertical="center"/>
      <protection locked="0"/>
    </xf>
    <xf numFmtId="0" fontId="15" fillId="0" borderId="7" xfId="1" applyFont="1" applyBorder="1" applyProtection="1">
      <alignment vertical="center"/>
      <protection locked="0"/>
    </xf>
    <xf numFmtId="0" fontId="15" fillId="0" borderId="8" xfId="1" applyFont="1" applyBorder="1" applyProtection="1">
      <alignment vertical="center"/>
      <protection locked="0"/>
    </xf>
    <xf numFmtId="0" fontId="15" fillId="0" borderId="6" xfId="2" applyFont="1" applyBorder="1" applyProtection="1">
      <alignment vertical="center"/>
      <protection locked="0"/>
    </xf>
    <xf numFmtId="0" fontId="15" fillId="0" borderId="7" xfId="2" applyFont="1" applyBorder="1" applyProtection="1">
      <alignment vertical="center"/>
      <protection locked="0"/>
    </xf>
    <xf numFmtId="0" fontId="15" fillId="0" borderId="8" xfId="2" applyFont="1" applyBorder="1" applyProtection="1">
      <alignment vertical="center"/>
      <protection locked="0"/>
    </xf>
    <xf numFmtId="0" fontId="15" fillId="0" borderId="10" xfId="2" applyFont="1" applyBorder="1" applyProtection="1">
      <alignment vertical="center"/>
      <protection locked="0"/>
    </xf>
    <xf numFmtId="0" fontId="15" fillId="0" borderId="0" xfId="2" applyFont="1" applyProtection="1">
      <alignment vertical="center"/>
      <protection locked="0"/>
    </xf>
    <xf numFmtId="0" fontId="15" fillId="0" borderId="4" xfId="2" applyFont="1" applyBorder="1" applyProtection="1">
      <alignment vertical="center"/>
      <protection locked="0"/>
    </xf>
    <xf numFmtId="0" fontId="13" fillId="6" borderId="2" xfId="0" applyFont="1" applyFill="1" applyBorder="1">
      <alignment vertical="center"/>
    </xf>
    <xf numFmtId="49" fontId="11" fillId="2" borderId="10" xfId="0" applyNumberFormat="1" applyFont="1" applyFill="1" applyBorder="1" applyProtection="1">
      <alignment vertical="center"/>
      <protection locked="0"/>
    </xf>
    <xf numFmtId="49" fontId="11" fillId="2" borderId="0" xfId="0" applyNumberFormat="1" applyFont="1" applyFill="1" applyProtection="1">
      <alignment vertical="center"/>
      <protection locked="0"/>
    </xf>
    <xf numFmtId="49" fontId="11" fillId="2" borderId="4" xfId="0" applyNumberFormat="1" applyFont="1" applyFill="1" applyBorder="1" applyProtection="1">
      <alignment vertical="center"/>
      <protection locked="0"/>
    </xf>
    <xf numFmtId="0" fontId="16" fillId="2" borderId="0" xfId="0" applyFont="1" applyFill="1" applyAlignment="1">
      <alignment horizontal="left" vertical="center"/>
    </xf>
    <xf numFmtId="0" fontId="10" fillId="5" borderId="2" xfId="0" applyFont="1" applyFill="1" applyBorder="1" applyAlignment="1">
      <alignment horizontal="center" vertical="center"/>
    </xf>
    <xf numFmtId="0" fontId="27" fillId="2" borderId="0" xfId="0" applyFont="1" applyFill="1">
      <alignment vertical="center"/>
    </xf>
    <xf numFmtId="178" fontId="27" fillId="2" borderId="0" xfId="0" applyNumberFormat="1" applyFont="1" applyFill="1" applyAlignment="1">
      <alignment horizontal="left" vertical="center"/>
    </xf>
    <xf numFmtId="0" fontId="28"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1" fillId="2" borderId="0" xfId="0" applyFont="1" applyFill="1" applyAlignment="1">
      <alignment horizontal="center" vertical="center"/>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7"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6" fillId="9" borderId="3"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2"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0" xfId="0" applyFont="1" applyFill="1" applyAlignment="1">
      <alignment horizontal="center" vertical="center"/>
    </xf>
    <xf numFmtId="0" fontId="11" fillId="9" borderId="4" xfId="0" applyFont="1" applyFill="1" applyBorder="1" applyAlignment="1">
      <alignment horizontal="center" vertical="center"/>
    </xf>
    <xf numFmtId="49" fontId="11" fillId="2" borderId="10"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0" borderId="10"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4" xfId="0" applyNumberFormat="1" applyFont="1" applyBorder="1" applyAlignment="1">
      <alignment horizontal="center" vertical="center"/>
    </xf>
    <xf numFmtId="49" fontId="11" fillId="2" borderId="6" xfId="0" applyNumberFormat="1" applyFont="1" applyFill="1" applyBorder="1" applyAlignment="1" applyProtection="1">
      <alignment horizontal="center" vertical="center"/>
      <protection locked="0"/>
    </xf>
    <xf numFmtId="49" fontId="11" fillId="2" borderId="7"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wrapText="1"/>
      <protection locked="0"/>
    </xf>
    <xf numFmtId="49" fontId="11" fillId="2" borderId="10" xfId="0" applyNumberFormat="1"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49" fontId="11" fillId="0" borderId="10"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180" fontId="11" fillId="9" borderId="13" xfId="0" applyNumberFormat="1" applyFont="1" applyFill="1" applyBorder="1" applyAlignment="1">
      <alignment horizontal="center" vertical="center"/>
    </xf>
    <xf numFmtId="0" fontId="11" fillId="2" borderId="14" xfId="0" applyFont="1" applyFill="1" applyBorder="1" applyAlignment="1" applyProtection="1">
      <alignment horizontal="center" vertical="top"/>
      <protection locked="0"/>
    </xf>
    <xf numFmtId="0" fontId="11" fillId="2" borderId="0" xfId="0" applyFont="1" applyFill="1" applyAlignment="1" applyProtection="1">
      <alignment horizontal="center" vertical="top"/>
      <protection locked="0"/>
    </xf>
    <xf numFmtId="0" fontId="11" fillId="2" borderId="7" xfId="0" applyFont="1" applyFill="1" applyBorder="1" applyAlignment="1" applyProtection="1">
      <alignment horizontal="center" vertical="top"/>
      <protection locked="0"/>
    </xf>
    <xf numFmtId="0" fontId="11" fillId="2" borderId="15" xfId="0" applyFont="1" applyFill="1" applyBorder="1" applyAlignment="1" applyProtection="1">
      <alignment horizontal="center" vertical="top"/>
      <protection locked="0"/>
    </xf>
    <xf numFmtId="0" fontId="11" fillId="2" borderId="4"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top"/>
      <protection locked="0"/>
    </xf>
    <xf numFmtId="180" fontId="11" fillId="9" borderId="5" xfId="0" applyNumberFormat="1" applyFont="1" applyFill="1" applyBorder="1" applyAlignment="1">
      <alignment horizontal="center" vertical="center"/>
    </xf>
    <xf numFmtId="180" fontId="11" fillId="9" borderId="11" xfId="0" applyNumberFormat="1" applyFont="1" applyFill="1" applyBorder="1" applyAlignment="1">
      <alignment horizontal="center" vertical="center"/>
    </xf>
    <xf numFmtId="180" fontId="11" fillId="9" borderId="10" xfId="0" applyNumberFormat="1" applyFont="1" applyFill="1" applyBorder="1" applyAlignment="1">
      <alignment horizontal="center" vertical="center"/>
    </xf>
    <xf numFmtId="180" fontId="11" fillId="9" borderId="10" xfId="0" applyNumberFormat="1" applyFont="1" applyFill="1" applyBorder="1" applyAlignment="1">
      <alignment vertical="center"/>
    </xf>
    <xf numFmtId="180" fontId="11" fillId="9" borderId="6" xfId="0" applyNumberFormat="1" applyFont="1" applyFill="1" applyBorder="1" applyAlignment="1">
      <alignment vertical="center"/>
    </xf>
    <xf numFmtId="180" fontId="11" fillId="9" borderId="0" xfId="0" applyNumberFormat="1" applyFont="1" applyFill="1" applyAlignment="1">
      <alignment horizontal="center" vertical="center"/>
    </xf>
    <xf numFmtId="180" fontId="11" fillId="9" borderId="0" xfId="0" applyNumberFormat="1" applyFont="1" applyFill="1" applyAlignment="1">
      <alignment vertical="center"/>
    </xf>
    <xf numFmtId="180" fontId="11" fillId="9" borderId="7" xfId="0" applyNumberFormat="1" applyFont="1" applyFill="1" applyBorder="1" applyAlignment="1">
      <alignment vertical="center"/>
    </xf>
    <xf numFmtId="180" fontId="11" fillId="9" borderId="4" xfId="0" applyNumberFormat="1" applyFont="1" applyFill="1" applyBorder="1" applyAlignment="1">
      <alignment horizontal="center" vertical="center"/>
    </xf>
    <xf numFmtId="180" fontId="11" fillId="9" borderId="4" xfId="0" applyNumberFormat="1" applyFont="1" applyFill="1" applyBorder="1" applyAlignment="1">
      <alignment vertical="center"/>
    </xf>
    <xf numFmtId="180" fontId="11" fillId="9" borderId="8" xfId="0" applyNumberFormat="1" applyFont="1" applyFill="1" applyBorder="1" applyAlignment="1">
      <alignment vertical="center"/>
    </xf>
    <xf numFmtId="180" fontId="11" fillId="9" borderId="9" xfId="0" applyNumberFormat="1" applyFont="1" applyFill="1" applyBorder="1" applyAlignment="1">
      <alignment horizontal="center" vertical="center"/>
    </xf>
    <xf numFmtId="180" fontId="11" fillId="9" borderId="14" xfId="0" applyNumberFormat="1" applyFont="1" applyFill="1" applyBorder="1" applyAlignment="1">
      <alignment horizontal="center" vertical="center"/>
    </xf>
    <xf numFmtId="180" fontId="11" fillId="9" borderId="15" xfId="0" applyNumberFormat="1" applyFont="1" applyFill="1" applyBorder="1" applyAlignment="1">
      <alignment horizontal="center" vertical="center"/>
    </xf>
    <xf numFmtId="0" fontId="12" fillId="9" borderId="11" xfId="0" applyFont="1" applyFill="1" applyBorder="1" applyAlignment="1">
      <alignment horizontal="left" vertical="center"/>
    </xf>
    <xf numFmtId="0" fontId="12" fillId="9" borderId="12" xfId="0" applyFont="1" applyFill="1" applyBorder="1" applyAlignment="1">
      <alignment horizontal="left" vertical="center"/>
    </xf>
    <xf numFmtId="0" fontId="12" fillId="9" borderId="13" xfId="0" applyFont="1" applyFill="1" applyBorder="1" applyAlignment="1">
      <alignment horizontal="left" vertical="center"/>
    </xf>
    <xf numFmtId="0" fontId="11" fillId="9" borderId="11"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3" xfId="0" applyFont="1" applyFill="1" applyBorder="1" applyAlignment="1">
      <alignment horizontal="center" vertical="center"/>
    </xf>
    <xf numFmtId="0" fontId="11" fillId="9" borderId="5" xfId="0" applyFont="1" applyFill="1" applyBorder="1" applyAlignment="1">
      <alignment horizontal="center" vertical="center"/>
    </xf>
    <xf numFmtId="179" fontId="11" fillId="2" borderId="0" xfId="0" applyNumberFormat="1" applyFont="1" applyFill="1" applyAlignment="1">
      <alignment horizontal="center" vertical="center"/>
    </xf>
    <xf numFmtId="0" fontId="19" fillId="9" borderId="5" xfId="0" applyFont="1" applyFill="1" applyBorder="1" applyAlignment="1">
      <alignment horizontal="center" vertical="center"/>
    </xf>
    <xf numFmtId="179" fontId="19" fillId="2" borderId="0" xfId="0" applyNumberFormat="1" applyFont="1" applyFill="1" applyAlignment="1">
      <alignment horizontal="center" vertical="center"/>
    </xf>
    <xf numFmtId="0" fontId="11" fillId="2" borderId="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1" fillId="2" borderId="5" xfId="0" applyFont="1" applyFill="1" applyBorder="1" applyAlignment="1">
      <alignment horizontal="center" vertical="center"/>
    </xf>
    <xf numFmtId="179" fontId="11" fillId="2" borderId="0" xfId="0" applyNumberFormat="1" applyFont="1" applyFill="1" applyAlignment="1">
      <alignment vertical="center"/>
    </xf>
    <xf numFmtId="0" fontId="11" fillId="2" borderId="5" xfId="0" applyFont="1" applyFill="1" applyBorder="1" applyAlignment="1" applyProtection="1">
      <alignment horizontal="center" vertical="center" wrapText="1"/>
      <protection locked="0"/>
    </xf>
    <xf numFmtId="177" fontId="11" fillId="2" borderId="5" xfId="0" applyNumberFormat="1" applyFont="1" applyFill="1" applyBorder="1" applyAlignment="1" applyProtection="1">
      <alignment horizontal="center" vertical="center"/>
      <protection locked="0"/>
    </xf>
    <xf numFmtId="0" fontId="12" fillId="9" borderId="2"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1" fillId="9" borderId="15"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2" xfId="0" applyFont="1" applyFill="1" applyBorder="1" applyAlignment="1">
      <alignment horizontal="center" vertical="center"/>
    </xf>
    <xf numFmtId="177" fontId="11" fillId="2" borderId="9" xfId="0" applyNumberFormat="1" applyFont="1" applyFill="1" applyBorder="1" applyAlignment="1" applyProtection="1">
      <alignment horizontal="center" vertical="center"/>
      <protection locked="0"/>
    </xf>
    <xf numFmtId="177" fontId="11" fillId="2" borderId="10" xfId="0" applyNumberFormat="1" applyFont="1" applyFill="1" applyBorder="1" applyAlignment="1" applyProtection="1">
      <alignment horizontal="center" vertical="center"/>
      <protection locked="0"/>
    </xf>
    <xf numFmtId="177" fontId="11" fillId="2" borderId="6" xfId="0" applyNumberFormat="1" applyFont="1" applyFill="1" applyBorder="1" applyAlignment="1" applyProtection="1">
      <alignment horizontal="center" vertical="center"/>
      <protection locked="0"/>
    </xf>
    <xf numFmtId="177" fontId="11" fillId="2" borderId="14" xfId="0" applyNumberFormat="1" applyFont="1" applyFill="1" applyBorder="1" applyAlignment="1" applyProtection="1">
      <alignment horizontal="center" vertical="center"/>
      <protection locked="0"/>
    </xf>
    <xf numFmtId="177" fontId="11" fillId="2" borderId="0" xfId="0" applyNumberFormat="1" applyFont="1" applyFill="1" applyAlignment="1" applyProtection="1">
      <alignment horizontal="center" vertical="center"/>
      <protection locked="0"/>
    </xf>
    <xf numFmtId="177" fontId="11" fillId="2" borderId="7" xfId="0" applyNumberFormat="1" applyFont="1" applyFill="1" applyBorder="1" applyAlignment="1" applyProtection="1">
      <alignment horizontal="center" vertical="center"/>
      <protection locked="0"/>
    </xf>
    <xf numFmtId="177" fontId="11" fillId="2" borderId="15" xfId="0" applyNumberFormat="1" applyFont="1" applyFill="1" applyBorder="1" applyAlignment="1" applyProtection="1">
      <alignment horizontal="center" vertical="center"/>
      <protection locked="0"/>
    </xf>
    <xf numFmtId="177" fontId="11" fillId="2" borderId="4" xfId="0" applyNumberFormat="1" applyFont="1" applyFill="1" applyBorder="1" applyAlignment="1" applyProtection="1">
      <alignment horizontal="center" vertical="center"/>
      <protection locked="0"/>
    </xf>
    <xf numFmtId="177" fontId="11" fillId="2" borderId="8" xfId="0" applyNumberFormat="1" applyFont="1" applyFill="1" applyBorder="1" applyAlignment="1" applyProtection="1">
      <alignment horizontal="center" vertical="center"/>
      <protection locked="0"/>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13" xfId="0" applyFont="1" applyFill="1" applyBorder="1" applyAlignment="1">
      <alignment horizontal="center" vertical="center"/>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177" fontId="11" fillId="0" borderId="9" xfId="0" applyNumberFormat="1" applyFont="1" applyBorder="1" applyAlignment="1" applyProtection="1">
      <alignment horizontal="center" vertical="center"/>
      <protection locked="0"/>
    </xf>
    <xf numFmtId="177" fontId="11" fillId="0" borderId="10"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177" fontId="11" fillId="0" borderId="14" xfId="0" applyNumberFormat="1" applyFont="1" applyBorder="1" applyAlignment="1" applyProtection="1">
      <alignment horizontal="center" vertical="center"/>
      <protection locked="0"/>
    </xf>
    <xf numFmtId="177" fontId="11" fillId="0" borderId="0" xfId="0" applyNumberFormat="1" applyFont="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177" fontId="11" fillId="0" borderId="15"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177" fontId="11" fillId="0" borderId="8" xfId="0" applyNumberFormat="1" applyFont="1" applyBorder="1" applyAlignment="1" applyProtection="1">
      <alignment horizontal="center" vertical="center"/>
      <protection locked="0"/>
    </xf>
    <xf numFmtId="0" fontId="11" fillId="9" borderId="6"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8" xfId="0" applyFont="1" applyFill="1" applyBorder="1" applyAlignment="1">
      <alignment horizontal="center" vertical="center"/>
    </xf>
    <xf numFmtId="0" fontId="12" fillId="9" borderId="3" xfId="0" applyFont="1" applyFill="1" applyBorder="1" applyAlignment="1">
      <alignment horizontal="center" vertical="center" textRotation="255"/>
    </xf>
    <xf numFmtId="0" fontId="12" fillId="9" borderId="1" xfId="0" applyFont="1" applyFill="1" applyBorder="1" applyAlignment="1">
      <alignment horizontal="center" vertical="center" textRotation="255"/>
    </xf>
    <xf numFmtId="0" fontId="12" fillId="9" borderId="2" xfId="0" applyFont="1" applyFill="1" applyBorder="1" applyAlignment="1">
      <alignment horizontal="center" vertical="center" textRotation="255"/>
    </xf>
    <xf numFmtId="0" fontId="11" fillId="2" borderId="1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18" fillId="9" borderId="11" xfId="0" applyFont="1" applyFill="1" applyBorder="1" applyAlignment="1">
      <alignment horizontal="center" vertical="center" wrapText="1"/>
    </xf>
    <xf numFmtId="0" fontId="18" fillId="9" borderId="12" xfId="0" applyFont="1" applyFill="1" applyBorder="1" applyAlignment="1">
      <alignment horizontal="center" vertical="center"/>
    </xf>
    <xf numFmtId="0" fontId="18" fillId="9" borderId="13"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14" xfId="0" applyFont="1" applyFill="1" applyBorder="1" applyAlignment="1">
      <alignment horizontal="center" vertical="center"/>
    </xf>
    <xf numFmtId="0" fontId="18" fillId="9" borderId="9"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7"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6" xfId="0" applyFont="1" applyFill="1" applyBorder="1" applyAlignment="1">
      <alignment horizontal="center" vertical="center"/>
    </xf>
    <xf numFmtId="0" fontId="18" fillId="9" borderId="14" xfId="0" applyFont="1" applyFill="1" applyBorder="1" applyAlignment="1">
      <alignment horizontal="center" vertical="center"/>
    </xf>
    <xf numFmtId="0" fontId="18" fillId="9" borderId="0" xfId="0" applyFont="1" applyFill="1" applyAlignment="1">
      <alignment horizontal="center" vertical="center"/>
    </xf>
    <xf numFmtId="0" fontId="18" fillId="9" borderId="7" xfId="0" applyFont="1" applyFill="1" applyBorder="1" applyAlignment="1">
      <alignment horizontal="center" vertical="center"/>
    </xf>
    <xf numFmtId="0" fontId="18" fillId="9" borderId="15"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5" xfId="0" applyFont="1" applyFill="1" applyBorder="1" applyAlignment="1">
      <alignment horizontal="center" vertical="center" wrapText="1" shrinkToFit="1"/>
    </xf>
    <xf numFmtId="0" fontId="18" fillId="9" borderId="5" xfId="0" applyFont="1" applyFill="1" applyBorder="1" applyAlignment="1">
      <alignment horizontal="center" vertical="center" shrinkToFit="1"/>
    </xf>
    <xf numFmtId="0" fontId="30" fillId="2" borderId="0" xfId="0" applyFont="1" applyFill="1" applyAlignment="1">
      <alignment horizontal="center" vertical="center"/>
    </xf>
    <xf numFmtId="0" fontId="11" fillId="2" borderId="0" xfId="0" applyFont="1" applyFill="1" applyAlignment="1">
      <alignment horizontal="left" vertical="center"/>
    </xf>
    <xf numFmtId="0" fontId="18"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9" fillId="9" borderId="5" xfId="0" applyFont="1" applyFill="1" applyBorder="1" applyAlignment="1">
      <alignment horizontal="center" vertical="center"/>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2" fillId="9" borderId="5" xfId="0" applyFont="1" applyFill="1" applyBorder="1" applyAlignment="1">
      <alignment horizontal="center" vertical="center"/>
    </xf>
    <xf numFmtId="178" fontId="13" fillId="2" borderId="0" xfId="0" applyNumberFormat="1" applyFont="1" applyFill="1" applyAlignment="1">
      <alignment horizontal="left" vertical="center"/>
    </xf>
    <xf numFmtId="0" fontId="32" fillId="2" borderId="0" xfId="0" applyFont="1" applyFill="1" applyAlignment="1">
      <alignment horizontal="left" vertical="center" wrapText="1" shrinkToFit="1"/>
    </xf>
    <xf numFmtId="0" fontId="10" fillId="2" borderId="0" xfId="0" applyFont="1" applyFill="1" applyAlignment="1">
      <alignment horizontal="left" vertical="center" wrapText="1" shrinkToFit="1"/>
    </xf>
    <xf numFmtId="0" fontId="35" fillId="2" borderId="0" xfId="0" applyFont="1" applyFill="1" applyAlignment="1">
      <alignment horizontal="center" vertical="center"/>
    </xf>
    <xf numFmtId="0" fontId="35" fillId="2" borderId="4" xfId="0"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31" fillId="2" borderId="0" xfId="0" applyFont="1" applyFill="1" applyAlignment="1">
      <alignment horizontal="center" vertical="center" wrapText="1" shrinkToFit="1"/>
    </xf>
    <xf numFmtId="0" fontId="5" fillId="3" borderId="5" xfId="0" applyFont="1" applyFill="1" applyBorder="1" applyAlignment="1" applyProtection="1">
      <alignment horizontal="center" vertical="center"/>
      <protection locked="0"/>
    </xf>
    <xf numFmtId="0" fontId="0" fillId="2" borderId="5" xfId="0" applyFill="1" applyBorder="1" applyAlignment="1">
      <alignment horizontal="center" vertical="center"/>
    </xf>
    <xf numFmtId="0" fontId="0" fillId="8" borderId="5" xfId="0" applyFill="1" applyBorder="1" applyAlignment="1">
      <alignment horizontal="center" vertical="center"/>
    </xf>
    <xf numFmtId="0" fontId="10" fillId="2" borderId="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2" borderId="9"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0" fillId="2" borderId="3" xfId="0" applyFill="1" applyBorder="1" applyAlignment="1">
      <alignment horizontal="center" vertical="center" textRotation="255"/>
    </xf>
    <xf numFmtId="0" fontId="0" fillId="2" borderId="1" xfId="0" applyFill="1" applyBorder="1" applyAlignment="1">
      <alignment horizontal="center" vertical="center" textRotation="255"/>
    </xf>
    <xf numFmtId="0" fontId="0" fillId="2" borderId="2" xfId="0" applyFill="1" applyBorder="1" applyAlignment="1">
      <alignment horizontal="center" vertical="center" textRotation="255"/>
    </xf>
    <xf numFmtId="0" fontId="26" fillId="2" borderId="0" xfId="0" applyFont="1" applyFill="1" applyAlignment="1">
      <alignment horizontal="left" vertical="center" wrapText="1"/>
    </xf>
    <xf numFmtId="0" fontId="13" fillId="6" borderId="11" xfId="1" applyFont="1" applyFill="1" applyBorder="1" applyAlignment="1">
      <alignment horizontal="center" vertical="center"/>
    </xf>
    <xf numFmtId="0" fontId="13" fillId="6" borderId="13" xfId="1" applyFont="1" applyFill="1" applyBorder="1" applyAlignment="1">
      <alignment horizontal="center" vertical="center"/>
    </xf>
    <xf numFmtId="0" fontId="13" fillId="8" borderId="9" xfId="1" applyFont="1" applyFill="1" applyBorder="1" applyAlignment="1">
      <alignment horizontal="center" vertical="center"/>
    </xf>
    <xf numFmtId="0" fontId="13" fillId="8" borderId="6" xfId="1" applyFont="1" applyFill="1" applyBorder="1" applyAlignment="1">
      <alignment horizontal="center" vertical="center"/>
    </xf>
    <xf numFmtId="0" fontId="13" fillId="8" borderId="15" xfId="1" applyFont="1" applyFill="1" applyBorder="1" applyAlignment="1">
      <alignment horizontal="center" vertical="center"/>
    </xf>
    <xf numFmtId="0" fontId="13" fillId="8" borderId="8" xfId="1" applyFont="1" applyFill="1" applyBorder="1" applyAlignment="1">
      <alignment horizontal="center" vertical="center"/>
    </xf>
    <xf numFmtId="0" fontId="13" fillId="2" borderId="9" xfId="1" applyFont="1" applyFill="1" applyBorder="1" applyAlignment="1">
      <alignment horizontal="center" vertical="center" textRotation="255" wrapText="1"/>
    </xf>
    <xf numFmtId="0" fontId="13" fillId="2" borderId="14" xfId="1" applyFont="1" applyFill="1" applyBorder="1" applyAlignment="1">
      <alignment horizontal="center" vertical="center" textRotation="255" wrapText="1"/>
    </xf>
    <xf numFmtId="0" fontId="13" fillId="2" borderId="15" xfId="1" applyFont="1" applyFill="1" applyBorder="1" applyAlignment="1">
      <alignment horizontal="center" vertical="center" textRotation="255" wrapText="1"/>
    </xf>
    <xf numFmtId="0" fontId="13" fillId="2" borderId="9"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2" borderId="15" xfId="1" applyFont="1" applyFill="1" applyBorder="1" applyAlignment="1" applyProtection="1">
      <alignment horizontal="center" vertical="center"/>
      <protection locked="0"/>
    </xf>
    <xf numFmtId="0" fontId="13" fillId="6" borderId="5" xfId="1" applyFont="1" applyFill="1" applyBorder="1" applyAlignment="1">
      <alignment horizontal="center" vertical="center"/>
    </xf>
    <xf numFmtId="0" fontId="13" fillId="6" borderId="15" xfId="1" applyFont="1" applyFill="1" applyBorder="1" applyAlignment="1">
      <alignment horizontal="center" vertical="center"/>
    </xf>
    <xf numFmtId="0" fontId="13" fillId="6" borderId="7" xfId="1" applyFont="1" applyFill="1" applyBorder="1" applyAlignment="1">
      <alignment horizontal="center" vertical="center"/>
    </xf>
    <xf numFmtId="0" fontId="13" fillId="6" borderId="9" xfId="1" applyFont="1" applyFill="1" applyBorder="1" applyAlignment="1">
      <alignment horizontal="center" vertical="center" wrapText="1"/>
    </xf>
    <xf numFmtId="0" fontId="13" fillId="6" borderId="10"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3" fillId="6" borderId="15" xfId="1" applyFont="1" applyFill="1" applyBorder="1" applyAlignment="1">
      <alignment horizontal="center" vertical="center" wrapText="1"/>
    </xf>
    <xf numFmtId="0" fontId="13" fillId="6" borderId="4" xfId="1" applyFont="1" applyFill="1" applyBorder="1" applyAlignment="1">
      <alignment horizontal="center" vertical="center" wrapText="1"/>
    </xf>
    <xf numFmtId="0" fontId="13" fillId="6" borderId="8" xfId="1" applyFont="1" applyFill="1" applyBorder="1" applyAlignment="1">
      <alignment horizontal="center" vertical="center" wrapText="1"/>
    </xf>
    <xf numFmtId="0" fontId="13" fillId="6" borderId="3" xfId="1" applyFont="1" applyFill="1" applyBorder="1" applyAlignment="1">
      <alignment horizontal="center" vertical="center"/>
    </xf>
    <xf numFmtId="0" fontId="13" fillId="6" borderId="2" xfId="1" applyFont="1" applyFill="1" applyBorder="1" applyAlignment="1">
      <alignment horizontal="center" vertical="center"/>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6" borderId="3" xfId="0" applyFont="1" applyFill="1" applyBorder="1" applyAlignment="1">
      <alignment horizontal="center" vertical="center"/>
    </xf>
    <xf numFmtId="0" fontId="13" fillId="6" borderId="2" xfId="0" applyFont="1" applyFill="1" applyBorder="1" applyAlignment="1">
      <alignment horizontal="center" vertical="center"/>
    </xf>
    <xf numFmtId="0" fontId="21" fillId="2" borderId="3" xfId="1" applyFont="1" applyFill="1" applyBorder="1" applyAlignment="1" applyProtection="1">
      <alignment horizontal="center"/>
      <protection locked="0"/>
    </xf>
    <xf numFmtId="0" fontId="21" fillId="2" borderId="1" xfId="1" applyFont="1" applyFill="1" applyBorder="1" applyAlignment="1" applyProtection="1">
      <alignment horizontal="center"/>
      <protection locked="0"/>
    </xf>
    <xf numFmtId="0" fontId="21" fillId="2" borderId="1" xfId="1" applyFont="1" applyFill="1" applyBorder="1" applyAlignment="1" applyProtection="1">
      <alignment horizontal="center" vertical="top" textRotation="255"/>
      <protection locked="0"/>
    </xf>
    <xf numFmtId="0" fontId="21" fillId="2" borderId="2" xfId="1" applyFont="1" applyFill="1" applyBorder="1" applyAlignment="1" applyProtection="1">
      <alignment horizontal="center" vertical="top" textRotation="255"/>
      <protection locked="0"/>
    </xf>
    <xf numFmtId="0" fontId="13" fillId="2" borderId="9"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6" borderId="9" xfId="1" applyFont="1" applyFill="1" applyBorder="1" applyAlignment="1">
      <alignment horizontal="center" vertical="center"/>
    </xf>
    <xf numFmtId="0" fontId="13" fillId="6" borderId="6" xfId="1" applyFont="1" applyFill="1" applyBorder="1" applyAlignment="1">
      <alignment horizontal="center" vertical="center"/>
    </xf>
    <xf numFmtId="0" fontId="13" fillId="6" borderId="8" xfId="1" applyFont="1" applyFill="1" applyBorder="1" applyAlignment="1">
      <alignment horizontal="center" vertical="center"/>
    </xf>
    <xf numFmtId="0" fontId="13" fillId="8" borderId="10" xfId="1" applyFont="1" applyFill="1" applyBorder="1" applyAlignment="1">
      <alignment horizontal="center" vertical="center"/>
    </xf>
    <xf numFmtId="0" fontId="13" fillId="8" borderId="4" xfId="1" applyFont="1" applyFill="1" applyBorder="1" applyAlignment="1">
      <alignment horizontal="center" vertical="center"/>
    </xf>
    <xf numFmtId="0" fontId="13" fillId="2" borderId="5" xfId="1"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3" fillId="2" borderId="14" xfId="1" applyFont="1" applyFill="1" applyBorder="1" applyAlignment="1" applyProtection="1">
      <alignment horizontal="center" vertical="center" textRotation="255" wrapText="1"/>
      <protection locked="0"/>
    </xf>
    <xf numFmtId="0" fontId="13" fillId="2" borderId="15" xfId="1" applyFont="1" applyFill="1" applyBorder="1" applyAlignment="1" applyProtection="1">
      <alignment horizontal="center" vertical="center" textRotation="255" wrapText="1"/>
      <protection locked="0"/>
    </xf>
    <xf numFmtId="0" fontId="0" fillId="0" borderId="7"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3" fillId="2" borderId="2" xfId="1"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3" fillId="2" borderId="14"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13" fillId="2" borderId="5" xfId="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13" fillId="2" borderId="1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3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3" xfId="1" applyFont="1" applyFill="1" applyBorder="1" applyAlignment="1">
      <alignment horizontal="center" vertical="center"/>
    </xf>
    <xf numFmtId="0" fontId="6" fillId="6" borderId="5" xfId="1" applyFont="1" applyFill="1" applyBorder="1" applyAlignment="1">
      <alignment horizontal="center" vertical="center"/>
    </xf>
    <xf numFmtId="0" fontId="6" fillId="6" borderId="3"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3"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7" borderId="3" xfId="1" applyFont="1" applyFill="1" applyBorder="1" applyAlignment="1">
      <alignment horizontal="center" vertical="center"/>
    </xf>
    <xf numFmtId="0" fontId="13" fillId="7" borderId="1" xfId="1" applyFont="1" applyFill="1" applyBorder="1" applyAlignment="1">
      <alignment horizontal="center" vertical="center"/>
    </xf>
    <xf numFmtId="0" fontId="13" fillId="7" borderId="2" xfId="1" applyFont="1" applyFill="1" applyBorder="1" applyAlignment="1">
      <alignment horizontal="center" vertical="center"/>
    </xf>
    <xf numFmtId="0" fontId="13" fillId="6" borderId="10" xfId="1" applyFont="1" applyFill="1" applyBorder="1" applyAlignment="1">
      <alignment horizontal="center" vertical="center"/>
    </xf>
    <xf numFmtId="0" fontId="13" fillId="6" borderId="4" xfId="1" applyFont="1" applyFill="1" applyBorder="1" applyAlignment="1">
      <alignment horizontal="center" vertical="center"/>
    </xf>
    <xf numFmtId="0" fontId="13" fillId="8" borderId="3" xfId="1" applyFont="1" applyFill="1" applyBorder="1" applyAlignment="1">
      <alignment horizontal="center" vertical="center"/>
    </xf>
    <xf numFmtId="0" fontId="13" fillId="8" borderId="2" xfId="1" applyFont="1" applyFill="1" applyBorder="1" applyAlignment="1">
      <alignment horizontal="center" vertical="center"/>
    </xf>
    <xf numFmtId="176" fontId="13" fillId="2" borderId="10" xfId="1" applyNumberFormat="1" applyFont="1" applyFill="1" applyBorder="1" applyAlignment="1" applyProtection="1">
      <alignment horizontal="center" vertical="center"/>
      <protection locked="0"/>
    </xf>
    <xf numFmtId="176" fontId="13" fillId="2" borderId="0" xfId="1" applyNumberFormat="1" applyFont="1" applyFill="1" applyBorder="1" applyAlignment="1" applyProtection="1">
      <alignment horizontal="center" vertical="center"/>
      <protection locked="0"/>
    </xf>
    <xf numFmtId="176" fontId="13" fillId="2" borderId="4" xfId="1" applyNumberFormat="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0"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0" fillId="0" borderId="5" xfId="0" applyBorder="1" applyAlignment="1">
      <alignment horizontal="center" vertical="center"/>
    </xf>
    <xf numFmtId="0" fontId="13" fillId="2" borderId="6"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13" fillId="2" borderId="15"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5"/>
  <sheetViews>
    <sheetView view="pageBreakPreview" zoomScale="140" zoomScaleNormal="120" zoomScaleSheetLayoutView="140" workbookViewId="0">
      <selection activeCell="X17" sqref="X17:AF19"/>
    </sheetView>
  </sheetViews>
  <sheetFormatPr defaultColWidth="9" defaultRowHeight="13.5" x14ac:dyDescent="0.15"/>
  <cols>
    <col min="1" max="1" width="2.375" style="3" customWidth="1"/>
    <col min="2" max="12" width="1.625" style="3" customWidth="1"/>
    <col min="13" max="13" width="3.25" style="3" customWidth="1"/>
    <col min="14" max="15" width="1.625" style="3" customWidth="1"/>
    <col min="16" max="19" width="1.75" style="3" customWidth="1"/>
    <col min="20" max="22" width="1.625" style="3" customWidth="1"/>
    <col min="23" max="23" width="2.875" style="3" customWidth="1"/>
    <col min="24" max="24" width="2.25" style="3" customWidth="1"/>
    <col min="25" max="25" width="2.125" style="3" customWidth="1"/>
    <col min="26" max="29" width="1.625" style="3" customWidth="1"/>
    <col min="30" max="30" width="2.375" style="3" customWidth="1"/>
    <col min="31" max="32" width="1.625" style="3" customWidth="1"/>
    <col min="33" max="33" width="2.375" style="3" customWidth="1"/>
    <col min="34" max="35" width="1.625" style="3" customWidth="1"/>
    <col min="36" max="36" width="2.375" style="3" customWidth="1"/>
    <col min="37" max="37" width="3.625" style="3" customWidth="1"/>
    <col min="38" max="38" width="2.125" style="3" customWidth="1"/>
    <col min="39" max="49" width="1.625" style="3" customWidth="1"/>
    <col min="50" max="50" width="2" style="3" customWidth="1"/>
    <col min="51" max="52" width="1.625" style="3" customWidth="1"/>
    <col min="53" max="53" width="4.875" style="3" customWidth="1"/>
    <col min="54" max="54" width="8.75" style="3" customWidth="1"/>
    <col min="55" max="178" width="1.625" style="3" customWidth="1"/>
    <col min="179" max="16384" width="9" style="3"/>
  </cols>
  <sheetData>
    <row r="1" spans="1:54" ht="3.75" customHeight="1" x14ac:dyDescent="0.15"/>
    <row r="2" spans="1:54" ht="13.5" customHeight="1" x14ac:dyDescent="0.15">
      <c r="A2" s="309" t="s">
        <v>131</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row>
    <row r="3" spans="1:54" ht="13.5" customHeight="1" x14ac:dyDescent="0.15">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row>
    <row r="4" spans="1:54" ht="17.100000000000001" customHeight="1" x14ac:dyDescent="0.15">
      <c r="A4" s="310" t="s">
        <v>0</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83"/>
      <c r="AF4" s="83"/>
      <c r="AG4" s="83"/>
      <c r="AH4" s="83"/>
      <c r="AI4" s="83"/>
      <c r="AJ4" s="83"/>
      <c r="AK4" s="83"/>
      <c r="AL4" s="83"/>
      <c r="AM4" s="83"/>
      <c r="AN4" s="83"/>
      <c r="AO4" s="86"/>
      <c r="AP4" s="86"/>
      <c r="AQ4" s="86"/>
      <c r="AR4" s="86"/>
      <c r="AS4" s="86"/>
      <c r="AT4" s="86"/>
      <c r="AU4" s="86"/>
      <c r="AV4" s="86"/>
      <c r="AW4" s="86"/>
      <c r="AX4" s="86"/>
      <c r="AZ4" s="83"/>
      <c r="BA4" s="83"/>
      <c r="BB4" s="83"/>
    </row>
    <row r="5" spans="1:54" ht="17.100000000000001" customHeight="1" x14ac:dyDescent="0.15">
      <c r="A5" s="3" t="s">
        <v>1</v>
      </c>
      <c r="AO5" s="311" t="s">
        <v>130</v>
      </c>
      <c r="AP5" s="312"/>
      <c r="AQ5" s="312"/>
      <c r="AR5" s="312"/>
      <c r="AS5" s="312"/>
      <c r="AT5" s="312"/>
      <c r="AU5" s="312"/>
      <c r="AV5" s="312"/>
      <c r="AW5" s="312"/>
      <c r="AX5" s="313"/>
    </row>
    <row r="6" spans="1:54" ht="13.5" customHeight="1" x14ac:dyDescent="0.15">
      <c r="A6" s="320" t="s">
        <v>2</v>
      </c>
      <c r="B6" s="320"/>
      <c r="C6" s="320"/>
      <c r="D6" s="320"/>
      <c r="E6" s="320"/>
      <c r="F6" s="321"/>
      <c r="G6" s="322"/>
      <c r="H6" s="322"/>
      <c r="I6" s="322"/>
      <c r="J6" s="322"/>
      <c r="K6" s="322"/>
      <c r="L6" s="322"/>
      <c r="M6" s="322"/>
      <c r="N6" s="322"/>
      <c r="O6" s="322"/>
      <c r="P6" s="322"/>
      <c r="Q6" s="322"/>
      <c r="R6" s="322"/>
      <c r="S6" s="322"/>
      <c r="T6" s="322"/>
      <c r="U6" s="322"/>
      <c r="V6" s="322"/>
      <c r="W6" s="322"/>
      <c r="X6" s="322"/>
      <c r="Y6" s="322"/>
      <c r="Z6" s="322"/>
      <c r="AA6" s="322"/>
      <c r="AB6" s="322"/>
      <c r="AC6" s="323"/>
      <c r="AE6" s="240" t="s">
        <v>3</v>
      </c>
      <c r="AF6" s="240"/>
      <c r="AG6" s="240"/>
      <c r="AH6" s="240"/>
      <c r="AO6" s="314"/>
      <c r="AP6" s="315"/>
      <c r="AQ6" s="315"/>
      <c r="AR6" s="315"/>
      <c r="AS6" s="315"/>
      <c r="AT6" s="315"/>
      <c r="AU6" s="315"/>
      <c r="AV6" s="315"/>
      <c r="AW6" s="315"/>
      <c r="AX6" s="316"/>
    </row>
    <row r="7" spans="1:54" ht="13.5" customHeight="1" x14ac:dyDescent="0.15">
      <c r="A7" s="324" t="s">
        <v>4</v>
      </c>
      <c r="B7" s="226"/>
      <c r="C7" s="226"/>
      <c r="D7" s="226"/>
      <c r="E7" s="226"/>
      <c r="F7" s="163"/>
      <c r="G7" s="164"/>
      <c r="H7" s="164"/>
      <c r="I7" s="164"/>
      <c r="J7" s="164"/>
      <c r="K7" s="164"/>
      <c r="L7" s="164"/>
      <c r="M7" s="164"/>
      <c r="N7" s="164"/>
      <c r="O7" s="164"/>
      <c r="P7" s="164"/>
      <c r="Q7" s="164"/>
      <c r="R7" s="164"/>
      <c r="S7" s="164"/>
      <c r="T7" s="164"/>
      <c r="U7" s="164"/>
      <c r="V7" s="164"/>
      <c r="W7" s="164"/>
      <c r="X7" s="164"/>
      <c r="Y7" s="164"/>
      <c r="Z7" s="164"/>
      <c r="AA7" s="164"/>
      <c r="AB7" s="164"/>
      <c r="AC7" s="165"/>
      <c r="AE7" s="230"/>
      <c r="AF7" s="230"/>
      <c r="AG7" s="230"/>
      <c r="AH7" s="230"/>
      <c r="AO7" s="314"/>
      <c r="AP7" s="315"/>
      <c r="AQ7" s="315"/>
      <c r="AR7" s="315"/>
      <c r="AS7" s="315"/>
      <c r="AT7" s="315"/>
      <c r="AU7" s="315"/>
      <c r="AV7" s="315"/>
      <c r="AW7" s="315"/>
      <c r="AX7" s="316"/>
    </row>
    <row r="8" spans="1:54" ht="13.5" customHeight="1" x14ac:dyDescent="0.15">
      <c r="A8" s="226"/>
      <c r="B8" s="226"/>
      <c r="C8" s="226"/>
      <c r="D8" s="226"/>
      <c r="E8" s="226"/>
      <c r="F8" s="166"/>
      <c r="G8" s="167"/>
      <c r="H8" s="167"/>
      <c r="I8" s="167"/>
      <c r="J8" s="167"/>
      <c r="K8" s="167"/>
      <c r="L8" s="167"/>
      <c r="M8" s="167"/>
      <c r="N8" s="167"/>
      <c r="O8" s="167"/>
      <c r="P8" s="167"/>
      <c r="Q8" s="167"/>
      <c r="R8" s="167"/>
      <c r="S8" s="167"/>
      <c r="T8" s="167"/>
      <c r="U8" s="167"/>
      <c r="V8" s="167"/>
      <c r="W8" s="167"/>
      <c r="X8" s="167"/>
      <c r="Y8" s="167"/>
      <c r="Z8" s="167"/>
      <c r="AA8" s="167"/>
      <c r="AB8" s="167"/>
      <c r="AC8" s="168"/>
      <c r="AE8" s="230"/>
      <c r="AF8" s="230"/>
      <c r="AG8" s="230"/>
      <c r="AH8" s="230"/>
      <c r="AO8" s="314"/>
      <c r="AP8" s="315"/>
      <c r="AQ8" s="315"/>
      <c r="AR8" s="315"/>
      <c r="AS8" s="315"/>
      <c r="AT8" s="315"/>
      <c r="AU8" s="315"/>
      <c r="AV8" s="315"/>
      <c r="AW8" s="315"/>
      <c r="AX8" s="316"/>
    </row>
    <row r="9" spans="1:54" ht="13.5" customHeight="1" x14ac:dyDescent="0.15">
      <c r="A9" s="226"/>
      <c r="B9" s="226"/>
      <c r="C9" s="226"/>
      <c r="D9" s="226"/>
      <c r="E9" s="226"/>
      <c r="F9" s="169"/>
      <c r="G9" s="170"/>
      <c r="H9" s="170"/>
      <c r="I9" s="170"/>
      <c r="J9" s="170"/>
      <c r="K9" s="170"/>
      <c r="L9" s="170"/>
      <c r="M9" s="170"/>
      <c r="N9" s="170"/>
      <c r="O9" s="170"/>
      <c r="P9" s="170"/>
      <c r="Q9" s="170"/>
      <c r="R9" s="170"/>
      <c r="S9" s="170"/>
      <c r="T9" s="170"/>
      <c r="U9" s="170"/>
      <c r="V9" s="170"/>
      <c r="W9" s="170"/>
      <c r="X9" s="170"/>
      <c r="Y9" s="170"/>
      <c r="Z9" s="170"/>
      <c r="AA9" s="170"/>
      <c r="AB9" s="170"/>
      <c r="AC9" s="171"/>
      <c r="AE9" s="230"/>
      <c r="AF9" s="230"/>
      <c r="AG9" s="230"/>
      <c r="AH9" s="230"/>
      <c r="AO9" s="314"/>
      <c r="AP9" s="315"/>
      <c r="AQ9" s="315"/>
      <c r="AR9" s="315"/>
      <c r="AS9" s="315"/>
      <c r="AT9" s="315"/>
      <c r="AU9" s="315"/>
      <c r="AV9" s="315"/>
      <c r="AW9" s="315"/>
      <c r="AX9" s="316"/>
    </row>
    <row r="10" spans="1:54" ht="10.5" customHeight="1" x14ac:dyDescent="0.1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E10" s="73"/>
      <c r="AF10" s="73"/>
      <c r="AG10" s="73"/>
      <c r="AH10" s="73"/>
      <c r="AJ10" s="73"/>
      <c r="AK10" s="73"/>
      <c r="AL10" s="73"/>
      <c r="AO10" s="314"/>
      <c r="AP10" s="315"/>
      <c r="AQ10" s="315"/>
      <c r="AR10" s="315"/>
      <c r="AS10" s="315"/>
      <c r="AT10" s="315"/>
      <c r="AU10" s="315"/>
      <c r="AV10" s="315"/>
      <c r="AW10" s="315"/>
      <c r="AX10" s="316"/>
    </row>
    <row r="11" spans="1:54" ht="13.5" customHeight="1" x14ac:dyDescent="0.15">
      <c r="A11" s="226" t="s">
        <v>5</v>
      </c>
      <c r="B11" s="226"/>
      <c r="C11" s="226"/>
      <c r="D11" s="226"/>
      <c r="E11" s="226"/>
      <c r="F11" s="226"/>
      <c r="G11" s="226"/>
      <c r="H11" s="226"/>
      <c r="I11" s="226"/>
      <c r="J11" s="226"/>
      <c r="K11" s="226"/>
      <c r="L11" s="226"/>
      <c r="M11" s="226"/>
      <c r="N11" s="226"/>
      <c r="O11" s="226"/>
      <c r="P11" s="226"/>
      <c r="Q11" s="226"/>
      <c r="R11" s="73"/>
      <c r="S11" s="307" t="s">
        <v>6</v>
      </c>
      <c r="T11" s="308"/>
      <c r="U11" s="308"/>
      <c r="V11" s="308"/>
      <c r="W11" s="308"/>
      <c r="X11" s="163"/>
      <c r="Y11" s="164"/>
      <c r="Z11" s="164"/>
      <c r="AA11" s="164"/>
      <c r="AB11" s="164"/>
      <c r="AC11" s="164"/>
      <c r="AD11" s="164"/>
      <c r="AE11" s="164"/>
      <c r="AF11" s="164"/>
      <c r="AG11" s="164"/>
      <c r="AH11" s="165"/>
      <c r="AJ11" s="73"/>
      <c r="AK11" s="73"/>
      <c r="AL11" s="73"/>
      <c r="AO11" s="314"/>
      <c r="AP11" s="315"/>
      <c r="AQ11" s="315"/>
      <c r="AR11" s="315"/>
      <c r="AS11" s="315"/>
      <c r="AT11" s="315"/>
      <c r="AU11" s="315"/>
      <c r="AV11" s="315"/>
      <c r="AW11" s="315"/>
      <c r="AX11" s="316"/>
    </row>
    <row r="12" spans="1:54" ht="13.5" customHeight="1" x14ac:dyDescent="0.15">
      <c r="A12" s="154"/>
      <c r="B12" s="155"/>
      <c r="C12" s="155"/>
      <c r="D12" s="155"/>
      <c r="E12" s="155"/>
      <c r="F12" s="155"/>
      <c r="G12" s="155"/>
      <c r="H12" s="279" t="s">
        <v>7</v>
      </c>
      <c r="I12" s="279"/>
      <c r="J12" s="155"/>
      <c r="K12" s="155"/>
      <c r="L12" s="279" t="s">
        <v>8</v>
      </c>
      <c r="M12" s="279"/>
      <c r="N12" s="155"/>
      <c r="O12" s="155"/>
      <c r="P12" s="279" t="s">
        <v>9</v>
      </c>
      <c r="Q12" s="280"/>
      <c r="R12" s="73"/>
      <c r="S12" s="308"/>
      <c r="T12" s="308"/>
      <c r="U12" s="308"/>
      <c r="V12" s="308"/>
      <c r="W12" s="308"/>
      <c r="X12" s="166"/>
      <c r="Y12" s="167"/>
      <c r="Z12" s="167"/>
      <c r="AA12" s="167"/>
      <c r="AB12" s="167"/>
      <c r="AC12" s="167"/>
      <c r="AD12" s="167"/>
      <c r="AE12" s="167"/>
      <c r="AF12" s="167"/>
      <c r="AG12" s="167"/>
      <c r="AH12" s="168"/>
      <c r="AJ12" s="73"/>
      <c r="AK12" s="73"/>
      <c r="AL12" s="73"/>
      <c r="AO12" s="314"/>
      <c r="AP12" s="315"/>
      <c r="AQ12" s="315"/>
      <c r="AR12" s="315"/>
      <c r="AS12" s="315"/>
      <c r="AT12" s="315"/>
      <c r="AU12" s="315"/>
      <c r="AV12" s="315"/>
      <c r="AW12" s="315"/>
      <c r="AX12" s="316"/>
    </row>
    <row r="13" spans="1:54" ht="13.5" customHeight="1" x14ac:dyDescent="0.15">
      <c r="A13" s="157"/>
      <c r="B13" s="158"/>
      <c r="C13" s="158"/>
      <c r="D13" s="158"/>
      <c r="E13" s="158"/>
      <c r="F13" s="158"/>
      <c r="G13" s="158"/>
      <c r="H13" s="144"/>
      <c r="I13" s="144"/>
      <c r="J13" s="158"/>
      <c r="K13" s="158"/>
      <c r="L13" s="144"/>
      <c r="M13" s="144"/>
      <c r="N13" s="158"/>
      <c r="O13" s="158"/>
      <c r="P13" s="144"/>
      <c r="Q13" s="281"/>
      <c r="R13" s="73"/>
      <c r="S13" s="308"/>
      <c r="T13" s="308"/>
      <c r="U13" s="308"/>
      <c r="V13" s="308"/>
      <c r="W13" s="308"/>
      <c r="X13" s="166"/>
      <c r="Y13" s="167"/>
      <c r="Z13" s="167"/>
      <c r="AA13" s="167"/>
      <c r="AB13" s="167"/>
      <c r="AC13" s="167"/>
      <c r="AD13" s="167"/>
      <c r="AE13" s="167"/>
      <c r="AF13" s="167"/>
      <c r="AG13" s="167"/>
      <c r="AH13" s="168"/>
      <c r="AJ13" s="73"/>
      <c r="AK13" s="73"/>
      <c r="AL13" s="73"/>
      <c r="AO13" s="314"/>
      <c r="AP13" s="315"/>
      <c r="AQ13" s="315"/>
      <c r="AR13" s="315"/>
      <c r="AS13" s="315"/>
      <c r="AT13" s="315"/>
      <c r="AU13" s="315"/>
      <c r="AV13" s="315"/>
      <c r="AW13" s="315"/>
      <c r="AX13" s="316"/>
    </row>
    <row r="14" spans="1:54" ht="13.5" customHeight="1" x14ac:dyDescent="0.15">
      <c r="A14" s="160"/>
      <c r="B14" s="161"/>
      <c r="C14" s="161"/>
      <c r="D14" s="161"/>
      <c r="E14" s="161"/>
      <c r="F14" s="161"/>
      <c r="G14" s="161"/>
      <c r="H14" s="282"/>
      <c r="I14" s="282"/>
      <c r="J14" s="161"/>
      <c r="K14" s="161"/>
      <c r="L14" s="282"/>
      <c r="M14" s="282"/>
      <c r="N14" s="161"/>
      <c r="O14" s="161"/>
      <c r="P14" s="282"/>
      <c r="Q14" s="283"/>
      <c r="R14" s="73"/>
      <c r="S14" s="308"/>
      <c r="T14" s="308"/>
      <c r="U14" s="308"/>
      <c r="V14" s="308"/>
      <c r="W14" s="308"/>
      <c r="X14" s="169"/>
      <c r="Y14" s="170"/>
      <c r="Z14" s="170"/>
      <c r="AA14" s="170"/>
      <c r="AB14" s="170"/>
      <c r="AC14" s="170"/>
      <c r="AD14" s="170"/>
      <c r="AE14" s="170"/>
      <c r="AF14" s="170"/>
      <c r="AG14" s="170"/>
      <c r="AH14" s="171"/>
      <c r="AJ14" s="73"/>
      <c r="AK14" s="73"/>
      <c r="AL14" s="73"/>
      <c r="AO14" s="317"/>
      <c r="AP14" s="318"/>
      <c r="AQ14" s="318"/>
      <c r="AR14" s="318"/>
      <c r="AS14" s="318"/>
      <c r="AT14" s="318"/>
      <c r="AU14" s="318"/>
      <c r="AV14" s="318"/>
      <c r="AW14" s="318"/>
      <c r="AX14" s="319"/>
    </row>
    <row r="15" spans="1:54" ht="8.25" customHeight="1" x14ac:dyDescent="0.15">
      <c r="A15" s="73"/>
      <c r="B15" s="73"/>
      <c r="C15" s="73"/>
      <c r="D15" s="73"/>
      <c r="E15" s="73"/>
      <c r="F15" s="73"/>
      <c r="G15" s="73"/>
      <c r="H15" s="73"/>
      <c r="I15" s="73"/>
      <c r="J15" s="73"/>
      <c r="K15" s="73"/>
      <c r="L15" s="73"/>
      <c r="M15" s="73"/>
      <c r="N15" s="73"/>
      <c r="O15" s="73"/>
      <c r="P15" s="73"/>
      <c r="Q15" s="73"/>
      <c r="R15" s="73"/>
      <c r="S15" s="86"/>
      <c r="T15" s="86"/>
      <c r="U15" s="86"/>
      <c r="V15" s="86"/>
      <c r="W15" s="86"/>
      <c r="X15" s="73"/>
      <c r="Y15" s="73"/>
      <c r="Z15" s="73"/>
      <c r="AA15" s="73"/>
      <c r="AB15" s="73"/>
      <c r="AC15" s="73"/>
      <c r="AD15" s="73"/>
      <c r="AE15" s="73"/>
      <c r="AF15" s="73"/>
      <c r="AG15" s="73"/>
      <c r="AH15" s="73"/>
      <c r="AJ15" s="73"/>
      <c r="AK15" s="73"/>
      <c r="AL15" s="73"/>
    </row>
    <row r="16" spans="1:54" ht="17.25" customHeight="1" x14ac:dyDescent="0.15">
      <c r="A16" s="284" t="s">
        <v>10</v>
      </c>
      <c r="B16" s="285"/>
      <c r="C16" s="285"/>
      <c r="D16" s="285"/>
      <c r="E16" s="285"/>
      <c r="F16" s="285"/>
      <c r="G16" s="285"/>
      <c r="H16" s="285"/>
      <c r="I16" s="285"/>
      <c r="J16" s="285"/>
      <c r="K16" s="285"/>
      <c r="L16" s="285"/>
      <c r="M16" s="286"/>
      <c r="N16" s="73"/>
      <c r="O16" s="73"/>
      <c r="P16" s="73"/>
      <c r="Q16" s="73"/>
      <c r="R16" s="73"/>
      <c r="S16" s="86"/>
      <c r="T16" s="86"/>
      <c r="U16" s="86"/>
      <c r="V16" s="86"/>
      <c r="W16" s="86"/>
      <c r="X16" s="73"/>
      <c r="Y16" s="73"/>
      <c r="Z16" s="73"/>
      <c r="AA16" s="73"/>
      <c r="AB16" s="73"/>
      <c r="AC16" s="73"/>
      <c r="AD16" s="73"/>
      <c r="AE16" s="73"/>
      <c r="AF16" s="73"/>
      <c r="AG16" s="73"/>
      <c r="AH16" s="137" t="s">
        <v>11</v>
      </c>
      <c r="AJ16" s="73"/>
      <c r="AK16" s="73"/>
      <c r="AL16" s="73"/>
    </row>
    <row r="17" spans="1:55" ht="13.5" customHeight="1" x14ac:dyDescent="0.15">
      <c r="A17" s="287" t="s">
        <v>12</v>
      </c>
      <c r="B17" s="175"/>
      <c r="C17" s="175"/>
      <c r="D17" s="175"/>
      <c r="E17" s="175"/>
      <c r="F17" s="175"/>
      <c r="G17" s="175"/>
      <c r="H17" s="175"/>
      <c r="I17" s="175"/>
      <c r="J17" s="175"/>
      <c r="K17" s="175"/>
      <c r="L17" s="175"/>
      <c r="M17" s="272"/>
      <c r="N17" s="73"/>
      <c r="O17" s="289" t="s">
        <v>13</v>
      </c>
      <c r="P17" s="290"/>
      <c r="Q17" s="290"/>
      <c r="R17" s="290"/>
      <c r="S17" s="290"/>
      <c r="T17" s="290"/>
      <c r="U17" s="290"/>
      <c r="V17" s="290"/>
      <c r="W17" s="291"/>
      <c r="X17" s="163"/>
      <c r="Y17" s="164"/>
      <c r="Z17" s="164"/>
      <c r="AA17" s="164"/>
      <c r="AB17" s="164"/>
      <c r="AC17" s="164"/>
      <c r="AD17" s="164"/>
      <c r="AE17" s="164"/>
      <c r="AF17" s="165"/>
      <c r="AH17" s="298" t="s">
        <v>14</v>
      </c>
      <c r="AI17" s="299"/>
      <c r="AJ17" s="299"/>
      <c r="AK17" s="299"/>
      <c r="AL17" s="299"/>
      <c r="AM17" s="299"/>
      <c r="AN17" s="300"/>
      <c r="AO17" s="235"/>
      <c r="AP17" s="235"/>
      <c r="AQ17" s="235"/>
      <c r="AR17" s="235"/>
      <c r="AS17" s="235"/>
      <c r="AT17" s="235"/>
      <c r="AU17" s="235"/>
      <c r="AV17" s="235"/>
      <c r="AW17" s="235"/>
      <c r="AX17" s="235"/>
      <c r="AY17" s="235"/>
      <c r="AZ17" s="235"/>
      <c r="BA17" s="235"/>
      <c r="BB17" s="235"/>
    </row>
    <row r="18" spans="1:55" ht="13.5" customHeight="1" x14ac:dyDescent="0.15">
      <c r="A18" s="288"/>
      <c r="B18" s="176"/>
      <c r="C18" s="176"/>
      <c r="D18" s="176"/>
      <c r="E18" s="176"/>
      <c r="F18" s="176"/>
      <c r="G18" s="176"/>
      <c r="H18" s="176"/>
      <c r="I18" s="176"/>
      <c r="J18" s="176"/>
      <c r="K18" s="176"/>
      <c r="L18" s="176"/>
      <c r="M18" s="273"/>
      <c r="N18" s="73"/>
      <c r="O18" s="292"/>
      <c r="P18" s="293"/>
      <c r="Q18" s="293"/>
      <c r="R18" s="293"/>
      <c r="S18" s="293"/>
      <c r="T18" s="293"/>
      <c r="U18" s="293"/>
      <c r="V18" s="293"/>
      <c r="W18" s="294"/>
      <c r="X18" s="166"/>
      <c r="Y18" s="167"/>
      <c r="Z18" s="167"/>
      <c r="AA18" s="167"/>
      <c r="AB18" s="167"/>
      <c r="AC18" s="167"/>
      <c r="AD18" s="167"/>
      <c r="AE18" s="167"/>
      <c r="AF18" s="168"/>
      <c r="AH18" s="301"/>
      <c r="AI18" s="302"/>
      <c r="AJ18" s="302"/>
      <c r="AK18" s="302"/>
      <c r="AL18" s="302"/>
      <c r="AM18" s="302"/>
      <c r="AN18" s="303"/>
      <c r="AO18" s="235"/>
      <c r="AP18" s="235"/>
      <c r="AQ18" s="235"/>
      <c r="AR18" s="235"/>
      <c r="AS18" s="235"/>
      <c r="AT18" s="235"/>
      <c r="AU18" s="235"/>
      <c r="AV18" s="235"/>
      <c r="AW18" s="235"/>
      <c r="AX18" s="235"/>
      <c r="AY18" s="235"/>
      <c r="AZ18" s="235"/>
      <c r="BA18" s="235"/>
      <c r="BB18" s="235"/>
    </row>
    <row r="19" spans="1:55" ht="13.5" customHeight="1" x14ac:dyDescent="0.15">
      <c r="A19" s="239"/>
      <c r="B19" s="177"/>
      <c r="C19" s="177"/>
      <c r="D19" s="177"/>
      <c r="E19" s="177"/>
      <c r="F19" s="177"/>
      <c r="G19" s="177"/>
      <c r="H19" s="177"/>
      <c r="I19" s="177"/>
      <c r="J19" s="177"/>
      <c r="K19" s="177"/>
      <c r="L19" s="177"/>
      <c r="M19" s="274"/>
      <c r="N19" s="73"/>
      <c r="O19" s="295"/>
      <c r="P19" s="296"/>
      <c r="Q19" s="296"/>
      <c r="R19" s="296"/>
      <c r="S19" s="296"/>
      <c r="T19" s="296"/>
      <c r="U19" s="296"/>
      <c r="V19" s="296"/>
      <c r="W19" s="297"/>
      <c r="X19" s="169"/>
      <c r="Y19" s="170"/>
      <c r="Z19" s="170"/>
      <c r="AA19" s="170"/>
      <c r="AB19" s="170"/>
      <c r="AC19" s="170"/>
      <c r="AD19" s="170"/>
      <c r="AE19" s="170"/>
      <c r="AF19" s="171"/>
      <c r="AH19" s="304"/>
      <c r="AI19" s="305"/>
      <c r="AJ19" s="305"/>
      <c r="AK19" s="305"/>
      <c r="AL19" s="305"/>
      <c r="AM19" s="305"/>
      <c r="AN19" s="306"/>
      <c r="AO19" s="235"/>
      <c r="AP19" s="235"/>
      <c r="AQ19" s="235"/>
      <c r="AR19" s="235"/>
      <c r="AS19" s="235"/>
      <c r="AT19" s="235"/>
      <c r="AU19" s="235"/>
      <c r="AV19" s="235"/>
      <c r="AW19" s="235"/>
      <c r="AX19" s="235"/>
      <c r="AY19" s="235"/>
      <c r="AZ19" s="235"/>
      <c r="BA19" s="235"/>
      <c r="BB19" s="235"/>
    </row>
    <row r="20" spans="1:55" ht="6.75" customHeight="1" x14ac:dyDescent="0.15">
      <c r="A20" s="73"/>
      <c r="B20" s="73"/>
      <c r="C20" s="73"/>
      <c r="D20" s="73"/>
      <c r="E20" s="73"/>
      <c r="F20" s="73"/>
      <c r="G20" s="73"/>
      <c r="H20" s="73"/>
      <c r="I20" s="73"/>
      <c r="J20" s="73"/>
      <c r="K20" s="73"/>
      <c r="L20" s="73"/>
      <c r="M20" s="73"/>
      <c r="N20" s="73"/>
      <c r="O20" s="87"/>
      <c r="P20" s="87"/>
      <c r="Q20" s="87"/>
      <c r="R20" s="87"/>
      <c r="S20" s="87"/>
      <c r="T20" s="87"/>
      <c r="U20" s="87"/>
      <c r="V20" s="87"/>
      <c r="W20" s="87"/>
      <c r="X20" s="88"/>
      <c r="Y20" s="88"/>
      <c r="Z20" s="88"/>
      <c r="AA20" s="88"/>
      <c r="AB20" s="88"/>
      <c r="AC20" s="88"/>
      <c r="AD20" s="88"/>
      <c r="AE20" s="88"/>
      <c r="AF20" s="88"/>
      <c r="AH20" s="86"/>
      <c r="AI20" s="86"/>
      <c r="AJ20" s="86"/>
      <c r="AK20" s="86"/>
      <c r="AL20" s="86"/>
      <c r="AM20" s="86"/>
      <c r="AN20" s="86"/>
      <c r="AO20" s="89"/>
      <c r="AP20" s="89"/>
      <c r="AQ20" s="89"/>
      <c r="AR20" s="89"/>
      <c r="AS20" s="89"/>
      <c r="AT20" s="89"/>
      <c r="AU20" s="89"/>
      <c r="AV20" s="89"/>
      <c r="AW20" s="89"/>
      <c r="AX20" s="89"/>
      <c r="AY20" s="89"/>
      <c r="AZ20" s="89"/>
      <c r="BA20" s="89"/>
      <c r="BB20" s="89"/>
    </row>
    <row r="21" spans="1:55" ht="6" customHeight="1" x14ac:dyDescent="0.15">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row>
    <row r="22" spans="1:55" x14ac:dyDescent="0.15">
      <c r="A22" s="251" t="s">
        <v>15</v>
      </c>
      <c r="B22" s="252"/>
      <c r="C22" s="252"/>
      <c r="D22" s="252"/>
      <c r="E22" s="252"/>
      <c r="F22" s="252"/>
      <c r="G22" s="252"/>
      <c r="H22" s="252"/>
      <c r="I22" s="252"/>
      <c r="J22" s="252"/>
      <c r="K22" s="252"/>
      <c r="L22" s="253"/>
      <c r="O22" s="251" t="s">
        <v>16</v>
      </c>
      <c r="P22" s="252"/>
      <c r="Q22" s="252"/>
      <c r="R22" s="252"/>
      <c r="S22" s="252"/>
      <c r="T22" s="252"/>
      <c r="U22" s="252"/>
      <c r="V22" s="252"/>
      <c r="W22" s="252"/>
      <c r="X22" s="252"/>
      <c r="Y22" s="252"/>
      <c r="Z22" s="253"/>
      <c r="AH22" s="251" t="s">
        <v>17</v>
      </c>
      <c r="AI22" s="252"/>
      <c r="AJ22" s="252"/>
      <c r="AK22" s="252"/>
      <c r="AL22" s="252"/>
      <c r="AM22" s="252"/>
      <c r="AN22" s="252"/>
      <c r="AO22" s="252"/>
      <c r="AP22" s="252"/>
      <c r="AQ22" s="252"/>
      <c r="AR22" s="252"/>
      <c r="AS22" s="253"/>
    </row>
    <row r="23" spans="1:55" x14ac:dyDescent="0.15">
      <c r="A23" s="154"/>
      <c r="B23" s="155"/>
      <c r="C23" s="155"/>
      <c r="D23" s="155"/>
      <c r="E23" s="155"/>
      <c r="F23" s="155"/>
      <c r="G23" s="278" t="s">
        <v>7</v>
      </c>
      <c r="H23" s="278"/>
      <c r="I23" s="155"/>
      <c r="J23" s="155"/>
      <c r="K23" s="279" t="s">
        <v>8</v>
      </c>
      <c r="L23" s="280"/>
      <c r="O23" s="154"/>
      <c r="P23" s="155"/>
      <c r="Q23" s="155"/>
      <c r="R23" s="155"/>
      <c r="S23" s="155"/>
      <c r="T23" s="155"/>
      <c r="U23" s="279" t="s">
        <v>7</v>
      </c>
      <c r="V23" s="279"/>
      <c r="W23" s="155"/>
      <c r="X23" s="155"/>
      <c r="Y23" s="279" t="s">
        <v>8</v>
      </c>
      <c r="Z23" s="280"/>
      <c r="AH23" s="154"/>
      <c r="AI23" s="155"/>
      <c r="AJ23" s="155"/>
      <c r="AK23" s="155"/>
      <c r="AL23" s="155"/>
      <c r="AM23" s="279" t="s">
        <v>7</v>
      </c>
      <c r="AN23" s="155"/>
      <c r="AO23" s="155"/>
      <c r="AP23" s="155"/>
      <c r="AQ23" s="155"/>
      <c r="AR23" s="279" t="s">
        <v>18</v>
      </c>
      <c r="AS23" s="280"/>
    </row>
    <row r="24" spans="1:55" x14ac:dyDescent="0.15">
      <c r="A24" s="157"/>
      <c r="B24" s="158"/>
      <c r="C24" s="158"/>
      <c r="D24" s="158"/>
      <c r="E24" s="158"/>
      <c r="F24" s="158"/>
      <c r="G24" s="278"/>
      <c r="H24" s="278"/>
      <c r="I24" s="158"/>
      <c r="J24" s="158"/>
      <c r="K24" s="144"/>
      <c r="L24" s="281"/>
      <c r="O24" s="157"/>
      <c r="P24" s="158"/>
      <c r="Q24" s="158"/>
      <c r="R24" s="158"/>
      <c r="S24" s="158"/>
      <c r="T24" s="158"/>
      <c r="U24" s="144"/>
      <c r="V24" s="144"/>
      <c r="W24" s="158"/>
      <c r="X24" s="158"/>
      <c r="Y24" s="144"/>
      <c r="Z24" s="281"/>
      <c r="AH24" s="157"/>
      <c r="AI24" s="158"/>
      <c r="AJ24" s="158"/>
      <c r="AK24" s="158"/>
      <c r="AL24" s="158"/>
      <c r="AM24" s="144"/>
      <c r="AN24" s="158"/>
      <c r="AO24" s="158"/>
      <c r="AP24" s="158"/>
      <c r="AQ24" s="158"/>
      <c r="AR24" s="144"/>
      <c r="AS24" s="281"/>
    </row>
    <row r="25" spans="1:55" ht="6.75" customHeight="1" x14ac:dyDescent="0.15">
      <c r="A25" s="160"/>
      <c r="B25" s="161"/>
      <c r="C25" s="161"/>
      <c r="D25" s="161"/>
      <c r="E25" s="161"/>
      <c r="F25" s="161"/>
      <c r="G25" s="278"/>
      <c r="H25" s="278"/>
      <c r="I25" s="161"/>
      <c r="J25" s="161"/>
      <c r="K25" s="282"/>
      <c r="L25" s="283"/>
      <c r="M25" s="73"/>
      <c r="N25" s="73"/>
      <c r="O25" s="160"/>
      <c r="P25" s="161"/>
      <c r="Q25" s="161"/>
      <c r="R25" s="161"/>
      <c r="S25" s="161"/>
      <c r="T25" s="161"/>
      <c r="U25" s="282"/>
      <c r="V25" s="282"/>
      <c r="W25" s="161"/>
      <c r="X25" s="161"/>
      <c r="Y25" s="282"/>
      <c r="Z25" s="283"/>
      <c r="AA25" s="73"/>
      <c r="AH25" s="160"/>
      <c r="AI25" s="161"/>
      <c r="AJ25" s="161"/>
      <c r="AK25" s="161"/>
      <c r="AL25" s="161"/>
      <c r="AM25" s="282"/>
      <c r="AN25" s="161"/>
      <c r="AO25" s="161"/>
      <c r="AP25" s="161"/>
      <c r="AQ25" s="161"/>
      <c r="AR25" s="282"/>
      <c r="AS25" s="283"/>
    </row>
    <row r="26" spans="1:55" ht="8.25" customHeight="1" x14ac:dyDescent="0.15">
      <c r="M26" s="10"/>
      <c r="N26" s="11"/>
      <c r="O26" s="11"/>
      <c r="AB26" s="10"/>
      <c r="AC26" s="10"/>
      <c r="AD26" s="10"/>
      <c r="AQ26" s="10"/>
    </row>
    <row r="27" spans="1:55" ht="13.5" customHeight="1" x14ac:dyDescent="0.15">
      <c r="A27" s="275" t="s">
        <v>19</v>
      </c>
      <c r="B27" s="251" t="s">
        <v>20</v>
      </c>
      <c r="C27" s="252"/>
      <c r="D27" s="252"/>
      <c r="E27" s="252"/>
      <c r="F27" s="252"/>
      <c r="G27" s="252"/>
      <c r="H27" s="252"/>
      <c r="I27" s="252"/>
      <c r="J27" s="252"/>
      <c r="K27" s="252"/>
      <c r="L27" s="252"/>
      <c r="M27" s="252"/>
      <c r="N27" s="252"/>
      <c r="O27" s="252"/>
      <c r="P27" s="252"/>
      <c r="Q27" s="252"/>
      <c r="R27" s="252"/>
      <c r="S27" s="252"/>
      <c r="T27" s="252"/>
      <c r="U27" s="252"/>
      <c r="V27" s="252"/>
      <c r="W27" s="252"/>
      <c r="X27" s="253"/>
      <c r="Y27" s="251" t="s">
        <v>21</v>
      </c>
      <c r="Z27" s="252"/>
      <c r="AA27" s="252"/>
      <c r="AB27" s="252"/>
      <c r="AC27" s="252"/>
      <c r="AD27" s="252"/>
      <c r="AE27" s="252"/>
      <c r="AF27" s="252"/>
      <c r="AG27" s="252"/>
      <c r="AH27" s="252"/>
      <c r="AI27" s="252"/>
      <c r="AJ27" s="252"/>
      <c r="AK27" s="253"/>
      <c r="AL27" s="251" t="s">
        <v>22</v>
      </c>
      <c r="AM27" s="252"/>
      <c r="AN27" s="252"/>
      <c r="AO27" s="252"/>
      <c r="AP27" s="252"/>
      <c r="AQ27" s="252"/>
      <c r="AR27" s="252"/>
      <c r="AS27" s="252"/>
      <c r="AT27" s="252"/>
      <c r="AU27" s="252"/>
      <c r="AV27" s="252"/>
      <c r="AW27" s="252"/>
      <c r="AX27" s="253"/>
      <c r="AY27" s="240" t="s">
        <v>23</v>
      </c>
      <c r="AZ27" s="240"/>
      <c r="BA27" s="240"/>
      <c r="BB27" s="240"/>
      <c r="BC27" s="10"/>
    </row>
    <row r="28" spans="1:55" x14ac:dyDescent="0.15">
      <c r="A28" s="276"/>
      <c r="B28" s="163"/>
      <c r="C28" s="164"/>
      <c r="D28" s="164"/>
      <c r="E28" s="164"/>
      <c r="F28" s="164"/>
      <c r="G28" s="164"/>
      <c r="H28" s="164"/>
      <c r="I28" s="164"/>
      <c r="J28" s="164"/>
      <c r="K28" s="164"/>
      <c r="L28" s="164"/>
      <c r="M28" s="164"/>
      <c r="N28" s="164"/>
      <c r="O28" s="164"/>
      <c r="P28" s="164"/>
      <c r="Q28" s="164"/>
      <c r="R28" s="164"/>
      <c r="S28" s="164"/>
      <c r="T28" s="164"/>
      <c r="U28" s="164"/>
      <c r="V28" s="164"/>
      <c r="W28" s="164"/>
      <c r="X28" s="165"/>
      <c r="Y28" s="242" t="s">
        <v>24</v>
      </c>
      <c r="Z28" s="243"/>
      <c r="AA28" s="243"/>
      <c r="AB28" s="243"/>
      <c r="AC28" s="243"/>
      <c r="AD28" s="243"/>
      <c r="AE28" s="243"/>
      <c r="AF28" s="243"/>
      <c r="AG28" s="243"/>
      <c r="AH28" s="243"/>
      <c r="AI28" s="243"/>
      <c r="AJ28" s="243"/>
      <c r="AK28" s="244"/>
      <c r="AL28" s="242" t="s">
        <v>24</v>
      </c>
      <c r="AM28" s="243"/>
      <c r="AN28" s="243"/>
      <c r="AO28" s="243"/>
      <c r="AP28" s="243"/>
      <c r="AQ28" s="243"/>
      <c r="AR28" s="243"/>
      <c r="AS28" s="243"/>
      <c r="AT28" s="243"/>
      <c r="AU28" s="243"/>
      <c r="AV28" s="243"/>
      <c r="AW28" s="243"/>
      <c r="AX28" s="244"/>
      <c r="AY28" s="223" t="str">
        <f>IFERROR(DATEDIF(Y28,AL28,"y")+1,"")</f>
        <v/>
      </c>
      <c r="AZ28" s="224"/>
      <c r="BA28" s="224"/>
      <c r="BB28" s="272" t="s">
        <v>7</v>
      </c>
    </row>
    <row r="29" spans="1:55" x14ac:dyDescent="0.15">
      <c r="A29" s="276"/>
      <c r="B29" s="166"/>
      <c r="C29" s="167"/>
      <c r="D29" s="167"/>
      <c r="E29" s="167"/>
      <c r="F29" s="167"/>
      <c r="G29" s="167"/>
      <c r="H29" s="167"/>
      <c r="I29" s="167"/>
      <c r="J29" s="167"/>
      <c r="K29" s="167"/>
      <c r="L29" s="167"/>
      <c r="M29" s="167"/>
      <c r="N29" s="167"/>
      <c r="O29" s="167"/>
      <c r="P29" s="167"/>
      <c r="Q29" s="167"/>
      <c r="R29" s="167"/>
      <c r="S29" s="167"/>
      <c r="T29" s="167"/>
      <c r="U29" s="167"/>
      <c r="V29" s="167"/>
      <c r="W29" s="167"/>
      <c r="X29" s="168"/>
      <c r="Y29" s="245"/>
      <c r="Z29" s="246"/>
      <c r="AA29" s="246"/>
      <c r="AB29" s="246"/>
      <c r="AC29" s="246"/>
      <c r="AD29" s="246"/>
      <c r="AE29" s="246"/>
      <c r="AF29" s="246"/>
      <c r="AG29" s="246"/>
      <c r="AH29" s="246"/>
      <c r="AI29" s="246"/>
      <c r="AJ29" s="246"/>
      <c r="AK29" s="247"/>
      <c r="AL29" s="245"/>
      <c r="AM29" s="246"/>
      <c r="AN29" s="246"/>
      <c r="AO29" s="246"/>
      <c r="AP29" s="246"/>
      <c r="AQ29" s="246"/>
      <c r="AR29" s="246"/>
      <c r="AS29" s="246"/>
      <c r="AT29" s="246"/>
      <c r="AU29" s="246"/>
      <c r="AV29" s="246"/>
      <c r="AW29" s="246"/>
      <c r="AX29" s="247"/>
      <c r="AY29" s="223"/>
      <c r="AZ29" s="224"/>
      <c r="BA29" s="224"/>
      <c r="BB29" s="273"/>
    </row>
    <row r="30" spans="1:55" x14ac:dyDescent="0.15">
      <c r="A30" s="276"/>
      <c r="B30" s="169"/>
      <c r="C30" s="170"/>
      <c r="D30" s="170"/>
      <c r="E30" s="170"/>
      <c r="F30" s="170"/>
      <c r="G30" s="170"/>
      <c r="H30" s="170"/>
      <c r="I30" s="170"/>
      <c r="J30" s="170"/>
      <c r="K30" s="170"/>
      <c r="L30" s="170"/>
      <c r="M30" s="170"/>
      <c r="N30" s="170"/>
      <c r="O30" s="170"/>
      <c r="P30" s="170"/>
      <c r="Q30" s="170"/>
      <c r="R30" s="170"/>
      <c r="S30" s="170"/>
      <c r="T30" s="170"/>
      <c r="U30" s="170"/>
      <c r="V30" s="170"/>
      <c r="W30" s="170"/>
      <c r="X30" s="171"/>
      <c r="Y30" s="248"/>
      <c r="Z30" s="249"/>
      <c r="AA30" s="249"/>
      <c r="AB30" s="249"/>
      <c r="AC30" s="249"/>
      <c r="AD30" s="249"/>
      <c r="AE30" s="249"/>
      <c r="AF30" s="249"/>
      <c r="AG30" s="249"/>
      <c r="AH30" s="249"/>
      <c r="AI30" s="249"/>
      <c r="AJ30" s="249"/>
      <c r="AK30" s="250"/>
      <c r="AL30" s="248"/>
      <c r="AM30" s="249"/>
      <c r="AN30" s="249"/>
      <c r="AO30" s="249"/>
      <c r="AP30" s="249"/>
      <c r="AQ30" s="249"/>
      <c r="AR30" s="249"/>
      <c r="AS30" s="249"/>
      <c r="AT30" s="249"/>
      <c r="AU30" s="249"/>
      <c r="AV30" s="249"/>
      <c r="AW30" s="249"/>
      <c r="AX30" s="250"/>
      <c r="AY30" s="223"/>
      <c r="AZ30" s="224"/>
      <c r="BA30" s="224"/>
      <c r="BB30" s="274"/>
    </row>
    <row r="31" spans="1:55" x14ac:dyDescent="0.15">
      <c r="A31" s="276"/>
      <c r="B31" s="251" t="s">
        <v>25</v>
      </c>
      <c r="C31" s="252"/>
      <c r="D31" s="252"/>
      <c r="E31" s="252"/>
      <c r="F31" s="252"/>
      <c r="G31" s="252"/>
      <c r="H31" s="252"/>
      <c r="I31" s="252"/>
      <c r="J31" s="252"/>
      <c r="K31" s="252"/>
      <c r="L31" s="252"/>
      <c r="M31" s="252"/>
      <c r="N31" s="252"/>
      <c r="O31" s="252"/>
      <c r="P31" s="252"/>
      <c r="Q31" s="252"/>
      <c r="R31" s="252"/>
      <c r="S31" s="252"/>
      <c r="T31" s="252"/>
      <c r="U31" s="252"/>
      <c r="V31" s="252"/>
      <c r="W31" s="252"/>
      <c r="X31" s="253"/>
      <c r="Y31" s="251" t="s">
        <v>21</v>
      </c>
      <c r="Z31" s="252"/>
      <c r="AA31" s="252"/>
      <c r="AB31" s="252"/>
      <c r="AC31" s="252"/>
      <c r="AD31" s="252"/>
      <c r="AE31" s="252"/>
      <c r="AF31" s="252"/>
      <c r="AG31" s="252"/>
      <c r="AH31" s="252"/>
      <c r="AI31" s="252"/>
      <c r="AJ31" s="252"/>
      <c r="AK31" s="253"/>
      <c r="AL31" s="251" t="s">
        <v>22</v>
      </c>
      <c r="AM31" s="252"/>
      <c r="AN31" s="252"/>
      <c r="AO31" s="252"/>
      <c r="AP31" s="252"/>
      <c r="AQ31" s="252"/>
      <c r="AR31" s="252"/>
      <c r="AS31" s="252"/>
      <c r="AT31" s="252"/>
      <c r="AU31" s="252"/>
      <c r="AV31" s="252"/>
      <c r="AW31" s="252"/>
      <c r="AX31" s="253"/>
      <c r="AY31" s="240" t="s">
        <v>26</v>
      </c>
      <c r="AZ31" s="240"/>
      <c r="BA31" s="240"/>
      <c r="BB31" s="240"/>
      <c r="BC31" s="73"/>
    </row>
    <row r="32" spans="1:55" x14ac:dyDescent="0.15">
      <c r="A32" s="276"/>
      <c r="B32" s="163"/>
      <c r="C32" s="164"/>
      <c r="D32" s="164"/>
      <c r="E32" s="164"/>
      <c r="F32" s="164"/>
      <c r="G32" s="164"/>
      <c r="H32" s="164"/>
      <c r="I32" s="164"/>
      <c r="J32" s="164"/>
      <c r="K32" s="164"/>
      <c r="L32" s="164"/>
      <c r="M32" s="164"/>
      <c r="N32" s="164"/>
      <c r="O32" s="164"/>
      <c r="P32" s="164"/>
      <c r="Q32" s="164"/>
      <c r="R32" s="164"/>
      <c r="S32" s="164"/>
      <c r="T32" s="164"/>
      <c r="U32" s="164"/>
      <c r="V32" s="164"/>
      <c r="W32" s="164"/>
      <c r="X32" s="165"/>
      <c r="Y32" s="242" t="s">
        <v>27</v>
      </c>
      <c r="Z32" s="243"/>
      <c r="AA32" s="243"/>
      <c r="AB32" s="243"/>
      <c r="AC32" s="243"/>
      <c r="AD32" s="243"/>
      <c r="AE32" s="243"/>
      <c r="AF32" s="243"/>
      <c r="AG32" s="243"/>
      <c r="AH32" s="243"/>
      <c r="AI32" s="243"/>
      <c r="AJ32" s="243"/>
      <c r="AK32" s="244"/>
      <c r="AL32" s="242" t="s">
        <v>27</v>
      </c>
      <c r="AM32" s="243"/>
      <c r="AN32" s="243"/>
      <c r="AO32" s="243"/>
      <c r="AP32" s="243"/>
      <c r="AQ32" s="243"/>
      <c r="AR32" s="243"/>
      <c r="AS32" s="243"/>
      <c r="AT32" s="243"/>
      <c r="AU32" s="243"/>
      <c r="AV32" s="243"/>
      <c r="AW32" s="243"/>
      <c r="AX32" s="244"/>
      <c r="AY32" s="223" t="str">
        <f>IFERROR(DATEDIF(Y32,AL32,"y")+1,"")</f>
        <v/>
      </c>
      <c r="AZ32" s="224"/>
      <c r="BA32" s="224"/>
      <c r="BB32" s="272" t="s">
        <v>7</v>
      </c>
      <c r="BC32" s="73"/>
    </row>
    <row r="33" spans="1:251" x14ac:dyDescent="0.15">
      <c r="A33" s="276"/>
      <c r="B33" s="166"/>
      <c r="C33" s="167"/>
      <c r="D33" s="167"/>
      <c r="E33" s="167"/>
      <c r="F33" s="167"/>
      <c r="G33" s="167"/>
      <c r="H33" s="167"/>
      <c r="I33" s="167"/>
      <c r="J33" s="167"/>
      <c r="K33" s="167"/>
      <c r="L33" s="167"/>
      <c r="M33" s="167"/>
      <c r="N33" s="167"/>
      <c r="O33" s="167"/>
      <c r="P33" s="167"/>
      <c r="Q33" s="167"/>
      <c r="R33" s="167"/>
      <c r="S33" s="167"/>
      <c r="T33" s="167"/>
      <c r="U33" s="167"/>
      <c r="V33" s="167"/>
      <c r="W33" s="167"/>
      <c r="X33" s="168"/>
      <c r="Y33" s="245"/>
      <c r="Z33" s="246"/>
      <c r="AA33" s="246"/>
      <c r="AB33" s="246"/>
      <c r="AC33" s="246"/>
      <c r="AD33" s="246"/>
      <c r="AE33" s="246"/>
      <c r="AF33" s="246"/>
      <c r="AG33" s="246"/>
      <c r="AH33" s="246"/>
      <c r="AI33" s="246"/>
      <c r="AJ33" s="246"/>
      <c r="AK33" s="247"/>
      <c r="AL33" s="245"/>
      <c r="AM33" s="246"/>
      <c r="AN33" s="246"/>
      <c r="AO33" s="246"/>
      <c r="AP33" s="246"/>
      <c r="AQ33" s="246"/>
      <c r="AR33" s="246"/>
      <c r="AS33" s="246"/>
      <c r="AT33" s="246"/>
      <c r="AU33" s="246"/>
      <c r="AV33" s="246"/>
      <c r="AW33" s="246"/>
      <c r="AX33" s="247"/>
      <c r="AY33" s="223"/>
      <c r="AZ33" s="224"/>
      <c r="BA33" s="224"/>
      <c r="BB33" s="273"/>
      <c r="BC33" s="73"/>
    </row>
    <row r="34" spans="1:251" x14ac:dyDescent="0.15">
      <c r="A34" s="276"/>
      <c r="B34" s="169"/>
      <c r="C34" s="170"/>
      <c r="D34" s="170"/>
      <c r="E34" s="170"/>
      <c r="F34" s="170"/>
      <c r="G34" s="170"/>
      <c r="H34" s="170"/>
      <c r="I34" s="170"/>
      <c r="J34" s="170"/>
      <c r="K34" s="170"/>
      <c r="L34" s="170"/>
      <c r="M34" s="170"/>
      <c r="N34" s="170"/>
      <c r="O34" s="170"/>
      <c r="P34" s="170"/>
      <c r="Q34" s="170"/>
      <c r="R34" s="170"/>
      <c r="S34" s="170"/>
      <c r="T34" s="170"/>
      <c r="U34" s="170"/>
      <c r="V34" s="170"/>
      <c r="W34" s="170"/>
      <c r="X34" s="171"/>
      <c r="Y34" s="248"/>
      <c r="Z34" s="249"/>
      <c r="AA34" s="249"/>
      <c r="AB34" s="249"/>
      <c r="AC34" s="249"/>
      <c r="AD34" s="249"/>
      <c r="AE34" s="249"/>
      <c r="AF34" s="249"/>
      <c r="AG34" s="249"/>
      <c r="AH34" s="249"/>
      <c r="AI34" s="249"/>
      <c r="AJ34" s="249"/>
      <c r="AK34" s="250"/>
      <c r="AL34" s="248"/>
      <c r="AM34" s="249"/>
      <c r="AN34" s="249"/>
      <c r="AO34" s="249"/>
      <c r="AP34" s="249"/>
      <c r="AQ34" s="249"/>
      <c r="AR34" s="249"/>
      <c r="AS34" s="249"/>
      <c r="AT34" s="249"/>
      <c r="AU34" s="249"/>
      <c r="AV34" s="249"/>
      <c r="AW34" s="249"/>
      <c r="AX34" s="250"/>
      <c r="AY34" s="223"/>
      <c r="AZ34" s="224"/>
      <c r="BA34" s="224"/>
      <c r="BB34" s="274"/>
      <c r="BC34" s="73"/>
    </row>
    <row r="35" spans="1:251" x14ac:dyDescent="0.15">
      <c r="A35" s="276"/>
      <c r="B35" s="251" t="s">
        <v>28</v>
      </c>
      <c r="C35" s="252"/>
      <c r="D35" s="252"/>
      <c r="E35" s="252"/>
      <c r="F35" s="252"/>
      <c r="G35" s="252"/>
      <c r="H35" s="252"/>
      <c r="I35" s="252"/>
      <c r="J35" s="252"/>
      <c r="K35" s="252"/>
      <c r="L35" s="252"/>
      <c r="M35" s="252"/>
      <c r="N35" s="252"/>
      <c r="O35" s="252"/>
      <c r="P35" s="252"/>
      <c r="Q35" s="252"/>
      <c r="R35" s="252"/>
      <c r="S35" s="252"/>
      <c r="T35" s="252"/>
      <c r="U35" s="252"/>
      <c r="V35" s="252"/>
      <c r="W35" s="252"/>
      <c r="X35" s="253"/>
      <c r="Y35" s="251" t="s">
        <v>21</v>
      </c>
      <c r="Z35" s="252"/>
      <c r="AA35" s="252"/>
      <c r="AB35" s="252"/>
      <c r="AC35" s="252"/>
      <c r="AD35" s="252"/>
      <c r="AE35" s="252"/>
      <c r="AF35" s="252"/>
      <c r="AG35" s="252"/>
      <c r="AH35" s="252"/>
      <c r="AI35" s="252"/>
      <c r="AJ35" s="252"/>
      <c r="AK35" s="253"/>
      <c r="AL35" s="251" t="s">
        <v>22</v>
      </c>
      <c r="AM35" s="252"/>
      <c r="AN35" s="252"/>
      <c r="AO35" s="252"/>
      <c r="AP35" s="252"/>
      <c r="AQ35" s="252"/>
      <c r="AR35" s="252"/>
      <c r="AS35" s="252"/>
      <c r="AT35" s="252"/>
      <c r="AU35" s="252"/>
      <c r="AV35" s="252"/>
      <c r="AW35" s="252"/>
      <c r="AX35" s="253"/>
      <c r="AY35" s="240" t="s">
        <v>26</v>
      </c>
      <c r="AZ35" s="240"/>
      <c r="BA35" s="240"/>
      <c r="BB35" s="240"/>
      <c r="BC35" s="73"/>
    </row>
    <row r="36" spans="1:251" x14ac:dyDescent="0.15">
      <c r="A36" s="276"/>
      <c r="B36" s="254"/>
      <c r="C36" s="255"/>
      <c r="D36" s="255"/>
      <c r="E36" s="255"/>
      <c r="F36" s="255"/>
      <c r="G36" s="255"/>
      <c r="H36" s="255"/>
      <c r="I36" s="255"/>
      <c r="J36" s="255"/>
      <c r="K36" s="255"/>
      <c r="L36" s="255"/>
      <c r="M36" s="255"/>
      <c r="N36" s="255"/>
      <c r="O36" s="255"/>
      <c r="P36" s="255"/>
      <c r="Q36" s="255"/>
      <c r="R36" s="255"/>
      <c r="S36" s="255"/>
      <c r="T36" s="255"/>
      <c r="U36" s="255"/>
      <c r="V36" s="255"/>
      <c r="W36" s="255"/>
      <c r="X36" s="256"/>
      <c r="Y36" s="263" t="s">
        <v>27</v>
      </c>
      <c r="Z36" s="264"/>
      <c r="AA36" s="264"/>
      <c r="AB36" s="264"/>
      <c r="AC36" s="264"/>
      <c r="AD36" s="264"/>
      <c r="AE36" s="264"/>
      <c r="AF36" s="264"/>
      <c r="AG36" s="264"/>
      <c r="AH36" s="264"/>
      <c r="AI36" s="264"/>
      <c r="AJ36" s="264"/>
      <c r="AK36" s="265"/>
      <c r="AL36" s="263" t="s">
        <v>27</v>
      </c>
      <c r="AM36" s="264"/>
      <c r="AN36" s="264"/>
      <c r="AO36" s="264"/>
      <c r="AP36" s="264"/>
      <c r="AQ36" s="264"/>
      <c r="AR36" s="264"/>
      <c r="AS36" s="264"/>
      <c r="AT36" s="264"/>
      <c r="AU36" s="264"/>
      <c r="AV36" s="264"/>
      <c r="AW36" s="264"/>
      <c r="AX36" s="265"/>
      <c r="AY36" s="223" t="str">
        <f>IFERROR(DATEDIF(Y36,AL36,"y")+1,"")</f>
        <v/>
      </c>
      <c r="AZ36" s="224"/>
      <c r="BA36" s="224"/>
      <c r="BB36" s="272" t="s">
        <v>7</v>
      </c>
      <c r="BC36" s="73"/>
    </row>
    <row r="37" spans="1:251" x14ac:dyDescent="0.15">
      <c r="A37" s="276"/>
      <c r="B37" s="257"/>
      <c r="C37" s="258"/>
      <c r="D37" s="258"/>
      <c r="E37" s="258"/>
      <c r="F37" s="258"/>
      <c r="G37" s="258"/>
      <c r="H37" s="258"/>
      <c r="I37" s="258"/>
      <c r="J37" s="258"/>
      <c r="K37" s="258"/>
      <c r="L37" s="258"/>
      <c r="M37" s="258"/>
      <c r="N37" s="258"/>
      <c r="O37" s="258"/>
      <c r="P37" s="258"/>
      <c r="Q37" s="258"/>
      <c r="R37" s="258"/>
      <c r="S37" s="258"/>
      <c r="T37" s="258"/>
      <c r="U37" s="258"/>
      <c r="V37" s="258"/>
      <c r="W37" s="258"/>
      <c r="X37" s="259"/>
      <c r="Y37" s="266"/>
      <c r="Z37" s="267"/>
      <c r="AA37" s="267"/>
      <c r="AB37" s="267"/>
      <c r="AC37" s="267"/>
      <c r="AD37" s="267"/>
      <c r="AE37" s="267"/>
      <c r="AF37" s="267"/>
      <c r="AG37" s="267"/>
      <c r="AH37" s="267"/>
      <c r="AI37" s="267"/>
      <c r="AJ37" s="267"/>
      <c r="AK37" s="268"/>
      <c r="AL37" s="266"/>
      <c r="AM37" s="267"/>
      <c r="AN37" s="267"/>
      <c r="AO37" s="267"/>
      <c r="AP37" s="267"/>
      <c r="AQ37" s="267"/>
      <c r="AR37" s="267"/>
      <c r="AS37" s="267"/>
      <c r="AT37" s="267"/>
      <c r="AU37" s="267"/>
      <c r="AV37" s="267"/>
      <c r="AW37" s="267"/>
      <c r="AX37" s="268"/>
      <c r="AY37" s="223"/>
      <c r="AZ37" s="224"/>
      <c r="BA37" s="224"/>
      <c r="BB37" s="273"/>
      <c r="BC37" s="73"/>
    </row>
    <row r="38" spans="1:251" x14ac:dyDescent="0.15">
      <c r="A38" s="277"/>
      <c r="B38" s="260"/>
      <c r="C38" s="261"/>
      <c r="D38" s="261"/>
      <c r="E38" s="261"/>
      <c r="F38" s="261"/>
      <c r="G38" s="261"/>
      <c r="H38" s="261"/>
      <c r="I38" s="261"/>
      <c r="J38" s="261"/>
      <c r="K38" s="261"/>
      <c r="L38" s="261"/>
      <c r="M38" s="261"/>
      <c r="N38" s="261"/>
      <c r="O38" s="261"/>
      <c r="P38" s="261"/>
      <c r="Q38" s="261"/>
      <c r="R38" s="261"/>
      <c r="S38" s="261"/>
      <c r="T38" s="261"/>
      <c r="U38" s="261"/>
      <c r="V38" s="261"/>
      <c r="W38" s="261"/>
      <c r="X38" s="262"/>
      <c r="Y38" s="269"/>
      <c r="Z38" s="270"/>
      <c r="AA38" s="270"/>
      <c r="AB38" s="270"/>
      <c r="AC38" s="270"/>
      <c r="AD38" s="270"/>
      <c r="AE38" s="270"/>
      <c r="AF38" s="270"/>
      <c r="AG38" s="270"/>
      <c r="AH38" s="270"/>
      <c r="AI38" s="270"/>
      <c r="AJ38" s="270"/>
      <c r="AK38" s="271"/>
      <c r="AL38" s="269"/>
      <c r="AM38" s="270"/>
      <c r="AN38" s="270"/>
      <c r="AO38" s="270"/>
      <c r="AP38" s="270"/>
      <c r="AQ38" s="270"/>
      <c r="AR38" s="270"/>
      <c r="AS38" s="270"/>
      <c r="AT38" s="270"/>
      <c r="AU38" s="270"/>
      <c r="AV38" s="270"/>
      <c r="AW38" s="270"/>
      <c r="AX38" s="271"/>
      <c r="AY38" s="223"/>
      <c r="AZ38" s="224"/>
      <c r="BA38" s="224"/>
      <c r="BB38" s="274"/>
      <c r="BC38" s="73"/>
    </row>
    <row r="39" spans="1:251" ht="15.75" customHeight="1" x14ac:dyDescent="0.15">
      <c r="A39" s="251" t="s">
        <v>29</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3"/>
      <c r="AY39" s="223">
        <f>SUM(AY28,AY32,AY36)</f>
        <v>0</v>
      </c>
      <c r="AZ39" s="224"/>
      <c r="BA39" s="224"/>
      <c r="BB39" s="91" t="s">
        <v>30</v>
      </c>
      <c r="BC39" s="73"/>
    </row>
    <row r="40" spans="1:251" ht="1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73"/>
      <c r="AZ40" s="73"/>
      <c r="BA40" s="73"/>
      <c r="BC40" s="73"/>
    </row>
    <row r="41" spans="1:251" s="12" customFormat="1" ht="13.5" customHeight="1" x14ac:dyDescent="0.15">
      <c r="A41" s="251" t="s">
        <v>31</v>
      </c>
      <c r="B41" s="252"/>
      <c r="C41" s="252"/>
      <c r="D41" s="252"/>
      <c r="E41" s="252"/>
      <c r="F41" s="252"/>
      <c r="G41" s="252"/>
      <c r="H41" s="252"/>
      <c r="I41" s="252"/>
      <c r="J41" s="252"/>
      <c r="K41" s="252"/>
      <c r="L41" s="252"/>
      <c r="M41" s="252"/>
      <c r="N41" s="252"/>
      <c r="O41" s="252"/>
      <c r="P41" s="252"/>
      <c r="Q41" s="252"/>
      <c r="R41" s="252"/>
      <c r="S41" s="252"/>
      <c r="T41" s="252"/>
      <c r="U41" s="252"/>
      <c r="V41" s="252"/>
      <c r="W41" s="252"/>
      <c r="X41" s="253"/>
      <c r="Y41" s="251" t="s">
        <v>21</v>
      </c>
      <c r="Z41" s="252"/>
      <c r="AA41" s="252"/>
      <c r="AB41" s="252"/>
      <c r="AC41" s="252"/>
      <c r="AD41" s="252"/>
      <c r="AE41" s="252"/>
      <c r="AF41" s="252"/>
      <c r="AG41" s="252"/>
      <c r="AH41" s="252"/>
      <c r="AI41" s="252"/>
      <c r="AJ41" s="252"/>
      <c r="AK41" s="253"/>
      <c r="AL41" s="251" t="s">
        <v>22</v>
      </c>
      <c r="AM41" s="252"/>
      <c r="AN41" s="252"/>
      <c r="AO41" s="252"/>
      <c r="AP41" s="252"/>
      <c r="AQ41" s="252"/>
      <c r="AR41" s="252"/>
      <c r="AS41" s="252"/>
      <c r="AT41" s="252"/>
      <c r="AU41" s="252"/>
      <c r="AV41" s="252"/>
      <c r="AW41" s="252"/>
      <c r="AX41" s="253"/>
      <c r="AY41" s="240" t="s">
        <v>26</v>
      </c>
      <c r="AZ41" s="240"/>
      <c r="BA41" s="240"/>
      <c r="BB41" s="240"/>
      <c r="BC41" s="7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row>
    <row r="42" spans="1:251" x14ac:dyDescent="0.15">
      <c r="A42" s="163"/>
      <c r="B42" s="164"/>
      <c r="C42" s="164"/>
      <c r="D42" s="164"/>
      <c r="E42" s="164"/>
      <c r="F42" s="164"/>
      <c r="G42" s="164"/>
      <c r="H42" s="164"/>
      <c r="I42" s="164"/>
      <c r="J42" s="164"/>
      <c r="K42" s="164"/>
      <c r="L42" s="164"/>
      <c r="M42" s="164"/>
      <c r="N42" s="164"/>
      <c r="O42" s="164"/>
      <c r="P42" s="164"/>
      <c r="Q42" s="164"/>
      <c r="R42" s="164"/>
      <c r="S42" s="164"/>
      <c r="T42" s="164"/>
      <c r="U42" s="164"/>
      <c r="V42" s="164"/>
      <c r="W42" s="164"/>
      <c r="X42" s="165"/>
      <c r="Y42" s="242" t="s">
        <v>24</v>
      </c>
      <c r="Z42" s="243"/>
      <c r="AA42" s="243"/>
      <c r="AB42" s="243"/>
      <c r="AC42" s="243"/>
      <c r="AD42" s="243"/>
      <c r="AE42" s="243"/>
      <c r="AF42" s="243"/>
      <c r="AG42" s="243"/>
      <c r="AH42" s="243"/>
      <c r="AI42" s="243"/>
      <c r="AJ42" s="243"/>
      <c r="AK42" s="244"/>
      <c r="AL42" s="242" t="s">
        <v>27</v>
      </c>
      <c r="AM42" s="243"/>
      <c r="AN42" s="243"/>
      <c r="AO42" s="243"/>
      <c r="AP42" s="243"/>
      <c r="AQ42" s="243"/>
      <c r="AR42" s="243"/>
      <c r="AS42" s="243"/>
      <c r="AT42" s="243"/>
      <c r="AU42" s="243"/>
      <c r="AV42" s="243"/>
      <c r="AW42" s="243"/>
      <c r="AX42" s="244"/>
      <c r="AY42" s="223" t="str">
        <f>IFERROR(DATEDIF(Y42,AL42,"y")+1,"")</f>
        <v/>
      </c>
      <c r="AZ42" s="224"/>
      <c r="BA42" s="224"/>
      <c r="BB42" s="225" t="s">
        <v>7</v>
      </c>
      <c r="BC42" s="73"/>
    </row>
    <row r="43" spans="1:251" x14ac:dyDescent="0.15">
      <c r="A43" s="166"/>
      <c r="B43" s="167"/>
      <c r="C43" s="167"/>
      <c r="D43" s="167"/>
      <c r="E43" s="167"/>
      <c r="F43" s="167"/>
      <c r="G43" s="167"/>
      <c r="H43" s="167"/>
      <c r="I43" s="167"/>
      <c r="J43" s="167"/>
      <c r="K43" s="167"/>
      <c r="L43" s="167"/>
      <c r="M43" s="167"/>
      <c r="N43" s="167"/>
      <c r="O43" s="167"/>
      <c r="P43" s="167"/>
      <c r="Q43" s="167"/>
      <c r="R43" s="167"/>
      <c r="S43" s="167"/>
      <c r="T43" s="167"/>
      <c r="U43" s="167"/>
      <c r="V43" s="167"/>
      <c r="W43" s="167"/>
      <c r="X43" s="168"/>
      <c r="Y43" s="245"/>
      <c r="Z43" s="246"/>
      <c r="AA43" s="246"/>
      <c r="AB43" s="246"/>
      <c r="AC43" s="246"/>
      <c r="AD43" s="246"/>
      <c r="AE43" s="246"/>
      <c r="AF43" s="246"/>
      <c r="AG43" s="246"/>
      <c r="AH43" s="246"/>
      <c r="AI43" s="246"/>
      <c r="AJ43" s="246"/>
      <c r="AK43" s="247"/>
      <c r="AL43" s="245"/>
      <c r="AM43" s="246"/>
      <c r="AN43" s="246"/>
      <c r="AO43" s="246"/>
      <c r="AP43" s="246"/>
      <c r="AQ43" s="246"/>
      <c r="AR43" s="246"/>
      <c r="AS43" s="246"/>
      <c r="AT43" s="246"/>
      <c r="AU43" s="246"/>
      <c r="AV43" s="246"/>
      <c r="AW43" s="246"/>
      <c r="AX43" s="247"/>
      <c r="AY43" s="223"/>
      <c r="AZ43" s="224"/>
      <c r="BA43" s="224"/>
      <c r="BB43" s="225"/>
      <c r="BC43" s="73"/>
    </row>
    <row r="44" spans="1:251" x14ac:dyDescent="0.15">
      <c r="A44" s="169"/>
      <c r="B44" s="170"/>
      <c r="C44" s="170"/>
      <c r="D44" s="170"/>
      <c r="E44" s="170"/>
      <c r="F44" s="170"/>
      <c r="G44" s="170"/>
      <c r="H44" s="170"/>
      <c r="I44" s="170"/>
      <c r="J44" s="170"/>
      <c r="K44" s="170"/>
      <c r="L44" s="170"/>
      <c r="M44" s="170"/>
      <c r="N44" s="170"/>
      <c r="O44" s="170"/>
      <c r="P44" s="170"/>
      <c r="Q44" s="170"/>
      <c r="R44" s="170"/>
      <c r="S44" s="170"/>
      <c r="T44" s="170"/>
      <c r="U44" s="170"/>
      <c r="V44" s="170"/>
      <c r="W44" s="170"/>
      <c r="X44" s="171"/>
      <c r="Y44" s="248"/>
      <c r="Z44" s="249"/>
      <c r="AA44" s="249"/>
      <c r="AB44" s="249"/>
      <c r="AC44" s="249"/>
      <c r="AD44" s="249"/>
      <c r="AE44" s="249"/>
      <c r="AF44" s="249"/>
      <c r="AG44" s="249"/>
      <c r="AH44" s="249"/>
      <c r="AI44" s="249"/>
      <c r="AJ44" s="249"/>
      <c r="AK44" s="250"/>
      <c r="AL44" s="248"/>
      <c r="AM44" s="249"/>
      <c r="AN44" s="249"/>
      <c r="AO44" s="249"/>
      <c r="AP44" s="249"/>
      <c r="AQ44" s="249"/>
      <c r="AR44" s="249"/>
      <c r="AS44" s="249"/>
      <c r="AT44" s="249"/>
      <c r="AU44" s="249"/>
      <c r="AV44" s="249"/>
      <c r="AW44" s="249"/>
      <c r="AX44" s="250"/>
      <c r="AY44" s="223"/>
      <c r="AZ44" s="224"/>
      <c r="BA44" s="224"/>
      <c r="BB44" s="225"/>
      <c r="BC44" s="73"/>
    </row>
    <row r="45" spans="1:251" ht="11.25" customHeight="1" x14ac:dyDescent="0.15">
      <c r="A45" s="10"/>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row>
    <row r="46" spans="1:251" x14ac:dyDescent="0.15">
      <c r="A46" s="12" t="s">
        <v>32</v>
      </c>
      <c r="B46" s="12" t="s">
        <v>33</v>
      </c>
      <c r="C46" s="12"/>
      <c r="D46" s="12"/>
      <c r="E46" s="12"/>
      <c r="F46" s="12"/>
      <c r="G46" s="12"/>
      <c r="H46" s="12"/>
      <c r="I46" s="12"/>
      <c r="J46" s="12"/>
      <c r="K46" s="12"/>
      <c r="L46" s="12"/>
      <c r="M46" s="12"/>
      <c r="N46" s="12"/>
      <c r="O46" s="12"/>
      <c r="P46" s="12"/>
      <c r="Q46" s="12"/>
      <c r="R46" s="12"/>
      <c r="S46" s="12"/>
      <c r="T46" s="12"/>
      <c r="U46" s="12"/>
      <c r="V46" s="12"/>
      <c r="W46" s="12"/>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row>
    <row r="47" spans="1:251" x14ac:dyDescent="0.15">
      <c r="A47" s="240" t="s">
        <v>34</v>
      </c>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t="s">
        <v>21</v>
      </c>
      <c r="Z47" s="240"/>
      <c r="AA47" s="240"/>
      <c r="AB47" s="240"/>
      <c r="AC47" s="240"/>
      <c r="AD47" s="240"/>
      <c r="AE47" s="240"/>
      <c r="AF47" s="240"/>
      <c r="AG47" s="240"/>
      <c r="AH47" s="240"/>
      <c r="AI47" s="240"/>
      <c r="AJ47" s="240"/>
      <c r="AK47" s="240"/>
      <c r="AL47" s="240" t="s">
        <v>22</v>
      </c>
      <c r="AM47" s="240"/>
      <c r="AN47" s="240"/>
      <c r="AO47" s="240"/>
      <c r="AP47" s="240"/>
      <c r="AQ47" s="240"/>
      <c r="AR47" s="240"/>
      <c r="AS47" s="240"/>
      <c r="AT47" s="240"/>
      <c r="AU47" s="240"/>
      <c r="AV47" s="240"/>
      <c r="AW47" s="240"/>
      <c r="AX47" s="240"/>
      <c r="AY47" s="240" t="s">
        <v>26</v>
      </c>
      <c r="AZ47" s="240"/>
      <c r="BA47" s="240"/>
      <c r="BB47" s="240"/>
    </row>
    <row r="48" spans="1:251" x14ac:dyDescent="0.15">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6" t="s">
        <v>24</v>
      </c>
      <c r="Z48" s="236"/>
      <c r="AA48" s="236"/>
      <c r="AB48" s="236"/>
      <c r="AC48" s="236"/>
      <c r="AD48" s="236"/>
      <c r="AE48" s="236"/>
      <c r="AF48" s="236"/>
      <c r="AG48" s="236"/>
      <c r="AH48" s="236"/>
      <c r="AI48" s="236"/>
      <c r="AJ48" s="236"/>
      <c r="AK48" s="236"/>
      <c r="AL48" s="236" t="s">
        <v>24</v>
      </c>
      <c r="AM48" s="236"/>
      <c r="AN48" s="236"/>
      <c r="AO48" s="236"/>
      <c r="AP48" s="236"/>
      <c r="AQ48" s="236"/>
      <c r="AR48" s="236"/>
      <c r="AS48" s="236"/>
      <c r="AT48" s="236"/>
      <c r="AU48" s="236"/>
      <c r="AV48" s="236"/>
      <c r="AW48" s="236"/>
      <c r="AX48" s="236"/>
      <c r="AY48" s="223" t="str">
        <f>IFERROR(DATEDIF(Y48,AL48,"y")+1,"")</f>
        <v/>
      </c>
      <c r="AZ48" s="224"/>
      <c r="BA48" s="224"/>
      <c r="BB48" s="225" t="s">
        <v>7</v>
      </c>
    </row>
    <row r="49" spans="1:54" x14ac:dyDescent="0.15">
      <c r="A49" s="23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23"/>
      <c r="AZ49" s="224"/>
      <c r="BA49" s="224"/>
      <c r="BB49" s="225"/>
    </row>
    <row r="50" spans="1:54" x14ac:dyDescent="0.15">
      <c r="A50" s="235"/>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23"/>
      <c r="AZ50" s="224"/>
      <c r="BA50" s="224"/>
      <c r="BB50" s="225"/>
    </row>
    <row r="51" spans="1:54" x14ac:dyDescent="0.15">
      <c r="A51" s="240" t="s">
        <v>34</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t="s">
        <v>21</v>
      </c>
      <c r="Z51" s="240"/>
      <c r="AA51" s="240"/>
      <c r="AB51" s="240"/>
      <c r="AC51" s="240"/>
      <c r="AD51" s="240"/>
      <c r="AE51" s="240"/>
      <c r="AF51" s="240"/>
      <c r="AG51" s="240"/>
      <c r="AH51" s="240"/>
      <c r="AI51" s="240"/>
      <c r="AJ51" s="240"/>
      <c r="AK51" s="240"/>
      <c r="AL51" s="240" t="s">
        <v>22</v>
      </c>
      <c r="AM51" s="240"/>
      <c r="AN51" s="240"/>
      <c r="AO51" s="240"/>
      <c r="AP51" s="240"/>
      <c r="AQ51" s="240"/>
      <c r="AR51" s="240"/>
      <c r="AS51" s="240"/>
      <c r="AT51" s="240"/>
      <c r="AU51" s="240"/>
      <c r="AV51" s="240"/>
      <c r="AW51" s="240"/>
      <c r="AX51" s="240"/>
      <c r="AY51" s="241" t="s">
        <v>26</v>
      </c>
      <c r="AZ51" s="241"/>
      <c r="BA51" s="241"/>
      <c r="BB51" s="240"/>
    </row>
    <row r="52" spans="1:54" x14ac:dyDescent="0.15">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6" t="s">
        <v>24</v>
      </c>
      <c r="Z52" s="236"/>
      <c r="AA52" s="236"/>
      <c r="AB52" s="236"/>
      <c r="AC52" s="236"/>
      <c r="AD52" s="236"/>
      <c r="AE52" s="236"/>
      <c r="AF52" s="236"/>
      <c r="AG52" s="236"/>
      <c r="AH52" s="236"/>
      <c r="AI52" s="236"/>
      <c r="AJ52" s="236"/>
      <c r="AK52" s="236"/>
      <c r="AL52" s="236" t="s">
        <v>24</v>
      </c>
      <c r="AM52" s="236"/>
      <c r="AN52" s="236"/>
      <c r="AO52" s="236"/>
      <c r="AP52" s="236"/>
      <c r="AQ52" s="236"/>
      <c r="AR52" s="236"/>
      <c r="AS52" s="236"/>
      <c r="AT52" s="236"/>
      <c r="AU52" s="236"/>
      <c r="AV52" s="236"/>
      <c r="AW52" s="236"/>
      <c r="AX52" s="236"/>
      <c r="AY52" s="223" t="str">
        <f>IFERROR(DATEDIF(Y52,AL52,"y")+1,"")</f>
        <v/>
      </c>
      <c r="AZ52" s="224"/>
      <c r="BA52" s="224"/>
      <c r="BB52" s="225" t="s">
        <v>7</v>
      </c>
    </row>
    <row r="53" spans="1:54" x14ac:dyDescent="0.15">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23"/>
      <c r="AZ53" s="224"/>
      <c r="BA53" s="224"/>
      <c r="BB53" s="225"/>
    </row>
    <row r="54" spans="1:54" x14ac:dyDescent="0.15">
      <c r="A54" s="235"/>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23"/>
      <c r="AZ54" s="224"/>
      <c r="BA54" s="224"/>
      <c r="BB54" s="225"/>
    </row>
    <row r="55" spans="1:54" x14ac:dyDescent="0.15">
      <c r="A55" s="237" t="s">
        <v>35</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8"/>
      <c r="AY55" s="239">
        <f>SUM(AY48,AY52)</f>
        <v>0</v>
      </c>
      <c r="AZ55" s="177"/>
      <c r="BA55" s="177"/>
      <c r="BB55" s="78" t="s">
        <v>7</v>
      </c>
    </row>
    <row r="56" spans="1:54" x14ac:dyDescent="0.15">
      <c r="A56" s="92"/>
      <c r="N56" s="72"/>
    </row>
    <row r="57" spans="1:54" x14ac:dyDescent="0.15">
      <c r="A57" s="228" t="s">
        <v>36</v>
      </c>
      <c r="B57" s="226"/>
      <c r="C57" s="226"/>
      <c r="D57" s="226"/>
      <c r="E57" s="226"/>
      <c r="F57" s="226"/>
      <c r="G57" s="226"/>
      <c r="H57" s="226"/>
      <c r="I57" s="226"/>
      <c r="J57" s="226"/>
      <c r="K57" s="226"/>
      <c r="L57" s="226"/>
      <c r="M57" s="226"/>
      <c r="N57" s="226"/>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row>
    <row r="58" spans="1:54" x14ac:dyDescent="0.15">
      <c r="A58" s="230"/>
      <c r="B58" s="230"/>
      <c r="C58" s="230"/>
      <c r="D58" s="230"/>
      <c r="E58" s="230"/>
      <c r="F58" s="230"/>
      <c r="G58" s="231"/>
      <c r="H58" s="232" t="s">
        <v>7</v>
      </c>
      <c r="I58" s="233"/>
      <c r="J58" s="230"/>
      <c r="K58" s="230"/>
      <c r="L58" s="231"/>
      <c r="M58" s="232" t="s">
        <v>8</v>
      </c>
      <c r="N58" s="233"/>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34"/>
      <c r="AX58" s="234"/>
      <c r="AY58" s="227"/>
      <c r="AZ58" s="227"/>
      <c r="BA58" s="227"/>
      <c r="BB58" s="227"/>
    </row>
    <row r="59" spans="1:54" x14ac:dyDescent="0.15">
      <c r="A59" s="230"/>
      <c r="B59" s="230"/>
      <c r="C59" s="230"/>
      <c r="D59" s="230"/>
      <c r="E59" s="230"/>
      <c r="F59" s="230"/>
      <c r="G59" s="231"/>
      <c r="H59" s="232"/>
      <c r="I59" s="233"/>
      <c r="J59" s="230"/>
      <c r="K59" s="230"/>
      <c r="L59" s="231"/>
      <c r="M59" s="232"/>
      <c r="N59" s="233"/>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34"/>
      <c r="AX59" s="234"/>
      <c r="AY59" s="227"/>
      <c r="AZ59" s="227"/>
      <c r="BA59" s="227"/>
      <c r="BB59" s="227"/>
    </row>
    <row r="60" spans="1:54" x14ac:dyDescent="0.15">
      <c r="A60" s="230"/>
      <c r="B60" s="230"/>
      <c r="C60" s="230"/>
      <c r="D60" s="230"/>
      <c r="E60" s="230"/>
      <c r="F60" s="230"/>
      <c r="G60" s="231"/>
      <c r="H60" s="232"/>
      <c r="I60" s="233"/>
      <c r="J60" s="230"/>
      <c r="K60" s="230"/>
      <c r="L60" s="231"/>
      <c r="M60" s="232"/>
      <c r="N60" s="233"/>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34"/>
      <c r="AX60" s="234"/>
      <c r="AY60" s="227"/>
      <c r="AZ60" s="227"/>
      <c r="BA60" s="227"/>
      <c r="BB60" s="227"/>
    </row>
    <row r="61" spans="1:54" x14ac:dyDescent="0.15">
      <c r="A61" s="73"/>
      <c r="B61" s="73"/>
      <c r="C61" s="73"/>
      <c r="D61" s="73"/>
      <c r="E61" s="73"/>
      <c r="F61" s="73"/>
      <c r="G61" s="73"/>
      <c r="H61" s="73"/>
      <c r="I61" s="73"/>
      <c r="J61" s="73"/>
      <c r="K61" s="73"/>
      <c r="L61" s="73"/>
      <c r="M61" s="73"/>
      <c r="N61" s="73"/>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93"/>
      <c r="AX61" s="93"/>
      <c r="AY61" s="77"/>
      <c r="AZ61" s="77"/>
      <c r="BA61" s="77"/>
      <c r="BB61" s="77"/>
    </row>
    <row r="62" spans="1:54" x14ac:dyDescent="0.15">
      <c r="A62" s="223" t="s">
        <v>12</v>
      </c>
      <c r="B62" s="224"/>
      <c r="C62" s="224"/>
      <c r="D62" s="224"/>
      <c r="E62" s="224"/>
      <c r="F62" s="224"/>
      <c r="G62" s="224"/>
      <c r="H62" s="224"/>
      <c r="I62" s="224"/>
      <c r="J62" s="224"/>
      <c r="K62" s="224"/>
      <c r="L62" s="224"/>
      <c r="M62" s="225"/>
      <c r="N62" s="73"/>
      <c r="P62" s="226" t="s">
        <v>37</v>
      </c>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row>
    <row r="63" spans="1:54" ht="12.75" customHeight="1" x14ac:dyDescent="0.15">
      <c r="A63" s="228" t="s">
        <v>38</v>
      </c>
      <c r="B63" s="228"/>
      <c r="C63" s="228"/>
      <c r="D63" s="228"/>
      <c r="E63" s="228"/>
      <c r="F63" s="228"/>
      <c r="G63" s="228"/>
      <c r="H63" s="228"/>
      <c r="I63" s="228"/>
      <c r="J63" s="228"/>
      <c r="K63" s="228"/>
      <c r="L63" s="228"/>
      <c r="M63" s="228"/>
      <c r="N63" s="73"/>
      <c r="P63" s="228" t="s">
        <v>39</v>
      </c>
      <c r="Q63" s="228"/>
      <c r="R63" s="228"/>
      <c r="S63" s="228"/>
      <c r="T63" s="228"/>
      <c r="U63" s="228"/>
      <c r="V63" s="228"/>
      <c r="W63" s="228"/>
      <c r="X63" s="228"/>
      <c r="Y63" s="228"/>
      <c r="Z63" s="228"/>
      <c r="AA63" s="228"/>
      <c r="AB63" s="228"/>
      <c r="AC63" s="228" t="s">
        <v>40</v>
      </c>
      <c r="AD63" s="228"/>
      <c r="AE63" s="228"/>
      <c r="AF63" s="228"/>
      <c r="AG63" s="228"/>
      <c r="AH63" s="228"/>
      <c r="AI63" s="228"/>
      <c r="AJ63" s="228"/>
      <c r="AK63" s="228"/>
      <c r="AL63" s="228"/>
      <c r="AM63" s="228"/>
      <c r="AN63" s="228"/>
      <c r="AO63" s="228"/>
      <c r="AP63" s="228" t="s">
        <v>38</v>
      </c>
      <c r="AQ63" s="228"/>
      <c r="AR63" s="228"/>
      <c r="AS63" s="228"/>
      <c r="AT63" s="228"/>
      <c r="AU63" s="228"/>
      <c r="AV63" s="228"/>
      <c r="AW63" s="228"/>
      <c r="AX63" s="228"/>
      <c r="AY63" s="228"/>
      <c r="AZ63" s="228"/>
      <c r="BA63" s="228"/>
      <c r="BB63" s="228"/>
    </row>
    <row r="64" spans="1:54" x14ac:dyDescent="0.15">
      <c r="A64" s="206">
        <f>対照表!F42</f>
        <v>0</v>
      </c>
      <c r="B64" s="206"/>
      <c r="C64" s="206"/>
      <c r="D64" s="207"/>
      <c r="E64" s="199" t="s">
        <v>41</v>
      </c>
      <c r="F64" s="206"/>
      <c r="G64" s="206"/>
      <c r="H64" s="206">
        <f>対照表!G43</f>
        <v>0</v>
      </c>
      <c r="I64" s="206"/>
      <c r="J64" s="207"/>
      <c r="K64" s="199" t="s">
        <v>42</v>
      </c>
      <c r="L64" s="206"/>
      <c r="M64" s="206"/>
      <c r="N64" s="94"/>
      <c r="O64" s="95"/>
      <c r="P64" s="206">
        <f>'対照表（統合カリキュラム）'!G31</f>
        <v>0</v>
      </c>
      <c r="Q64" s="206"/>
      <c r="R64" s="206"/>
      <c r="S64" s="207"/>
      <c r="T64" s="199" t="s">
        <v>43</v>
      </c>
      <c r="U64" s="206"/>
      <c r="V64" s="206"/>
      <c r="W64" s="206">
        <f>'対照表（統合カリキュラム）'!H32</f>
        <v>0</v>
      </c>
      <c r="X64" s="206"/>
      <c r="Y64" s="207"/>
      <c r="Z64" s="199" t="s">
        <v>42</v>
      </c>
      <c r="AA64" s="206"/>
      <c r="AB64" s="206"/>
      <c r="AC64" s="206">
        <f>'対照表（統合カリキュラム）'!G172</f>
        <v>0</v>
      </c>
      <c r="AD64" s="206"/>
      <c r="AE64" s="206"/>
      <c r="AF64" s="207"/>
      <c r="AG64" s="199" t="s">
        <v>41</v>
      </c>
      <c r="AH64" s="206"/>
      <c r="AI64" s="206"/>
      <c r="AJ64" s="206">
        <f>'対照表（統合カリキュラム）'!H173</f>
        <v>0</v>
      </c>
      <c r="AK64" s="206"/>
      <c r="AL64" s="207"/>
      <c r="AM64" s="199" t="s">
        <v>42</v>
      </c>
      <c r="AN64" s="206"/>
      <c r="AO64" s="206"/>
      <c r="AP64" s="206">
        <f>'対照表（統合カリキュラム）'!G174</f>
        <v>0</v>
      </c>
      <c r="AQ64" s="206"/>
      <c r="AR64" s="206"/>
      <c r="AS64" s="207"/>
      <c r="AT64" s="208" t="s">
        <v>41</v>
      </c>
      <c r="AU64" s="208"/>
      <c r="AV64" s="208"/>
      <c r="AW64" s="209"/>
      <c r="AX64" s="210"/>
      <c r="AY64" s="217">
        <f>'対照表（統合カリキュラム）'!H175</f>
        <v>0</v>
      </c>
      <c r="AZ64" s="208"/>
      <c r="BA64" s="208"/>
      <c r="BB64" s="199" t="s">
        <v>44</v>
      </c>
    </row>
    <row r="65" spans="1:54" x14ac:dyDescent="0.15">
      <c r="A65" s="206"/>
      <c r="B65" s="206"/>
      <c r="C65" s="206"/>
      <c r="D65" s="207"/>
      <c r="E65" s="199"/>
      <c r="F65" s="206"/>
      <c r="G65" s="206"/>
      <c r="H65" s="206"/>
      <c r="I65" s="206"/>
      <c r="J65" s="207"/>
      <c r="K65" s="199"/>
      <c r="L65" s="206"/>
      <c r="M65" s="206"/>
      <c r="N65" s="94"/>
      <c r="O65" s="95"/>
      <c r="P65" s="206"/>
      <c r="Q65" s="206"/>
      <c r="R65" s="206"/>
      <c r="S65" s="207"/>
      <c r="T65" s="199"/>
      <c r="U65" s="206"/>
      <c r="V65" s="206"/>
      <c r="W65" s="206"/>
      <c r="X65" s="206"/>
      <c r="Y65" s="207"/>
      <c r="Z65" s="199"/>
      <c r="AA65" s="206"/>
      <c r="AB65" s="206"/>
      <c r="AC65" s="206"/>
      <c r="AD65" s="206"/>
      <c r="AE65" s="206"/>
      <c r="AF65" s="207"/>
      <c r="AG65" s="199"/>
      <c r="AH65" s="206"/>
      <c r="AI65" s="206"/>
      <c r="AJ65" s="206"/>
      <c r="AK65" s="206"/>
      <c r="AL65" s="207"/>
      <c r="AM65" s="199"/>
      <c r="AN65" s="206"/>
      <c r="AO65" s="206"/>
      <c r="AP65" s="206"/>
      <c r="AQ65" s="206"/>
      <c r="AR65" s="206"/>
      <c r="AS65" s="207"/>
      <c r="AT65" s="211"/>
      <c r="AU65" s="211"/>
      <c r="AV65" s="211"/>
      <c r="AW65" s="212"/>
      <c r="AX65" s="213"/>
      <c r="AY65" s="218"/>
      <c r="AZ65" s="211"/>
      <c r="BA65" s="211"/>
      <c r="BB65" s="199"/>
    </row>
    <row r="66" spans="1:54" x14ac:dyDescent="0.15">
      <c r="A66" s="206"/>
      <c r="B66" s="206"/>
      <c r="C66" s="206"/>
      <c r="D66" s="207"/>
      <c r="E66" s="199"/>
      <c r="F66" s="206"/>
      <c r="G66" s="206"/>
      <c r="H66" s="206"/>
      <c r="I66" s="206"/>
      <c r="J66" s="207"/>
      <c r="K66" s="199"/>
      <c r="L66" s="206"/>
      <c r="M66" s="206"/>
      <c r="N66" s="94"/>
      <c r="O66" s="94"/>
      <c r="P66" s="206"/>
      <c r="Q66" s="206"/>
      <c r="R66" s="206"/>
      <c r="S66" s="207"/>
      <c r="T66" s="199"/>
      <c r="U66" s="206"/>
      <c r="V66" s="206"/>
      <c r="W66" s="206"/>
      <c r="X66" s="206"/>
      <c r="Y66" s="207"/>
      <c r="Z66" s="199"/>
      <c r="AA66" s="206"/>
      <c r="AB66" s="206"/>
      <c r="AC66" s="206"/>
      <c r="AD66" s="206"/>
      <c r="AE66" s="206"/>
      <c r="AF66" s="207"/>
      <c r="AG66" s="199"/>
      <c r="AH66" s="206"/>
      <c r="AI66" s="206"/>
      <c r="AJ66" s="206"/>
      <c r="AK66" s="206"/>
      <c r="AL66" s="207"/>
      <c r="AM66" s="199"/>
      <c r="AN66" s="206"/>
      <c r="AO66" s="206"/>
      <c r="AP66" s="206"/>
      <c r="AQ66" s="206"/>
      <c r="AR66" s="206"/>
      <c r="AS66" s="207"/>
      <c r="AT66" s="214"/>
      <c r="AU66" s="214"/>
      <c r="AV66" s="214"/>
      <c r="AW66" s="215"/>
      <c r="AX66" s="216"/>
      <c r="AY66" s="219"/>
      <c r="AZ66" s="214"/>
      <c r="BA66" s="214"/>
      <c r="BB66" s="199"/>
    </row>
    <row r="67" spans="1:54" x14ac:dyDescent="0.15">
      <c r="A67" s="73"/>
      <c r="B67" s="73"/>
      <c r="C67" s="73"/>
      <c r="D67" s="73"/>
      <c r="E67" s="73"/>
      <c r="F67" s="73"/>
      <c r="G67" s="73"/>
      <c r="H67" s="73"/>
      <c r="I67" s="73"/>
      <c r="J67" s="73"/>
      <c r="K67" s="73"/>
      <c r="L67" s="73"/>
      <c r="M67" s="73"/>
      <c r="N67" s="73"/>
      <c r="O67" s="73"/>
      <c r="P67" s="138" t="s">
        <v>45</v>
      </c>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row>
    <row r="68" spans="1:54" x14ac:dyDescent="0.15">
      <c r="A68" s="96" t="s">
        <v>46</v>
      </c>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8"/>
    </row>
    <row r="69" spans="1:54" x14ac:dyDescent="0.15">
      <c r="A69" s="200"/>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2"/>
    </row>
    <row r="70" spans="1:54" x14ac:dyDescent="0.15">
      <c r="A70" s="203"/>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5"/>
    </row>
    <row r="71" spans="1:54" x14ac:dyDescent="0.1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100" t="s">
        <v>47</v>
      </c>
    </row>
    <row r="73" spans="1:54" x14ac:dyDescent="0.15">
      <c r="A73" s="220" t="s">
        <v>48</v>
      </c>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2"/>
    </row>
    <row r="74" spans="1:54" ht="7.5" customHeight="1" x14ac:dyDescent="0.15">
      <c r="A74" s="166"/>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8"/>
    </row>
    <row r="75" spans="1:54" x14ac:dyDescent="0.15">
      <c r="A75" s="166"/>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8"/>
    </row>
    <row r="76" spans="1:54" x14ac:dyDescent="0.15">
      <c r="A76" s="166"/>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8"/>
    </row>
    <row r="77" spans="1:54" x14ac:dyDescent="0.15">
      <c r="A77" s="169"/>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row>
    <row r="80" spans="1:54" ht="12.75" customHeight="1" x14ac:dyDescent="0.15">
      <c r="A80" s="101" t="s">
        <v>49</v>
      </c>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3"/>
    </row>
    <row r="81" spans="1:53" ht="13.5" customHeight="1" x14ac:dyDescent="0.15">
      <c r="A81" s="172" t="s">
        <v>50</v>
      </c>
      <c r="B81" s="175" t="s">
        <v>51</v>
      </c>
      <c r="C81" s="175"/>
      <c r="D81" s="178"/>
      <c r="E81" s="178"/>
      <c r="F81" s="178"/>
      <c r="G81" s="181" t="s">
        <v>52</v>
      </c>
      <c r="H81" s="132"/>
      <c r="I81" s="178"/>
      <c r="J81" s="178"/>
      <c r="K81" s="178"/>
      <c r="L81" s="184"/>
      <c r="M81" s="187"/>
      <c r="N81" s="188"/>
      <c r="O81" s="188"/>
      <c r="P81" s="188"/>
      <c r="Q81" s="188"/>
      <c r="R81" s="188"/>
      <c r="S81" s="193" t="s">
        <v>53</v>
      </c>
      <c r="T81" s="193"/>
      <c r="U81" s="193"/>
      <c r="V81" s="194"/>
      <c r="W81" s="163"/>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5"/>
    </row>
    <row r="82" spans="1:53" x14ac:dyDescent="0.15">
      <c r="A82" s="173"/>
      <c r="B82" s="176"/>
      <c r="C82" s="176"/>
      <c r="D82" s="179"/>
      <c r="E82" s="179"/>
      <c r="F82" s="179"/>
      <c r="G82" s="182"/>
      <c r="H82" s="133"/>
      <c r="I82" s="179"/>
      <c r="J82" s="179"/>
      <c r="K82" s="179"/>
      <c r="L82" s="185"/>
      <c r="M82" s="189"/>
      <c r="N82" s="190"/>
      <c r="O82" s="190"/>
      <c r="P82" s="190"/>
      <c r="Q82" s="190"/>
      <c r="R82" s="190"/>
      <c r="S82" s="195"/>
      <c r="T82" s="195"/>
      <c r="U82" s="195"/>
      <c r="V82" s="196"/>
      <c r="W82" s="166"/>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8"/>
    </row>
    <row r="83" spans="1:53" x14ac:dyDescent="0.15">
      <c r="A83" s="174"/>
      <c r="B83" s="177"/>
      <c r="C83" s="177"/>
      <c r="D83" s="180"/>
      <c r="E83" s="180"/>
      <c r="F83" s="180"/>
      <c r="G83" s="183"/>
      <c r="H83" s="134"/>
      <c r="I83" s="180"/>
      <c r="J83" s="180"/>
      <c r="K83" s="180"/>
      <c r="L83" s="186"/>
      <c r="M83" s="191"/>
      <c r="N83" s="192"/>
      <c r="O83" s="192"/>
      <c r="P83" s="192"/>
      <c r="Q83" s="192"/>
      <c r="R83" s="192"/>
      <c r="S83" s="197"/>
      <c r="T83" s="197"/>
      <c r="U83" s="197"/>
      <c r="V83" s="198"/>
      <c r="W83" s="169"/>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1"/>
    </row>
    <row r="84" spans="1:53" ht="6.75" customHeight="1" x14ac:dyDescent="0.15">
      <c r="A84" s="73"/>
      <c r="C84" s="73"/>
      <c r="D84" s="73"/>
      <c r="E84" s="73"/>
      <c r="F84" s="73"/>
      <c r="G84" s="73"/>
      <c r="H84" s="73"/>
      <c r="I84" s="73"/>
      <c r="J84" s="73"/>
      <c r="K84" s="73"/>
      <c r="L84" s="73"/>
      <c r="M84" s="73"/>
      <c r="N84" s="73"/>
      <c r="O84" s="73"/>
      <c r="P84" s="73"/>
      <c r="Q84" s="73"/>
      <c r="R84" s="73"/>
      <c r="S84" s="89"/>
      <c r="T84" s="89"/>
      <c r="U84" s="89"/>
      <c r="V84" s="104"/>
      <c r="W84" s="105"/>
      <c r="X84" s="73"/>
      <c r="Y84" s="73"/>
      <c r="Z84" s="73"/>
      <c r="AA84" s="73"/>
      <c r="AB84" s="73"/>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row>
    <row r="85" spans="1:53" x14ac:dyDescent="0.15">
      <c r="AC85" s="145" t="s">
        <v>4</v>
      </c>
      <c r="AD85" s="146"/>
      <c r="AE85" s="146"/>
      <c r="AF85" s="147"/>
      <c r="AG85" s="154"/>
      <c r="AH85" s="155"/>
      <c r="AI85" s="155"/>
      <c r="AJ85" s="155"/>
      <c r="AK85" s="155"/>
      <c r="AL85" s="155"/>
      <c r="AM85" s="155"/>
      <c r="AN85" s="155"/>
      <c r="AO85" s="155"/>
      <c r="AP85" s="155"/>
      <c r="AQ85" s="155"/>
      <c r="AR85" s="155"/>
      <c r="AS85" s="155"/>
      <c r="AT85" s="155"/>
      <c r="AU85" s="155"/>
      <c r="AV85" s="155"/>
      <c r="AW85" s="155"/>
      <c r="AX85" s="155"/>
      <c r="AY85" s="155"/>
      <c r="AZ85" s="155"/>
      <c r="BA85" s="156"/>
    </row>
    <row r="86" spans="1:53" x14ac:dyDescent="0.15">
      <c r="AC86" s="148"/>
      <c r="AD86" s="149"/>
      <c r="AE86" s="149"/>
      <c r="AF86" s="150"/>
      <c r="AG86" s="157"/>
      <c r="AH86" s="158"/>
      <c r="AI86" s="158"/>
      <c r="AJ86" s="158"/>
      <c r="AK86" s="158"/>
      <c r="AL86" s="158"/>
      <c r="AM86" s="158"/>
      <c r="AN86" s="158"/>
      <c r="AO86" s="158"/>
      <c r="AP86" s="158"/>
      <c r="AQ86" s="158"/>
      <c r="AR86" s="158"/>
      <c r="AS86" s="158"/>
      <c r="AT86" s="158"/>
      <c r="AU86" s="158"/>
      <c r="AV86" s="158"/>
      <c r="AW86" s="158"/>
      <c r="AX86" s="158"/>
      <c r="AY86" s="158"/>
      <c r="AZ86" s="158"/>
      <c r="BA86" s="159"/>
    </row>
    <row r="87" spans="1:53" x14ac:dyDescent="0.15">
      <c r="AC87" s="151"/>
      <c r="AD87" s="152"/>
      <c r="AE87" s="152"/>
      <c r="AF87" s="153"/>
      <c r="AG87" s="160"/>
      <c r="AH87" s="161"/>
      <c r="AI87" s="161"/>
      <c r="AJ87" s="161"/>
      <c r="AK87" s="161"/>
      <c r="AL87" s="161"/>
      <c r="AM87" s="161"/>
      <c r="AN87" s="161"/>
      <c r="AO87" s="161"/>
      <c r="AP87" s="161"/>
      <c r="AQ87" s="161"/>
      <c r="AR87" s="161"/>
      <c r="AS87" s="161"/>
      <c r="AT87" s="161"/>
      <c r="AU87" s="161"/>
      <c r="AV87" s="161"/>
      <c r="AW87" s="161"/>
      <c r="AX87" s="161"/>
      <c r="AY87" s="161"/>
      <c r="AZ87" s="161"/>
      <c r="BA87" s="162"/>
    </row>
    <row r="88" spans="1:53" ht="6" customHeight="1" x14ac:dyDescent="0.15">
      <c r="AC88" s="106"/>
      <c r="AD88" s="106"/>
      <c r="AE88" s="106"/>
      <c r="AF88" s="106"/>
      <c r="AG88" s="107"/>
      <c r="AH88" s="107"/>
      <c r="AI88" s="107"/>
      <c r="AJ88" s="107"/>
      <c r="AK88" s="107"/>
      <c r="AL88" s="107"/>
      <c r="AM88" s="107"/>
      <c r="AN88" s="107"/>
      <c r="AO88" s="107"/>
      <c r="AP88" s="107"/>
      <c r="AQ88" s="107"/>
      <c r="AR88" s="107"/>
      <c r="AS88" s="107"/>
      <c r="AT88" s="107"/>
      <c r="AU88" s="107"/>
      <c r="AV88" s="107"/>
      <c r="AW88" s="107"/>
      <c r="AX88" s="107"/>
      <c r="AY88" s="107"/>
      <c r="AZ88" s="107"/>
      <c r="BA88" s="107"/>
    </row>
    <row r="89" spans="1:53" x14ac:dyDescent="0.15">
      <c r="B89" s="10"/>
      <c r="AC89" s="145" t="s">
        <v>54</v>
      </c>
      <c r="AD89" s="146"/>
      <c r="AE89" s="146"/>
      <c r="AF89" s="147"/>
      <c r="AG89" s="163"/>
      <c r="AH89" s="164"/>
      <c r="AI89" s="164"/>
      <c r="AJ89" s="164"/>
      <c r="AK89" s="164"/>
      <c r="AL89" s="164"/>
      <c r="AM89" s="164"/>
      <c r="AN89" s="164"/>
      <c r="AO89" s="164"/>
      <c r="AP89" s="164"/>
      <c r="AQ89" s="164"/>
      <c r="AR89" s="164"/>
      <c r="AS89" s="164"/>
      <c r="AT89" s="164"/>
      <c r="AU89" s="164"/>
      <c r="AV89" s="164"/>
      <c r="AW89" s="164"/>
      <c r="AX89" s="164"/>
      <c r="AY89" s="164"/>
      <c r="AZ89" s="164"/>
      <c r="BA89" s="165"/>
    </row>
    <row r="90" spans="1:53" x14ac:dyDescent="0.15">
      <c r="AC90" s="148"/>
      <c r="AD90" s="149"/>
      <c r="AE90" s="149"/>
      <c r="AF90" s="150"/>
      <c r="AG90" s="166"/>
      <c r="AH90" s="167"/>
      <c r="AI90" s="167"/>
      <c r="AJ90" s="167"/>
      <c r="AK90" s="167"/>
      <c r="AL90" s="167"/>
      <c r="AM90" s="167"/>
      <c r="AN90" s="167"/>
      <c r="AO90" s="167"/>
      <c r="AP90" s="167"/>
      <c r="AQ90" s="167"/>
      <c r="AR90" s="167"/>
      <c r="AS90" s="167"/>
      <c r="AT90" s="167"/>
      <c r="AU90" s="167"/>
      <c r="AV90" s="167"/>
      <c r="AW90" s="167"/>
      <c r="AX90" s="167"/>
      <c r="AY90" s="167"/>
      <c r="AZ90" s="167"/>
      <c r="BA90" s="168"/>
    </row>
    <row r="91" spans="1:53" x14ac:dyDescent="0.15">
      <c r="AC91" s="151"/>
      <c r="AD91" s="152"/>
      <c r="AE91" s="152"/>
      <c r="AF91" s="153"/>
      <c r="AG91" s="169"/>
      <c r="AH91" s="170"/>
      <c r="AI91" s="170"/>
      <c r="AJ91" s="170"/>
      <c r="AK91" s="170"/>
      <c r="AL91" s="170"/>
      <c r="AM91" s="170"/>
      <c r="AN91" s="170"/>
      <c r="AO91" s="170"/>
      <c r="AP91" s="170"/>
      <c r="AQ91" s="170"/>
      <c r="AR91" s="170"/>
      <c r="AS91" s="170"/>
      <c r="AT91" s="170"/>
      <c r="AU91" s="170"/>
      <c r="AV91" s="170"/>
      <c r="AW91" s="170"/>
      <c r="AX91" s="170"/>
      <c r="AY91" s="170"/>
      <c r="AZ91" s="170"/>
      <c r="BA91" s="171"/>
    </row>
    <row r="92" spans="1:53" ht="6" customHeight="1" x14ac:dyDescent="0.15">
      <c r="AC92" s="89"/>
      <c r="AD92" s="89"/>
      <c r="AE92" s="89"/>
      <c r="AF92" s="89"/>
      <c r="AG92" s="73"/>
      <c r="AH92" s="73"/>
      <c r="AI92" s="73"/>
      <c r="AJ92" s="73"/>
      <c r="AK92" s="73"/>
      <c r="AL92" s="73"/>
      <c r="AM92" s="73"/>
      <c r="AN92" s="73"/>
      <c r="AO92" s="73"/>
      <c r="AP92" s="73"/>
      <c r="AQ92" s="73"/>
      <c r="AR92" s="73"/>
      <c r="AS92" s="73"/>
      <c r="AT92" s="73"/>
      <c r="AU92" s="73"/>
      <c r="AV92" s="73"/>
      <c r="AW92" s="73"/>
      <c r="AX92" s="73"/>
      <c r="AY92" s="73"/>
      <c r="AZ92" s="73"/>
      <c r="BA92" s="73"/>
    </row>
    <row r="93" spans="1:53" x14ac:dyDescent="0.15">
      <c r="AC93" s="145" t="s">
        <v>55</v>
      </c>
      <c r="AD93" s="146"/>
      <c r="AE93" s="146"/>
      <c r="AF93" s="147"/>
      <c r="AG93" s="154"/>
      <c r="AH93" s="155"/>
      <c r="AI93" s="155"/>
      <c r="AJ93" s="155"/>
      <c r="AK93" s="155"/>
      <c r="AL93" s="155"/>
      <c r="AM93" s="155"/>
      <c r="AN93" s="155"/>
      <c r="AO93" s="155"/>
      <c r="AP93" s="155"/>
      <c r="AQ93" s="155"/>
      <c r="AR93" s="155"/>
      <c r="AS93" s="155"/>
      <c r="AT93" s="155"/>
      <c r="AU93" s="155"/>
      <c r="AV93" s="155"/>
      <c r="AW93" s="155"/>
      <c r="AX93" s="155"/>
      <c r="AY93" s="155"/>
      <c r="AZ93" s="155"/>
      <c r="BA93" s="156"/>
    </row>
    <row r="94" spans="1:53" x14ac:dyDescent="0.15">
      <c r="AC94" s="148"/>
      <c r="AD94" s="149"/>
      <c r="AE94" s="149"/>
      <c r="AF94" s="150"/>
      <c r="AG94" s="157"/>
      <c r="AH94" s="158"/>
      <c r="AI94" s="158"/>
      <c r="AJ94" s="158"/>
      <c r="AK94" s="158"/>
      <c r="AL94" s="158"/>
      <c r="AM94" s="158"/>
      <c r="AN94" s="158"/>
      <c r="AO94" s="158"/>
      <c r="AP94" s="158"/>
      <c r="AQ94" s="158"/>
      <c r="AR94" s="158"/>
      <c r="AS94" s="158"/>
      <c r="AT94" s="158"/>
      <c r="AU94" s="158"/>
      <c r="AV94" s="158"/>
      <c r="AW94" s="158"/>
      <c r="AX94" s="158"/>
      <c r="AY94" s="158"/>
      <c r="AZ94" s="158"/>
      <c r="BA94" s="159"/>
    </row>
    <row r="95" spans="1:53" x14ac:dyDescent="0.15">
      <c r="AC95" s="151"/>
      <c r="AD95" s="152"/>
      <c r="AE95" s="152"/>
      <c r="AF95" s="153"/>
      <c r="AG95" s="160"/>
      <c r="AH95" s="161"/>
      <c r="AI95" s="161"/>
      <c r="AJ95" s="161"/>
      <c r="AK95" s="161"/>
      <c r="AL95" s="161"/>
      <c r="AM95" s="161"/>
      <c r="AN95" s="161"/>
      <c r="AO95" s="161"/>
      <c r="AP95" s="161"/>
      <c r="AQ95" s="161"/>
      <c r="AR95" s="161"/>
      <c r="AS95" s="161"/>
      <c r="AT95" s="161"/>
      <c r="AU95" s="161"/>
      <c r="AV95" s="161"/>
      <c r="AW95" s="161"/>
      <c r="AX95" s="161"/>
      <c r="AY95" s="161"/>
      <c r="AZ95" s="161"/>
      <c r="BA95" s="162"/>
    </row>
    <row r="97" spans="1:53" ht="13.5" customHeight="1" x14ac:dyDescent="0.15">
      <c r="A97" s="80" t="s">
        <v>56</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2"/>
    </row>
    <row r="98" spans="1:53" ht="13.5" customHeight="1" x14ac:dyDescent="0.15">
      <c r="A98" s="172" t="s">
        <v>57</v>
      </c>
      <c r="B98" s="175" t="s">
        <v>51</v>
      </c>
      <c r="C98" s="175"/>
      <c r="D98" s="178"/>
      <c r="E98" s="178"/>
      <c r="F98" s="178"/>
      <c r="G98" s="181" t="s">
        <v>52</v>
      </c>
      <c r="H98" s="178"/>
      <c r="I98" s="178"/>
      <c r="J98" s="178"/>
      <c r="K98" s="178"/>
      <c r="L98" s="184"/>
      <c r="M98" s="187"/>
      <c r="N98" s="188"/>
      <c r="O98" s="188"/>
      <c r="P98" s="188"/>
      <c r="Q98" s="188"/>
      <c r="R98" s="188"/>
      <c r="S98" s="193" t="s">
        <v>53</v>
      </c>
      <c r="T98" s="193"/>
      <c r="U98" s="193"/>
      <c r="V98" s="194"/>
      <c r="W98" s="163"/>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164"/>
      <c r="BA98" s="165"/>
    </row>
    <row r="99" spans="1:53" x14ac:dyDescent="0.15">
      <c r="A99" s="173"/>
      <c r="B99" s="176"/>
      <c r="C99" s="176"/>
      <c r="D99" s="179"/>
      <c r="E99" s="179"/>
      <c r="F99" s="179"/>
      <c r="G99" s="182"/>
      <c r="H99" s="179"/>
      <c r="I99" s="179"/>
      <c r="J99" s="179"/>
      <c r="K99" s="179"/>
      <c r="L99" s="185"/>
      <c r="M99" s="189"/>
      <c r="N99" s="190"/>
      <c r="O99" s="190"/>
      <c r="P99" s="190"/>
      <c r="Q99" s="190"/>
      <c r="R99" s="190"/>
      <c r="S99" s="195"/>
      <c r="T99" s="195"/>
      <c r="U99" s="195"/>
      <c r="V99" s="196"/>
      <c r="W99" s="166"/>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8"/>
    </row>
    <row r="100" spans="1:53" x14ac:dyDescent="0.15">
      <c r="A100" s="174"/>
      <c r="B100" s="177"/>
      <c r="C100" s="177"/>
      <c r="D100" s="180"/>
      <c r="E100" s="180"/>
      <c r="F100" s="180"/>
      <c r="G100" s="183"/>
      <c r="H100" s="180"/>
      <c r="I100" s="180"/>
      <c r="J100" s="180"/>
      <c r="K100" s="180"/>
      <c r="L100" s="186"/>
      <c r="M100" s="191"/>
      <c r="N100" s="192"/>
      <c r="O100" s="192"/>
      <c r="P100" s="192"/>
      <c r="Q100" s="192"/>
      <c r="R100" s="192"/>
      <c r="S100" s="197"/>
      <c r="T100" s="197"/>
      <c r="U100" s="197"/>
      <c r="V100" s="198"/>
      <c r="W100" s="169"/>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1"/>
    </row>
    <row r="101" spans="1:53" ht="10.5" customHeight="1" x14ac:dyDescent="0.15"/>
    <row r="102" spans="1:53" x14ac:dyDescent="0.15">
      <c r="AC102" s="145" t="s">
        <v>4</v>
      </c>
      <c r="AD102" s="146"/>
      <c r="AE102" s="146"/>
      <c r="AF102" s="147"/>
      <c r="AG102" s="154"/>
      <c r="AH102" s="155"/>
      <c r="AI102" s="155"/>
      <c r="AJ102" s="155"/>
      <c r="AK102" s="155"/>
      <c r="AL102" s="155"/>
      <c r="AM102" s="155"/>
      <c r="AN102" s="155"/>
      <c r="AO102" s="155"/>
      <c r="AP102" s="155"/>
      <c r="AQ102" s="155"/>
      <c r="AR102" s="155"/>
      <c r="AS102" s="155"/>
      <c r="AT102" s="155"/>
      <c r="AU102" s="155"/>
      <c r="AV102" s="155"/>
      <c r="AW102" s="155"/>
      <c r="AX102" s="155"/>
      <c r="AY102" s="155"/>
      <c r="AZ102" s="155"/>
      <c r="BA102" s="156"/>
    </row>
    <row r="103" spans="1:53" x14ac:dyDescent="0.15">
      <c r="AC103" s="148"/>
      <c r="AD103" s="149"/>
      <c r="AE103" s="149"/>
      <c r="AF103" s="150"/>
      <c r="AG103" s="157"/>
      <c r="AH103" s="158"/>
      <c r="AI103" s="158"/>
      <c r="AJ103" s="158"/>
      <c r="AK103" s="158"/>
      <c r="AL103" s="158"/>
      <c r="AM103" s="158"/>
      <c r="AN103" s="158"/>
      <c r="AO103" s="158"/>
      <c r="AP103" s="158"/>
      <c r="AQ103" s="158"/>
      <c r="AR103" s="158"/>
      <c r="AS103" s="158"/>
      <c r="AT103" s="158"/>
      <c r="AU103" s="158"/>
      <c r="AV103" s="158"/>
      <c r="AW103" s="158"/>
      <c r="AX103" s="158"/>
      <c r="AY103" s="158"/>
      <c r="AZ103" s="158"/>
      <c r="BA103" s="159"/>
    </row>
    <row r="104" spans="1:53" x14ac:dyDescent="0.15">
      <c r="AC104" s="151"/>
      <c r="AD104" s="152"/>
      <c r="AE104" s="152"/>
      <c r="AF104" s="153"/>
      <c r="AG104" s="160"/>
      <c r="AH104" s="161"/>
      <c r="AI104" s="161"/>
      <c r="AJ104" s="161"/>
      <c r="AK104" s="161"/>
      <c r="AL104" s="161"/>
      <c r="AM104" s="161"/>
      <c r="AN104" s="161"/>
      <c r="AO104" s="161"/>
      <c r="AP104" s="161"/>
      <c r="AQ104" s="161"/>
      <c r="AR104" s="161"/>
      <c r="AS104" s="161"/>
      <c r="AT104" s="161"/>
      <c r="AU104" s="161"/>
      <c r="AV104" s="161"/>
      <c r="AW104" s="161"/>
      <c r="AX104" s="161"/>
      <c r="AY104" s="161"/>
      <c r="AZ104" s="161"/>
      <c r="BA104" s="162"/>
    </row>
    <row r="105" spans="1:53" ht="6" customHeight="1" x14ac:dyDescent="0.15">
      <c r="AC105" s="106"/>
      <c r="AD105" s="106"/>
      <c r="AE105" s="106"/>
      <c r="AF105" s="106"/>
      <c r="AG105" s="73"/>
      <c r="AH105" s="73"/>
      <c r="AI105" s="73"/>
      <c r="AJ105" s="73"/>
      <c r="AK105" s="73"/>
      <c r="AL105" s="73"/>
      <c r="AM105" s="73"/>
      <c r="AN105" s="73"/>
      <c r="AO105" s="73"/>
      <c r="AP105" s="73"/>
      <c r="AQ105" s="73"/>
      <c r="AR105" s="73"/>
      <c r="AS105" s="73"/>
      <c r="AT105" s="73"/>
      <c r="AU105" s="73"/>
      <c r="AV105" s="73"/>
      <c r="AW105" s="73"/>
      <c r="AX105" s="73"/>
      <c r="AY105" s="73"/>
      <c r="AZ105" s="73"/>
      <c r="BA105" s="107"/>
    </row>
    <row r="106" spans="1:53" x14ac:dyDescent="0.15">
      <c r="AC106" s="145" t="s">
        <v>54</v>
      </c>
      <c r="AD106" s="146"/>
      <c r="AE106" s="146"/>
      <c r="AF106" s="147"/>
      <c r="AG106" s="163"/>
      <c r="AH106" s="164"/>
      <c r="AI106" s="164"/>
      <c r="AJ106" s="164"/>
      <c r="AK106" s="164"/>
      <c r="AL106" s="164"/>
      <c r="AM106" s="164"/>
      <c r="AN106" s="164"/>
      <c r="AO106" s="164"/>
      <c r="AP106" s="164"/>
      <c r="AQ106" s="164"/>
      <c r="AR106" s="164"/>
      <c r="AS106" s="164"/>
      <c r="AT106" s="164"/>
      <c r="AU106" s="164"/>
      <c r="AV106" s="164"/>
      <c r="AW106" s="164"/>
      <c r="AX106" s="164"/>
      <c r="AY106" s="164"/>
      <c r="AZ106" s="164"/>
      <c r="BA106" s="165"/>
    </row>
    <row r="107" spans="1:53" x14ac:dyDescent="0.15">
      <c r="AC107" s="148"/>
      <c r="AD107" s="149"/>
      <c r="AE107" s="149"/>
      <c r="AF107" s="150"/>
      <c r="AG107" s="166"/>
      <c r="AH107" s="167"/>
      <c r="AI107" s="167"/>
      <c r="AJ107" s="167"/>
      <c r="AK107" s="167"/>
      <c r="AL107" s="167"/>
      <c r="AM107" s="167"/>
      <c r="AN107" s="167"/>
      <c r="AO107" s="167"/>
      <c r="AP107" s="167"/>
      <c r="AQ107" s="167"/>
      <c r="AR107" s="167"/>
      <c r="AS107" s="167"/>
      <c r="AT107" s="167"/>
      <c r="AU107" s="167"/>
      <c r="AV107" s="167"/>
      <c r="AW107" s="167"/>
      <c r="AX107" s="167"/>
      <c r="AY107" s="167"/>
      <c r="AZ107" s="167"/>
      <c r="BA107" s="168"/>
    </row>
    <row r="108" spans="1:53" x14ac:dyDescent="0.15">
      <c r="AC108" s="151"/>
      <c r="AD108" s="152"/>
      <c r="AE108" s="152"/>
      <c r="AF108" s="153"/>
      <c r="AG108" s="169"/>
      <c r="AH108" s="170"/>
      <c r="AI108" s="170"/>
      <c r="AJ108" s="170"/>
      <c r="AK108" s="170"/>
      <c r="AL108" s="170"/>
      <c r="AM108" s="170"/>
      <c r="AN108" s="170"/>
      <c r="AO108" s="170"/>
      <c r="AP108" s="170"/>
      <c r="AQ108" s="170"/>
      <c r="AR108" s="170"/>
      <c r="AS108" s="170"/>
      <c r="AT108" s="170"/>
      <c r="AU108" s="170"/>
      <c r="AV108" s="170"/>
      <c r="AW108" s="170"/>
      <c r="AX108" s="170"/>
      <c r="AY108" s="170"/>
      <c r="AZ108" s="170"/>
      <c r="BA108" s="171"/>
    </row>
    <row r="109" spans="1:53" ht="6" customHeight="1" x14ac:dyDescent="0.15"/>
    <row r="110" spans="1:53" ht="13.5" customHeight="1" x14ac:dyDescent="0.15">
      <c r="AC110" s="145" t="s">
        <v>55</v>
      </c>
      <c r="AD110" s="146"/>
      <c r="AE110" s="146"/>
      <c r="AF110" s="147"/>
      <c r="AG110" s="154"/>
      <c r="AH110" s="155"/>
      <c r="AI110" s="155"/>
      <c r="AJ110" s="155"/>
      <c r="AK110" s="155"/>
      <c r="AL110" s="155"/>
      <c r="AM110" s="155"/>
      <c r="AN110" s="155"/>
      <c r="AO110" s="155"/>
      <c r="AP110" s="155"/>
      <c r="AQ110" s="155"/>
      <c r="AR110" s="155"/>
      <c r="AS110" s="155"/>
      <c r="AT110" s="155"/>
      <c r="AU110" s="155"/>
      <c r="AV110" s="155"/>
      <c r="AW110" s="155"/>
      <c r="AX110" s="155"/>
      <c r="AY110" s="155"/>
      <c r="AZ110" s="155"/>
      <c r="BA110" s="156"/>
    </row>
    <row r="111" spans="1:53" ht="13.5" customHeight="1" x14ac:dyDescent="0.15">
      <c r="AC111" s="148"/>
      <c r="AD111" s="149"/>
      <c r="AE111" s="149"/>
      <c r="AF111" s="150"/>
      <c r="AG111" s="157"/>
      <c r="AH111" s="158"/>
      <c r="AI111" s="158"/>
      <c r="AJ111" s="158"/>
      <c r="AK111" s="158"/>
      <c r="AL111" s="158"/>
      <c r="AM111" s="158"/>
      <c r="AN111" s="158"/>
      <c r="AO111" s="158"/>
      <c r="AP111" s="158"/>
      <c r="AQ111" s="158"/>
      <c r="AR111" s="158"/>
      <c r="AS111" s="158"/>
      <c r="AT111" s="158"/>
      <c r="AU111" s="158"/>
      <c r="AV111" s="158"/>
      <c r="AW111" s="158"/>
      <c r="AX111" s="158"/>
      <c r="AY111" s="158"/>
      <c r="AZ111" s="158"/>
      <c r="BA111" s="159"/>
    </row>
    <row r="112" spans="1:53" ht="13.5" customHeight="1" x14ac:dyDescent="0.15">
      <c r="AC112" s="151"/>
      <c r="AD112" s="152"/>
      <c r="AE112" s="152"/>
      <c r="AF112" s="153"/>
      <c r="AG112" s="160"/>
      <c r="AH112" s="161"/>
      <c r="AI112" s="161"/>
      <c r="AJ112" s="161"/>
      <c r="AK112" s="161"/>
      <c r="AL112" s="161"/>
      <c r="AM112" s="161"/>
      <c r="AN112" s="161"/>
      <c r="AO112" s="161"/>
      <c r="AP112" s="161"/>
      <c r="AQ112" s="161"/>
      <c r="AR112" s="161"/>
      <c r="AS112" s="161"/>
      <c r="AT112" s="161"/>
      <c r="AU112" s="161"/>
      <c r="AV112" s="161"/>
      <c r="AW112" s="161"/>
      <c r="AX112" s="161"/>
      <c r="AY112" s="161"/>
      <c r="AZ112" s="161"/>
      <c r="BA112" s="162"/>
    </row>
    <row r="113" spans="1:54" ht="13.5" customHeight="1" x14ac:dyDescent="0.15">
      <c r="B113" s="3" t="s">
        <v>58</v>
      </c>
      <c r="AC113" s="89"/>
      <c r="AD113" s="89"/>
      <c r="AE113" s="89"/>
      <c r="AF113" s="89"/>
      <c r="AG113" s="73"/>
      <c r="AH113" s="73"/>
      <c r="AI113" s="73"/>
      <c r="AJ113" s="73"/>
      <c r="AK113" s="73"/>
      <c r="AL113" s="73"/>
      <c r="AM113" s="73"/>
      <c r="AN113" s="73"/>
      <c r="AO113" s="73"/>
      <c r="AP113" s="73"/>
      <c r="AQ113" s="73"/>
      <c r="AR113" s="73"/>
      <c r="AS113" s="73"/>
      <c r="AT113" s="73"/>
      <c r="AU113" s="73"/>
      <c r="AV113" s="73"/>
      <c r="AW113" s="73"/>
      <c r="AX113" s="73"/>
      <c r="AY113" s="73"/>
      <c r="AZ113" s="73"/>
      <c r="BA113" s="73"/>
    </row>
    <row r="114" spans="1:54" ht="13.5" customHeight="1" x14ac:dyDescent="0.15">
      <c r="B114" s="3" t="s">
        <v>59</v>
      </c>
      <c r="AC114" s="89"/>
      <c r="AD114" s="89"/>
      <c r="AE114" s="89"/>
      <c r="AF114" s="89"/>
      <c r="AG114" s="73"/>
      <c r="AH114" s="73"/>
      <c r="AI114" s="73"/>
      <c r="AJ114" s="73"/>
      <c r="AK114" s="73"/>
      <c r="AL114" s="73"/>
      <c r="AM114" s="73"/>
      <c r="AN114" s="73"/>
      <c r="AO114" s="73"/>
      <c r="AP114" s="73"/>
      <c r="AQ114" s="73"/>
      <c r="AR114" s="73"/>
      <c r="AS114" s="73"/>
      <c r="AT114" s="73"/>
      <c r="AU114" s="73"/>
      <c r="AV114" s="73"/>
      <c r="AW114" s="73"/>
      <c r="AX114" s="73"/>
      <c r="AY114" s="73"/>
      <c r="AZ114" s="73"/>
      <c r="BA114" s="73"/>
    </row>
    <row r="115" spans="1:54" ht="13.5" customHeight="1" x14ac:dyDescent="0.15">
      <c r="B115" s="3" t="s">
        <v>60</v>
      </c>
      <c r="AC115" s="89"/>
      <c r="AD115" s="89"/>
      <c r="AE115" s="89"/>
      <c r="AF115" s="89"/>
      <c r="AG115" s="73"/>
      <c r="AH115" s="73"/>
      <c r="AI115" s="73"/>
      <c r="AJ115" s="73"/>
      <c r="AK115" s="73"/>
      <c r="AL115" s="73"/>
      <c r="AM115" s="73"/>
      <c r="AN115" s="73"/>
      <c r="AO115" s="73"/>
      <c r="AP115" s="73"/>
      <c r="AQ115" s="73"/>
      <c r="AR115" s="73"/>
      <c r="AS115" s="73"/>
      <c r="AT115" s="73"/>
      <c r="AU115" s="73"/>
      <c r="AV115" s="73"/>
      <c r="AW115" s="73"/>
      <c r="AX115" s="73"/>
      <c r="AY115" s="73"/>
      <c r="AZ115" s="73"/>
      <c r="BA115" s="73"/>
    </row>
    <row r="116" spans="1:54" ht="13.5" customHeight="1" x14ac:dyDescent="0.15">
      <c r="D116" s="3" t="s">
        <v>61</v>
      </c>
      <c r="AC116" s="89"/>
      <c r="AD116" s="89"/>
      <c r="AE116" s="89"/>
      <c r="AF116" s="89"/>
      <c r="AG116" s="73"/>
      <c r="AH116" s="73"/>
      <c r="AI116" s="73"/>
      <c r="AJ116" s="73"/>
      <c r="AK116" s="73"/>
      <c r="AL116" s="73"/>
      <c r="AM116" s="73"/>
      <c r="AN116" s="73"/>
      <c r="AO116" s="73"/>
      <c r="AP116" s="73"/>
      <c r="AQ116" s="73"/>
      <c r="AR116" s="73"/>
      <c r="AS116" s="73"/>
      <c r="AT116" s="73"/>
      <c r="AU116" s="73"/>
      <c r="AV116" s="73"/>
      <c r="AW116" s="73"/>
      <c r="AX116" s="73"/>
      <c r="AY116" s="73"/>
      <c r="AZ116" s="73"/>
      <c r="BA116" s="73"/>
    </row>
    <row r="117" spans="1:54" ht="13.5" customHeight="1" x14ac:dyDescent="0.15">
      <c r="B117" s="10"/>
      <c r="D117" s="3" t="s">
        <v>61</v>
      </c>
    </row>
    <row r="118" spans="1:54" ht="13.5" customHeight="1" x14ac:dyDescent="0.15">
      <c r="B118" s="10"/>
    </row>
    <row r="119" spans="1:54" ht="13.5" customHeight="1" x14ac:dyDescent="0.15">
      <c r="B119" s="10"/>
    </row>
    <row r="120" spans="1:54" ht="13.5" customHeight="1" x14ac:dyDescent="0.15">
      <c r="B120" s="10"/>
    </row>
    <row r="121" spans="1:54" ht="13.5" customHeight="1" x14ac:dyDescent="0.15">
      <c r="B121" s="10"/>
      <c r="C121" s="144"/>
      <c r="D121" s="144"/>
      <c r="E121" s="144"/>
      <c r="F121" s="144"/>
      <c r="G121" s="144"/>
      <c r="H121" s="144"/>
      <c r="I121" s="108" t="s">
        <v>62</v>
      </c>
    </row>
    <row r="122" spans="1:54" ht="14.25" customHeight="1" x14ac:dyDescent="0.15">
      <c r="A122" s="73"/>
      <c r="B122" s="73"/>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row>
    <row r="124" spans="1:54" ht="13.5" customHeight="1" x14ac:dyDescent="0.15">
      <c r="I124" s="140"/>
      <c r="J124" s="140"/>
      <c r="K124" s="140"/>
      <c r="L124" s="140"/>
      <c r="M124" s="140"/>
      <c r="N124" s="140"/>
      <c r="O124" s="140" t="s">
        <v>7</v>
      </c>
      <c r="P124" s="109"/>
      <c r="Q124" s="140"/>
      <c r="R124" s="140"/>
      <c r="S124" s="140"/>
      <c r="T124" s="140" t="s">
        <v>8</v>
      </c>
      <c r="U124" s="140"/>
      <c r="V124" s="140"/>
      <c r="W124" s="140"/>
      <c r="X124" s="140"/>
      <c r="Y124" s="140" t="s">
        <v>9</v>
      </c>
      <c r="Z124" s="140"/>
      <c r="AD124" s="141" t="s">
        <v>63</v>
      </c>
      <c r="AE124" s="141"/>
      <c r="AF124" s="141"/>
      <c r="AG124" s="141"/>
      <c r="AH124" s="141"/>
      <c r="AI124" s="140"/>
      <c r="AJ124" s="140"/>
      <c r="AK124" s="140"/>
      <c r="AL124" s="140"/>
      <c r="AM124" s="140"/>
      <c r="AN124" s="140"/>
      <c r="AO124" s="140"/>
      <c r="AP124" s="140"/>
      <c r="AQ124" s="140"/>
      <c r="AR124" s="140"/>
      <c r="AS124" s="140"/>
      <c r="AT124" s="140"/>
      <c r="AU124" s="140"/>
      <c r="AV124" s="140"/>
      <c r="AW124" s="140"/>
      <c r="AX124" s="140"/>
      <c r="AY124" s="140"/>
      <c r="AZ124" s="140"/>
    </row>
    <row r="125" spans="1:54" ht="13.5" customHeight="1" x14ac:dyDescent="0.15">
      <c r="I125" s="140"/>
      <c r="J125" s="140"/>
      <c r="K125" s="140"/>
      <c r="L125" s="140"/>
      <c r="M125" s="140"/>
      <c r="N125" s="140"/>
      <c r="O125" s="140"/>
      <c r="P125" s="109"/>
      <c r="Q125" s="140"/>
      <c r="R125" s="140"/>
      <c r="S125" s="140"/>
      <c r="T125" s="140"/>
      <c r="U125" s="140"/>
      <c r="V125" s="140"/>
      <c r="W125" s="140"/>
      <c r="X125" s="140"/>
      <c r="Y125" s="140"/>
      <c r="Z125" s="140"/>
      <c r="AD125" s="142"/>
      <c r="AE125" s="142"/>
      <c r="AF125" s="142"/>
      <c r="AG125" s="142"/>
      <c r="AH125" s="142"/>
      <c r="AI125" s="143"/>
      <c r="AJ125" s="143"/>
      <c r="AK125" s="143"/>
      <c r="AL125" s="143"/>
      <c r="AM125" s="143"/>
      <c r="AN125" s="143"/>
      <c r="AO125" s="143"/>
      <c r="AP125" s="143"/>
      <c r="AQ125" s="143"/>
      <c r="AR125" s="143"/>
      <c r="AS125" s="143"/>
      <c r="AT125" s="143"/>
      <c r="AU125" s="143"/>
      <c r="AV125" s="143"/>
      <c r="AW125" s="143"/>
      <c r="AX125" s="143"/>
      <c r="AY125" s="143"/>
      <c r="AZ125" s="143"/>
    </row>
    <row r="126" spans="1:54" ht="13.5" customHeight="1" x14ac:dyDescent="0.15">
      <c r="I126" s="109"/>
      <c r="J126" s="109"/>
      <c r="K126" s="109"/>
      <c r="L126" s="109"/>
      <c r="M126" s="109"/>
      <c r="N126" s="109"/>
      <c r="O126" s="109"/>
      <c r="P126" s="109"/>
      <c r="Q126" s="109"/>
      <c r="R126" s="109"/>
      <c r="S126" s="109"/>
      <c r="T126" s="109"/>
      <c r="U126" s="109"/>
      <c r="V126" s="109"/>
      <c r="W126" s="109"/>
      <c r="X126" s="109"/>
      <c r="Y126" s="109"/>
      <c r="Z126" s="109"/>
      <c r="AD126" s="110"/>
      <c r="AE126" s="110"/>
      <c r="AF126" s="110"/>
      <c r="AG126" s="110"/>
      <c r="AH126" s="110"/>
      <c r="AI126" s="109"/>
      <c r="AJ126" s="109"/>
      <c r="AK126" s="109"/>
      <c r="AL126" s="109"/>
      <c r="AM126" s="109"/>
      <c r="AN126" s="109"/>
      <c r="AO126" s="109"/>
      <c r="AP126" s="109"/>
      <c r="AQ126" s="109"/>
      <c r="AR126" s="109"/>
      <c r="AS126" s="109"/>
      <c r="AT126" s="109"/>
      <c r="AU126" s="109"/>
      <c r="AV126" s="109"/>
      <c r="AW126" s="109"/>
      <c r="AX126" s="109"/>
      <c r="AY126" s="109"/>
      <c r="AZ126" s="109"/>
    </row>
    <row r="127" spans="1:54" x14ac:dyDescent="0.15">
      <c r="I127" s="111" t="s">
        <v>64</v>
      </c>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row>
    <row r="128" spans="1:54" x14ac:dyDescent="0.15">
      <c r="I128" s="112" t="s">
        <v>65</v>
      </c>
    </row>
    <row r="129" spans="1:53" x14ac:dyDescent="0.15">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row>
    <row r="130" spans="1:53" ht="18.75" customHeight="1" x14ac:dyDescent="0.15">
      <c r="B130" s="135" t="s">
        <v>66</v>
      </c>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row>
    <row r="131" spans="1:53" ht="13.5" customHeight="1" x14ac:dyDescent="0.15">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row>
    <row r="133" spans="1:53" x14ac:dyDescent="0.15">
      <c r="B133" s="10" t="s">
        <v>67</v>
      </c>
      <c r="C133" s="10"/>
      <c r="D133" s="10"/>
      <c r="E133" s="10"/>
      <c r="F133" s="10"/>
      <c r="G133" s="10"/>
      <c r="H133" s="10"/>
      <c r="I133" s="10"/>
    </row>
    <row r="134" spans="1:53" x14ac:dyDescent="0.15">
      <c r="A134" s="75"/>
      <c r="B134" s="76"/>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row>
    <row r="135" spans="1:53" x14ac:dyDescent="0.15">
      <c r="B135" s="10"/>
    </row>
  </sheetData>
  <sheetProtection algorithmName="SHA-512" hashValue="ZyoJ5SM/zWhuC0C2ocBlZcWdy8h19B3x4us27tOGpnlMHVNe3ItIVokvHBDLHGo+WiSRtabXALuX19dTy5dnXw==" saltValue="vUN0mDgcH16BaWh6WAa8ZQ==" spinCount="100000" sheet="1" selectLockedCells="1"/>
  <protectedRanges>
    <protectedRange sqref="U2:V3" name="範囲1"/>
  </protectedRanges>
  <mergeCells count="181">
    <mergeCell ref="A2:BB3"/>
    <mergeCell ref="A4:AD4"/>
    <mergeCell ref="AO5:AX14"/>
    <mergeCell ref="A6:E6"/>
    <mergeCell ref="F6:AC6"/>
    <mergeCell ref="AE6:AH6"/>
    <mergeCell ref="A7:E9"/>
    <mergeCell ref="F7:AC9"/>
    <mergeCell ref="AE7:AH9"/>
    <mergeCell ref="A11:Q11"/>
    <mergeCell ref="A16:M16"/>
    <mergeCell ref="A17:M19"/>
    <mergeCell ref="O17:W19"/>
    <mergeCell ref="X17:AF19"/>
    <mergeCell ref="AH17:AN19"/>
    <mergeCell ref="AO17:BB19"/>
    <mergeCell ref="S11:W14"/>
    <mergeCell ref="X11:AH14"/>
    <mergeCell ref="A12:G14"/>
    <mergeCell ref="H12:I14"/>
    <mergeCell ref="J12:K14"/>
    <mergeCell ref="L12:M14"/>
    <mergeCell ref="N12:O14"/>
    <mergeCell ref="P12:Q14"/>
    <mergeCell ref="A22:L22"/>
    <mergeCell ref="O22:Z22"/>
    <mergeCell ref="AH22:AS22"/>
    <mergeCell ref="A23:F25"/>
    <mergeCell ref="G23:H25"/>
    <mergeCell ref="I23:J25"/>
    <mergeCell ref="K23:L25"/>
    <mergeCell ref="O23:T25"/>
    <mergeCell ref="U23:V25"/>
    <mergeCell ref="W23:X25"/>
    <mergeCell ref="Y23:Z25"/>
    <mergeCell ref="AH23:AL25"/>
    <mergeCell ref="AM23:AM25"/>
    <mergeCell ref="AN23:AQ25"/>
    <mergeCell ref="AR23:AS25"/>
    <mergeCell ref="Y32:AK34"/>
    <mergeCell ref="AL32:AX34"/>
    <mergeCell ref="AY32:BA34"/>
    <mergeCell ref="BB32:BB34"/>
    <mergeCell ref="AY27:BB27"/>
    <mergeCell ref="B28:X30"/>
    <mergeCell ref="Y28:AK30"/>
    <mergeCell ref="AL28:AX30"/>
    <mergeCell ref="AY28:BA30"/>
    <mergeCell ref="BB28:BB30"/>
    <mergeCell ref="A39:AX39"/>
    <mergeCell ref="AY39:BA39"/>
    <mergeCell ref="A41:X41"/>
    <mergeCell ref="Y41:AK41"/>
    <mergeCell ref="AL41:AX41"/>
    <mergeCell ref="AY41:BB41"/>
    <mergeCell ref="B35:X35"/>
    <mergeCell ref="Y35:AK35"/>
    <mergeCell ref="AL35:AX35"/>
    <mergeCell ref="AY35:BB35"/>
    <mergeCell ref="B36:X38"/>
    <mergeCell ref="Y36:AK38"/>
    <mergeCell ref="AL36:AX38"/>
    <mergeCell ref="AY36:BA38"/>
    <mergeCell ref="BB36:BB38"/>
    <mergeCell ref="A27:A38"/>
    <mergeCell ref="B27:X27"/>
    <mergeCell ref="Y27:AK27"/>
    <mergeCell ref="AL27:AX27"/>
    <mergeCell ref="B31:X31"/>
    <mergeCell ref="Y31:AK31"/>
    <mergeCell ref="AL31:AX31"/>
    <mergeCell ref="AY31:BB31"/>
    <mergeCell ref="B32:X34"/>
    <mergeCell ref="A42:X44"/>
    <mergeCell ref="Y42:AK44"/>
    <mergeCell ref="AL42:AX44"/>
    <mergeCell ref="AY42:BA44"/>
    <mergeCell ref="BB42:BB44"/>
    <mergeCell ref="A47:X47"/>
    <mergeCell ref="Y47:AK47"/>
    <mergeCell ref="AL47:AX47"/>
    <mergeCell ref="AY47:BB47"/>
    <mergeCell ref="A52:X54"/>
    <mergeCell ref="Y52:AK54"/>
    <mergeCell ref="AL52:AX54"/>
    <mergeCell ref="AY52:BA54"/>
    <mergeCell ref="BB52:BB54"/>
    <mergeCell ref="A55:AX55"/>
    <mergeCell ref="AY55:BA55"/>
    <mergeCell ref="A48:X50"/>
    <mergeCell ref="Y48:AK50"/>
    <mergeCell ref="AL48:AX50"/>
    <mergeCell ref="AY48:BA50"/>
    <mergeCell ref="BB48:BB50"/>
    <mergeCell ref="A51:X51"/>
    <mergeCell ref="Y51:AK51"/>
    <mergeCell ref="AL51:AX51"/>
    <mergeCell ref="AY51:BB51"/>
    <mergeCell ref="A57:N57"/>
    <mergeCell ref="P57:AB57"/>
    <mergeCell ref="AC57:AO57"/>
    <mergeCell ref="AP57:BB57"/>
    <mergeCell ref="A58:G60"/>
    <mergeCell ref="H58:I60"/>
    <mergeCell ref="J58:L60"/>
    <mergeCell ref="M58:N60"/>
    <mergeCell ref="P58:S60"/>
    <mergeCell ref="T58:V60"/>
    <mergeCell ref="AP58:AS60"/>
    <mergeCell ref="AT58:AX60"/>
    <mergeCell ref="AY58:BA60"/>
    <mergeCell ref="BB58:BB60"/>
    <mergeCell ref="A62:M62"/>
    <mergeCell ref="P62:BB62"/>
    <mergeCell ref="W58:Y60"/>
    <mergeCell ref="Z58:AB60"/>
    <mergeCell ref="AC58:AF60"/>
    <mergeCell ref="AG58:AI60"/>
    <mergeCell ref="AJ58:AL60"/>
    <mergeCell ref="AM58:AO60"/>
    <mergeCell ref="A63:M63"/>
    <mergeCell ref="P63:AB63"/>
    <mergeCell ref="AC63:AO63"/>
    <mergeCell ref="AP63:BB63"/>
    <mergeCell ref="BB64:BB66"/>
    <mergeCell ref="A69:BB70"/>
    <mergeCell ref="A74:BB77"/>
    <mergeCell ref="W64:Y66"/>
    <mergeCell ref="Z64:AB66"/>
    <mergeCell ref="AC64:AF66"/>
    <mergeCell ref="AG64:AI66"/>
    <mergeCell ref="AJ64:AL66"/>
    <mergeCell ref="AM64:AO66"/>
    <mergeCell ref="A64:D66"/>
    <mergeCell ref="E64:G66"/>
    <mergeCell ref="H64:J66"/>
    <mergeCell ref="K64:M66"/>
    <mergeCell ref="P64:S66"/>
    <mergeCell ref="T64:V66"/>
    <mergeCell ref="AP64:AS66"/>
    <mergeCell ref="AT64:AX66"/>
    <mergeCell ref="AY64:BA66"/>
    <mergeCell ref="A73:BB73"/>
    <mergeCell ref="S81:V83"/>
    <mergeCell ref="W81:BA83"/>
    <mergeCell ref="AC85:AF87"/>
    <mergeCell ref="AG85:BA87"/>
    <mergeCell ref="AC89:AF91"/>
    <mergeCell ref="AG89:BA91"/>
    <mergeCell ref="A81:A83"/>
    <mergeCell ref="B81:C83"/>
    <mergeCell ref="D81:F83"/>
    <mergeCell ref="G81:G83"/>
    <mergeCell ref="M81:R83"/>
    <mergeCell ref="I81:L83"/>
    <mergeCell ref="AC102:AF104"/>
    <mergeCell ref="AG102:BA104"/>
    <mergeCell ref="AC106:AF108"/>
    <mergeCell ref="AG106:BA108"/>
    <mergeCell ref="AC110:AF112"/>
    <mergeCell ref="AG110:BA112"/>
    <mergeCell ref="AC93:AF95"/>
    <mergeCell ref="AG93:BA95"/>
    <mergeCell ref="A98:A100"/>
    <mergeCell ref="B98:C100"/>
    <mergeCell ref="D98:F100"/>
    <mergeCell ref="G98:G100"/>
    <mergeCell ref="H98:L100"/>
    <mergeCell ref="M98:R100"/>
    <mergeCell ref="S98:V100"/>
    <mergeCell ref="W98:BA100"/>
    <mergeCell ref="V124:X125"/>
    <mergeCell ref="Y124:Z125"/>
    <mergeCell ref="AD124:AH125"/>
    <mergeCell ref="AI124:AZ125"/>
    <mergeCell ref="C121:H121"/>
    <mergeCell ref="I124:K125"/>
    <mergeCell ref="L124:N125"/>
    <mergeCell ref="O124:O125"/>
    <mergeCell ref="Q124:S125"/>
    <mergeCell ref="T124:U125"/>
  </mergeCells>
  <phoneticPr fontId="22"/>
  <dataValidations count="1">
    <dataValidation type="list" allowBlank="1" showInputMessage="1" showErrorMessage="1" sqref="AE7:AH10"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7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5"/>
  <sheetViews>
    <sheetView view="pageBreakPreview" topLeftCell="A18" zoomScaleNormal="100" zoomScaleSheetLayoutView="100" workbookViewId="0">
      <selection activeCell="E42" sqref="E42:E43"/>
    </sheetView>
  </sheetViews>
  <sheetFormatPr defaultColWidth="9" defaultRowHeight="13.5" x14ac:dyDescent="0.15"/>
  <cols>
    <col min="1" max="2" width="2.875" style="13" customWidth="1"/>
    <col min="3" max="3" width="14.125" style="13" bestFit="1" customWidth="1"/>
    <col min="4" max="4" width="8.125" style="13" bestFit="1" customWidth="1"/>
    <col min="5" max="5" width="29.25" style="13" customWidth="1"/>
    <col min="6" max="8" width="8.625" style="13" customWidth="1"/>
    <col min="9" max="16384" width="9" style="13"/>
  </cols>
  <sheetData>
    <row r="2" spans="2:8" ht="14.25" x14ac:dyDescent="0.15">
      <c r="C2" s="14" t="s">
        <v>68</v>
      </c>
      <c r="D2" s="325">
        <f>助産師認定願!F7</f>
        <v>0</v>
      </c>
      <c r="E2" s="325"/>
      <c r="F2" s="15"/>
    </row>
    <row r="3" spans="2:8" ht="14.25" x14ac:dyDescent="0.15">
      <c r="C3" s="14"/>
      <c r="D3" s="15"/>
      <c r="E3" s="15"/>
      <c r="F3" s="15"/>
    </row>
    <row r="4" spans="2:8" x14ac:dyDescent="0.15">
      <c r="C4" s="331" t="s">
        <v>126</v>
      </c>
      <c r="D4" s="331"/>
      <c r="E4" s="331"/>
      <c r="F4" s="331"/>
      <c r="G4" s="331"/>
      <c r="H4" s="331"/>
    </row>
    <row r="5" spans="2:8" ht="13.5" customHeight="1" x14ac:dyDescent="0.15">
      <c r="C5" s="331"/>
      <c r="D5" s="331"/>
      <c r="E5" s="331"/>
      <c r="F5" s="331"/>
      <c r="G5" s="331"/>
      <c r="H5" s="331"/>
    </row>
    <row r="6" spans="2:8" x14ac:dyDescent="0.15">
      <c r="C6" s="331"/>
      <c r="D6" s="331"/>
      <c r="E6" s="331"/>
      <c r="F6" s="331"/>
      <c r="G6" s="331"/>
      <c r="H6" s="331"/>
    </row>
    <row r="7" spans="2:8" ht="57.75" customHeight="1" x14ac:dyDescent="0.15">
      <c r="C7" s="326" t="s">
        <v>124</v>
      </c>
      <c r="D7" s="327"/>
      <c r="E7" s="327"/>
      <c r="F7" s="327"/>
      <c r="G7" s="327"/>
      <c r="H7" s="327"/>
    </row>
    <row r="8" spans="2:8" ht="14.25" x14ac:dyDescent="0.15">
      <c r="C8" s="328" t="s">
        <v>125</v>
      </c>
      <c r="D8" s="329"/>
      <c r="E8" s="329"/>
      <c r="F8" s="329"/>
      <c r="G8" s="329"/>
      <c r="H8" s="329"/>
    </row>
    <row r="9" spans="2:8" x14ac:dyDescent="0.15">
      <c r="B9" s="333"/>
      <c r="C9" s="333"/>
      <c r="D9" s="330" t="s">
        <v>69</v>
      </c>
      <c r="E9" s="330" t="s">
        <v>70</v>
      </c>
      <c r="F9" s="332" t="s">
        <v>69</v>
      </c>
      <c r="G9" s="332" t="s">
        <v>71</v>
      </c>
      <c r="H9" s="84" t="s">
        <v>72</v>
      </c>
    </row>
    <row r="10" spans="2:8" x14ac:dyDescent="0.15">
      <c r="B10" s="333"/>
      <c r="C10" s="333"/>
      <c r="D10" s="330"/>
      <c r="E10" s="330"/>
      <c r="F10" s="332"/>
      <c r="G10" s="332"/>
      <c r="H10" s="16" t="s">
        <v>69</v>
      </c>
    </row>
    <row r="11" spans="2:8" x14ac:dyDescent="0.15">
      <c r="B11" s="340" t="s">
        <v>73</v>
      </c>
      <c r="C11" s="341"/>
      <c r="D11" s="335">
        <v>6</v>
      </c>
      <c r="E11" s="8"/>
      <c r="F11" s="5"/>
      <c r="G11" s="5"/>
      <c r="H11" s="17"/>
    </row>
    <row r="12" spans="2:8" x14ac:dyDescent="0.15">
      <c r="B12" s="342"/>
      <c r="C12" s="343"/>
      <c r="D12" s="336"/>
      <c r="E12" s="7"/>
      <c r="F12" s="4"/>
      <c r="G12" s="4"/>
      <c r="H12" s="18"/>
    </row>
    <row r="13" spans="2:8" x14ac:dyDescent="0.15">
      <c r="B13" s="342"/>
      <c r="C13" s="343"/>
      <c r="D13" s="336"/>
      <c r="E13" s="7"/>
      <c r="F13" s="4"/>
      <c r="G13" s="4"/>
      <c r="H13" s="18"/>
    </row>
    <row r="14" spans="2:8" x14ac:dyDescent="0.15">
      <c r="B14" s="342"/>
      <c r="C14" s="343"/>
      <c r="D14" s="336"/>
      <c r="E14" s="7"/>
      <c r="F14" s="4"/>
      <c r="G14" s="4"/>
      <c r="H14" s="18"/>
    </row>
    <row r="15" spans="2:8" x14ac:dyDescent="0.15">
      <c r="B15" s="342"/>
      <c r="C15" s="343"/>
      <c r="D15" s="336"/>
      <c r="E15" s="7"/>
      <c r="F15" s="4"/>
      <c r="G15" s="4"/>
      <c r="H15" s="18"/>
    </row>
    <row r="16" spans="2:8" x14ac:dyDescent="0.15">
      <c r="B16" s="344"/>
      <c r="C16" s="345"/>
      <c r="D16" s="337"/>
      <c r="E16" s="9"/>
      <c r="F16" s="6"/>
      <c r="G16" s="6"/>
      <c r="H16" s="18"/>
    </row>
    <row r="17" spans="2:8" x14ac:dyDescent="0.15">
      <c r="B17" s="340" t="s">
        <v>74</v>
      </c>
      <c r="C17" s="341"/>
      <c r="D17" s="336">
        <v>10</v>
      </c>
      <c r="E17" s="7"/>
      <c r="F17" s="4"/>
      <c r="G17" s="4"/>
      <c r="H17" s="18"/>
    </row>
    <row r="18" spans="2:8" x14ac:dyDescent="0.15">
      <c r="B18" s="342"/>
      <c r="C18" s="343"/>
      <c r="D18" s="336"/>
      <c r="E18" s="7"/>
      <c r="F18" s="4"/>
      <c r="G18" s="4"/>
      <c r="H18" s="18"/>
    </row>
    <row r="19" spans="2:8" x14ac:dyDescent="0.15">
      <c r="B19" s="342"/>
      <c r="C19" s="343"/>
      <c r="D19" s="336"/>
      <c r="E19" s="7"/>
      <c r="F19" s="4"/>
      <c r="G19" s="4"/>
      <c r="H19" s="18"/>
    </row>
    <row r="20" spans="2:8" x14ac:dyDescent="0.15">
      <c r="B20" s="342"/>
      <c r="C20" s="343"/>
      <c r="D20" s="336"/>
      <c r="E20" s="7"/>
      <c r="F20" s="4"/>
      <c r="G20" s="4"/>
      <c r="H20" s="18"/>
    </row>
    <row r="21" spans="2:8" x14ac:dyDescent="0.15">
      <c r="B21" s="342"/>
      <c r="C21" s="343"/>
      <c r="D21" s="336"/>
      <c r="E21" s="7"/>
      <c r="F21" s="4"/>
      <c r="G21" s="4"/>
      <c r="H21" s="18"/>
    </row>
    <row r="22" spans="2:8" x14ac:dyDescent="0.15">
      <c r="B22" s="344"/>
      <c r="C22" s="345"/>
      <c r="D22" s="336"/>
      <c r="E22" s="7"/>
      <c r="F22" s="4"/>
      <c r="G22" s="4"/>
      <c r="H22" s="18"/>
    </row>
    <row r="23" spans="2:8" x14ac:dyDescent="0.15">
      <c r="B23" s="340" t="s">
        <v>75</v>
      </c>
      <c r="C23" s="341"/>
      <c r="D23" s="335">
        <v>2</v>
      </c>
      <c r="E23" s="8"/>
      <c r="F23" s="5"/>
      <c r="G23" s="5"/>
      <c r="H23" s="18"/>
    </row>
    <row r="24" spans="2:8" x14ac:dyDescent="0.15">
      <c r="B24" s="342"/>
      <c r="C24" s="343"/>
      <c r="D24" s="336"/>
      <c r="E24" s="7"/>
      <c r="F24" s="4"/>
      <c r="G24" s="4"/>
      <c r="H24" s="18"/>
    </row>
    <row r="25" spans="2:8" x14ac:dyDescent="0.15">
      <c r="B25" s="342"/>
      <c r="C25" s="343"/>
      <c r="D25" s="336"/>
      <c r="E25" s="7"/>
      <c r="F25" s="4"/>
      <c r="G25" s="4"/>
      <c r="H25" s="18"/>
    </row>
    <row r="26" spans="2:8" x14ac:dyDescent="0.15">
      <c r="B26" s="342"/>
      <c r="C26" s="343"/>
      <c r="D26" s="336"/>
      <c r="E26" s="7"/>
      <c r="F26" s="4"/>
      <c r="G26" s="4"/>
      <c r="H26" s="18"/>
    </row>
    <row r="27" spans="2:8" x14ac:dyDescent="0.15">
      <c r="B27" s="342"/>
      <c r="C27" s="343"/>
      <c r="D27" s="336"/>
      <c r="E27" s="7"/>
      <c r="F27" s="4"/>
      <c r="G27" s="4"/>
      <c r="H27" s="18"/>
    </row>
    <row r="28" spans="2:8" x14ac:dyDescent="0.15">
      <c r="B28" s="344"/>
      <c r="C28" s="345"/>
      <c r="D28" s="337"/>
      <c r="E28" s="9"/>
      <c r="F28" s="6"/>
      <c r="G28" s="6"/>
      <c r="H28" s="18"/>
    </row>
    <row r="29" spans="2:8" x14ac:dyDescent="0.15">
      <c r="B29" s="340" t="s">
        <v>76</v>
      </c>
      <c r="C29" s="341"/>
      <c r="D29" s="336">
        <v>2</v>
      </c>
      <c r="E29" s="7"/>
      <c r="F29" s="4"/>
      <c r="G29" s="4"/>
      <c r="H29" s="18"/>
    </row>
    <row r="30" spans="2:8" x14ac:dyDescent="0.15">
      <c r="B30" s="342"/>
      <c r="C30" s="343"/>
      <c r="D30" s="336"/>
      <c r="E30" s="1"/>
      <c r="F30" s="4"/>
      <c r="G30" s="4"/>
      <c r="H30" s="18"/>
    </row>
    <row r="31" spans="2:8" x14ac:dyDescent="0.15">
      <c r="B31" s="342"/>
      <c r="C31" s="343"/>
      <c r="D31" s="336"/>
      <c r="E31" s="1"/>
      <c r="F31" s="4"/>
      <c r="G31" s="4"/>
      <c r="H31" s="18"/>
    </row>
    <row r="32" spans="2:8" x14ac:dyDescent="0.15">
      <c r="B32" s="342"/>
      <c r="C32" s="343"/>
      <c r="D32" s="336"/>
      <c r="E32" s="1"/>
      <c r="F32" s="4"/>
      <c r="G32" s="4"/>
      <c r="H32" s="18"/>
    </row>
    <row r="33" spans="2:8" x14ac:dyDescent="0.15">
      <c r="B33" s="342"/>
      <c r="C33" s="343"/>
      <c r="D33" s="336"/>
      <c r="E33" s="1"/>
      <c r="F33" s="4"/>
      <c r="G33" s="4"/>
      <c r="H33" s="18"/>
    </row>
    <row r="34" spans="2:8" x14ac:dyDescent="0.15">
      <c r="B34" s="344"/>
      <c r="C34" s="345"/>
      <c r="D34" s="337"/>
      <c r="E34" s="2"/>
      <c r="F34" s="6"/>
      <c r="G34" s="6"/>
      <c r="H34" s="19"/>
    </row>
    <row r="35" spans="2:8" x14ac:dyDescent="0.15">
      <c r="B35" s="346" t="s">
        <v>77</v>
      </c>
      <c r="C35" s="330" t="s">
        <v>78</v>
      </c>
      <c r="D35" s="335">
        <v>11</v>
      </c>
      <c r="E35" s="1"/>
      <c r="F35" s="4"/>
      <c r="G35" s="4"/>
      <c r="H35" s="18"/>
    </row>
    <row r="36" spans="2:8" x14ac:dyDescent="0.15">
      <c r="B36" s="347"/>
      <c r="C36" s="330"/>
      <c r="D36" s="336"/>
      <c r="E36" s="1"/>
      <c r="F36" s="4"/>
      <c r="G36" s="4"/>
      <c r="H36" s="18"/>
    </row>
    <row r="37" spans="2:8" x14ac:dyDescent="0.15">
      <c r="B37" s="347"/>
      <c r="C37" s="330"/>
      <c r="D37" s="336"/>
      <c r="E37" s="1"/>
      <c r="F37" s="4"/>
      <c r="G37" s="4"/>
      <c r="H37" s="18"/>
    </row>
    <row r="38" spans="2:8" x14ac:dyDescent="0.15">
      <c r="B38" s="347"/>
      <c r="C38" s="330"/>
      <c r="D38" s="336"/>
      <c r="E38" s="1"/>
      <c r="F38" s="4"/>
      <c r="G38" s="4"/>
      <c r="H38" s="18"/>
    </row>
    <row r="39" spans="2:8" x14ac:dyDescent="0.15">
      <c r="B39" s="347"/>
      <c r="C39" s="330"/>
      <c r="D39" s="336"/>
      <c r="E39" s="1"/>
      <c r="F39" s="4"/>
      <c r="G39" s="4"/>
      <c r="H39" s="18"/>
    </row>
    <row r="40" spans="2:8" x14ac:dyDescent="0.15">
      <c r="B40" s="347"/>
      <c r="C40" s="330"/>
      <c r="D40" s="336"/>
      <c r="E40" s="1"/>
      <c r="F40" s="4"/>
      <c r="G40" s="4"/>
      <c r="H40" s="18"/>
    </row>
    <row r="41" spans="2:8" x14ac:dyDescent="0.15">
      <c r="B41" s="348"/>
      <c r="C41" s="330"/>
      <c r="D41" s="337"/>
      <c r="E41" s="2"/>
      <c r="F41" s="6"/>
      <c r="G41" s="6"/>
      <c r="H41" s="19"/>
    </row>
    <row r="42" spans="2:8" x14ac:dyDescent="0.15">
      <c r="B42" s="334"/>
      <c r="C42" s="334"/>
      <c r="D42" s="20" t="s">
        <v>79</v>
      </c>
      <c r="E42" s="338" t="s">
        <v>80</v>
      </c>
      <c r="F42" s="136">
        <f>SUM(F11:F41)</f>
        <v>0</v>
      </c>
      <c r="G42" s="136"/>
      <c r="H42" s="21">
        <f>F42-31</f>
        <v>-31</v>
      </c>
    </row>
    <row r="43" spans="2:8" x14ac:dyDescent="0.15">
      <c r="B43" s="334"/>
      <c r="C43" s="334"/>
      <c r="D43" s="20" t="s">
        <v>71</v>
      </c>
      <c r="E43" s="339"/>
      <c r="F43" s="136"/>
      <c r="G43" s="136">
        <f>SUM(G11:G41)</f>
        <v>0</v>
      </c>
      <c r="H43" s="114"/>
    </row>
    <row r="45" spans="2:8" ht="14.25" x14ac:dyDescent="0.15">
      <c r="B45" s="139"/>
    </row>
  </sheetData>
  <sheetProtection formatColumns="0" formatRows="0" insertColumns="0" insertRows="0" deleteColumns="0" deleteRows="0" selectLockedCells="1"/>
  <mergeCells count="22">
    <mergeCell ref="B42:C43"/>
    <mergeCell ref="D35:D41"/>
    <mergeCell ref="E42:E43"/>
    <mergeCell ref="D11:D16"/>
    <mergeCell ref="D17:D22"/>
    <mergeCell ref="D29:D34"/>
    <mergeCell ref="D23:D28"/>
    <mergeCell ref="C35:C41"/>
    <mergeCell ref="B11:C16"/>
    <mergeCell ref="B17:C22"/>
    <mergeCell ref="B23:C28"/>
    <mergeCell ref="B29:C34"/>
    <mergeCell ref="B35:B41"/>
    <mergeCell ref="D2:E2"/>
    <mergeCell ref="C7:H7"/>
    <mergeCell ref="C8:H8"/>
    <mergeCell ref="D9:D10"/>
    <mergeCell ref="C4:H6"/>
    <mergeCell ref="G9:G10"/>
    <mergeCell ref="E9:E10"/>
    <mergeCell ref="B9:C10"/>
    <mergeCell ref="F9:F10"/>
  </mergeCells>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77"/>
  <sheetViews>
    <sheetView tabSelected="1" view="pageBreakPreview" zoomScale="60" zoomScaleNormal="100" workbookViewId="0">
      <selection activeCell="A3" sqref="A3:I5"/>
    </sheetView>
  </sheetViews>
  <sheetFormatPr defaultColWidth="9" defaultRowHeight="14.25" x14ac:dyDescent="0.15"/>
  <cols>
    <col min="1" max="1" width="5.375" style="23" customWidth="1"/>
    <col min="2" max="2" width="5.625" style="23" customWidth="1"/>
    <col min="3" max="3" width="32.25" style="23" customWidth="1"/>
    <col min="4" max="5" width="5.125" style="23" customWidth="1"/>
    <col min="6" max="6" width="34" style="23" customWidth="1"/>
    <col min="7" max="9" width="8.625" style="23" customWidth="1"/>
    <col min="10" max="16384" width="9" style="23"/>
  </cols>
  <sheetData>
    <row r="2" spans="1:9" x14ac:dyDescent="0.15">
      <c r="A2" s="14" t="s">
        <v>4</v>
      </c>
      <c r="B2" s="14"/>
      <c r="C2" s="68">
        <f>助産師認定願!F7</f>
        <v>0</v>
      </c>
      <c r="D2" s="15"/>
      <c r="E2" s="15"/>
      <c r="F2" s="15"/>
      <c r="G2" s="15"/>
      <c r="H2" s="15"/>
      <c r="I2" s="15"/>
    </row>
    <row r="3" spans="1:9" x14ac:dyDescent="0.15">
      <c r="A3" s="410" t="s">
        <v>127</v>
      </c>
      <c r="B3" s="411"/>
      <c r="C3" s="411"/>
      <c r="D3" s="411"/>
      <c r="E3" s="411"/>
      <c r="F3" s="411"/>
      <c r="G3" s="411"/>
      <c r="H3" s="411"/>
      <c r="I3" s="411"/>
    </row>
    <row r="4" spans="1:9" x14ac:dyDescent="0.15">
      <c r="A4" s="411"/>
      <c r="B4" s="411"/>
      <c r="C4" s="411"/>
      <c r="D4" s="411"/>
      <c r="E4" s="411"/>
      <c r="F4" s="411"/>
      <c r="G4" s="411"/>
      <c r="H4" s="411"/>
      <c r="I4" s="411"/>
    </row>
    <row r="5" spans="1:9" ht="14.45" customHeight="1" x14ac:dyDescent="0.15">
      <c r="A5" s="411"/>
      <c r="B5" s="411"/>
      <c r="C5" s="411"/>
      <c r="D5" s="411"/>
      <c r="E5" s="411"/>
      <c r="F5" s="411"/>
      <c r="G5" s="411"/>
      <c r="H5" s="411"/>
      <c r="I5" s="411"/>
    </row>
    <row r="6" spans="1:9" ht="78.75" customHeight="1" x14ac:dyDescent="0.15">
      <c r="A6" s="415" t="s">
        <v>129</v>
      </c>
      <c r="B6" s="416"/>
      <c r="C6" s="416"/>
      <c r="D6" s="416"/>
      <c r="E6" s="416"/>
      <c r="F6" s="416"/>
      <c r="G6" s="416"/>
      <c r="H6" s="416"/>
      <c r="I6" s="416"/>
    </row>
    <row r="7" spans="1:9" ht="14.45" customHeight="1" x14ac:dyDescent="0.15">
      <c r="A7" s="417" t="s">
        <v>128</v>
      </c>
      <c r="B7" s="417"/>
      <c r="C7" s="417"/>
      <c r="D7" s="417"/>
      <c r="E7" s="417"/>
      <c r="F7" s="417"/>
      <c r="G7" s="417"/>
      <c r="H7" s="417"/>
      <c r="I7" s="417"/>
    </row>
    <row r="8" spans="1:9" x14ac:dyDescent="0.15">
      <c r="A8" s="418" t="s">
        <v>81</v>
      </c>
      <c r="B8" s="418"/>
      <c r="C8" s="418"/>
      <c r="D8" s="422" t="s">
        <v>82</v>
      </c>
      <c r="E8" s="423"/>
      <c r="F8" s="418" t="s">
        <v>83</v>
      </c>
      <c r="G8" s="420" t="s">
        <v>82</v>
      </c>
      <c r="H8" s="420" t="s">
        <v>84</v>
      </c>
      <c r="I8" s="85" t="s">
        <v>85</v>
      </c>
    </row>
    <row r="9" spans="1:9" x14ac:dyDescent="0.15">
      <c r="A9" s="419"/>
      <c r="B9" s="419"/>
      <c r="C9" s="419"/>
      <c r="D9" s="424"/>
      <c r="E9" s="425"/>
      <c r="F9" s="419"/>
      <c r="G9" s="421"/>
      <c r="H9" s="421"/>
      <c r="I9" s="24" t="s">
        <v>82</v>
      </c>
    </row>
    <row r="10" spans="1:9" ht="14.25" customHeight="1" x14ac:dyDescent="0.15">
      <c r="A10" s="426" t="s">
        <v>86</v>
      </c>
      <c r="B10" s="412" t="s">
        <v>87</v>
      </c>
      <c r="C10" s="401"/>
      <c r="D10" s="359">
        <v>14</v>
      </c>
      <c r="E10" s="373"/>
      <c r="F10" s="44"/>
      <c r="G10" s="41"/>
      <c r="H10" s="58"/>
      <c r="I10" s="428"/>
    </row>
    <row r="11" spans="1:9" x14ac:dyDescent="0.15">
      <c r="A11" s="427"/>
      <c r="B11" s="413"/>
      <c r="C11" s="403"/>
      <c r="D11" s="360"/>
      <c r="E11" s="374"/>
      <c r="F11" s="63"/>
      <c r="G11" s="39"/>
      <c r="H11" s="42"/>
      <c r="I11" s="429"/>
    </row>
    <row r="12" spans="1:9" x14ac:dyDescent="0.15">
      <c r="A12" s="427"/>
      <c r="B12" s="413"/>
      <c r="C12" s="403"/>
      <c r="D12" s="360"/>
      <c r="E12" s="374"/>
      <c r="F12" s="63"/>
      <c r="G12" s="39"/>
      <c r="H12" s="42"/>
      <c r="I12" s="429"/>
    </row>
    <row r="13" spans="1:9" x14ac:dyDescent="0.15">
      <c r="A13" s="427"/>
      <c r="B13" s="413"/>
      <c r="C13" s="403"/>
      <c r="D13" s="360"/>
      <c r="E13" s="374"/>
      <c r="F13" s="64"/>
      <c r="G13" s="39"/>
      <c r="H13" s="42"/>
      <c r="I13" s="429"/>
    </row>
    <row r="14" spans="1:9" x14ac:dyDescent="0.15">
      <c r="A14" s="427"/>
      <c r="B14" s="413"/>
      <c r="C14" s="403"/>
      <c r="D14" s="360"/>
      <c r="E14" s="374"/>
      <c r="F14" s="63"/>
      <c r="G14" s="39"/>
      <c r="H14" s="42"/>
      <c r="I14" s="429"/>
    </row>
    <row r="15" spans="1:9" x14ac:dyDescent="0.15">
      <c r="A15" s="427"/>
      <c r="B15" s="413"/>
      <c r="C15" s="403"/>
      <c r="D15" s="360"/>
      <c r="E15" s="374"/>
      <c r="F15" s="63"/>
      <c r="G15" s="39"/>
      <c r="H15" s="42"/>
      <c r="I15" s="429"/>
    </row>
    <row r="16" spans="1:9" x14ac:dyDescent="0.15">
      <c r="A16" s="427"/>
      <c r="B16" s="413"/>
      <c r="C16" s="403"/>
      <c r="D16" s="360"/>
      <c r="E16" s="374"/>
      <c r="F16" s="63"/>
      <c r="G16" s="39"/>
      <c r="H16" s="42"/>
      <c r="I16" s="429"/>
    </row>
    <row r="17" spans="1:9" x14ac:dyDescent="0.15">
      <c r="A17" s="427"/>
      <c r="B17" s="413"/>
      <c r="C17" s="403"/>
      <c r="D17" s="360"/>
      <c r="E17" s="374"/>
      <c r="F17" s="63"/>
      <c r="G17" s="39"/>
      <c r="H17" s="42"/>
      <c r="I17" s="429"/>
    </row>
    <row r="18" spans="1:9" x14ac:dyDescent="0.15">
      <c r="A18" s="427"/>
      <c r="B18" s="413"/>
      <c r="C18" s="403"/>
      <c r="D18" s="360"/>
      <c r="E18" s="374"/>
      <c r="F18" s="63"/>
      <c r="G18" s="39"/>
      <c r="H18" s="42"/>
      <c r="I18" s="429"/>
    </row>
    <row r="19" spans="1:9" x14ac:dyDescent="0.15">
      <c r="A19" s="427"/>
      <c r="B19" s="414"/>
      <c r="C19" s="405"/>
      <c r="D19" s="360"/>
      <c r="E19" s="374"/>
      <c r="F19" s="65"/>
      <c r="G19" s="57"/>
      <c r="H19" s="43"/>
      <c r="I19" s="429"/>
    </row>
    <row r="20" spans="1:9" x14ac:dyDescent="0.15">
      <c r="A20" s="427"/>
      <c r="B20" s="412" t="s">
        <v>88</v>
      </c>
      <c r="C20" s="401"/>
      <c r="D20" s="360"/>
      <c r="E20" s="374"/>
      <c r="F20" s="66"/>
      <c r="G20" s="39"/>
      <c r="H20" s="39"/>
      <c r="I20" s="429"/>
    </row>
    <row r="21" spans="1:9" x14ac:dyDescent="0.15">
      <c r="A21" s="427"/>
      <c r="B21" s="413"/>
      <c r="C21" s="403"/>
      <c r="D21" s="360"/>
      <c r="E21" s="374"/>
      <c r="F21" s="66"/>
      <c r="G21" s="39"/>
      <c r="H21" s="39"/>
      <c r="I21" s="429"/>
    </row>
    <row r="22" spans="1:9" x14ac:dyDescent="0.15">
      <c r="A22" s="427"/>
      <c r="B22" s="413"/>
      <c r="C22" s="403"/>
      <c r="D22" s="360"/>
      <c r="E22" s="374"/>
      <c r="F22" s="66"/>
      <c r="G22" s="39"/>
      <c r="H22" s="39"/>
      <c r="I22" s="429"/>
    </row>
    <row r="23" spans="1:9" x14ac:dyDescent="0.15">
      <c r="A23" s="427"/>
      <c r="B23" s="413"/>
      <c r="C23" s="403"/>
      <c r="D23" s="360"/>
      <c r="E23" s="374"/>
      <c r="F23" s="66"/>
      <c r="G23" s="39"/>
      <c r="H23" s="39"/>
      <c r="I23" s="429"/>
    </row>
    <row r="24" spans="1:9" x14ac:dyDescent="0.15">
      <c r="A24" s="427"/>
      <c r="B24" s="413"/>
      <c r="C24" s="403"/>
      <c r="D24" s="360"/>
      <c r="E24" s="374"/>
      <c r="F24" s="66"/>
      <c r="G24" s="39"/>
      <c r="H24" s="39"/>
      <c r="I24" s="429"/>
    </row>
    <row r="25" spans="1:9" x14ac:dyDescent="0.15">
      <c r="A25" s="427"/>
      <c r="B25" s="413"/>
      <c r="C25" s="403"/>
      <c r="D25" s="360"/>
      <c r="E25" s="374"/>
      <c r="F25" s="66"/>
      <c r="G25" s="39"/>
      <c r="H25" s="39"/>
      <c r="I25" s="429"/>
    </row>
    <row r="26" spans="1:9" x14ac:dyDescent="0.15">
      <c r="A26" s="427"/>
      <c r="B26" s="413"/>
      <c r="C26" s="403"/>
      <c r="D26" s="360"/>
      <c r="E26" s="374"/>
      <c r="F26" s="66"/>
      <c r="G26" s="39"/>
      <c r="H26" s="39"/>
      <c r="I26" s="429"/>
    </row>
    <row r="27" spans="1:9" x14ac:dyDescent="0.15">
      <c r="A27" s="427"/>
      <c r="B27" s="413"/>
      <c r="C27" s="403"/>
      <c r="D27" s="360"/>
      <c r="E27" s="374"/>
      <c r="F27" s="66"/>
      <c r="G27" s="39"/>
      <c r="H27" s="39"/>
      <c r="I27" s="429"/>
    </row>
    <row r="28" spans="1:9" x14ac:dyDescent="0.15">
      <c r="A28" s="427"/>
      <c r="B28" s="413"/>
      <c r="C28" s="403"/>
      <c r="D28" s="360"/>
      <c r="E28" s="374"/>
      <c r="F28" s="66"/>
      <c r="G28" s="39"/>
      <c r="H28" s="39"/>
      <c r="I28" s="429"/>
    </row>
    <row r="29" spans="1:9" x14ac:dyDescent="0.15">
      <c r="A29" s="427"/>
      <c r="B29" s="413"/>
      <c r="C29" s="403"/>
      <c r="D29" s="360"/>
      <c r="E29" s="374"/>
      <c r="F29" s="66"/>
      <c r="G29" s="39"/>
      <c r="H29" s="39"/>
      <c r="I29" s="429"/>
    </row>
    <row r="30" spans="1:9" x14ac:dyDescent="0.15">
      <c r="A30" s="427"/>
      <c r="B30" s="413"/>
      <c r="C30" s="403"/>
      <c r="D30" s="361"/>
      <c r="E30" s="375"/>
      <c r="F30" s="67"/>
      <c r="G30" s="57"/>
      <c r="H30" s="57"/>
      <c r="I30" s="430"/>
    </row>
    <row r="31" spans="1:9" x14ac:dyDescent="0.15">
      <c r="A31" s="385" t="s">
        <v>89</v>
      </c>
      <c r="B31" s="431"/>
      <c r="C31" s="386"/>
      <c r="D31" s="350" t="s">
        <v>90</v>
      </c>
      <c r="E31" s="351"/>
      <c r="F31" s="387" t="s">
        <v>89</v>
      </c>
      <c r="G31" s="22">
        <f>SUM(G10:G30)</f>
        <v>0</v>
      </c>
      <c r="H31" s="29"/>
      <c r="I31" s="28">
        <f>G31-14</f>
        <v>-14</v>
      </c>
    </row>
    <row r="32" spans="1:9" x14ac:dyDescent="0.15">
      <c r="A32" s="363"/>
      <c r="B32" s="432"/>
      <c r="C32" s="387"/>
      <c r="D32" s="350" t="s">
        <v>91</v>
      </c>
      <c r="E32" s="351"/>
      <c r="F32" s="386"/>
      <c r="G32" s="69"/>
      <c r="H32" s="22">
        <f>SUM(H10:H30)</f>
        <v>0</v>
      </c>
      <c r="I32" s="118"/>
    </row>
    <row r="33" spans="1:9" ht="14.25" customHeight="1" x14ac:dyDescent="0.15">
      <c r="A33" s="382" t="s">
        <v>92</v>
      </c>
      <c r="B33" s="400" t="s">
        <v>93</v>
      </c>
      <c r="C33" s="401"/>
      <c r="D33" s="359">
        <v>16</v>
      </c>
      <c r="E33" s="373"/>
      <c r="F33" s="40"/>
      <c r="G33" s="70"/>
      <c r="H33" s="41"/>
      <c r="I33" s="25"/>
    </row>
    <row r="34" spans="1:9" x14ac:dyDescent="0.15">
      <c r="A34" s="383"/>
      <c r="B34" s="402"/>
      <c r="C34" s="403"/>
      <c r="D34" s="360"/>
      <c r="E34" s="374"/>
      <c r="F34" s="35"/>
      <c r="G34" s="36"/>
      <c r="H34" s="39"/>
      <c r="I34" s="26"/>
    </row>
    <row r="35" spans="1:9" x14ac:dyDescent="0.15">
      <c r="A35" s="383"/>
      <c r="B35" s="402"/>
      <c r="C35" s="403"/>
      <c r="D35" s="360"/>
      <c r="E35" s="374"/>
      <c r="F35" s="35"/>
      <c r="G35" s="36"/>
      <c r="H35" s="39"/>
      <c r="I35" s="26"/>
    </row>
    <row r="36" spans="1:9" x14ac:dyDescent="0.15">
      <c r="A36" s="383"/>
      <c r="B36" s="402"/>
      <c r="C36" s="403"/>
      <c r="D36" s="360"/>
      <c r="E36" s="374"/>
      <c r="F36" s="35"/>
      <c r="G36" s="36"/>
      <c r="H36" s="39"/>
      <c r="I36" s="26"/>
    </row>
    <row r="37" spans="1:9" x14ac:dyDescent="0.15">
      <c r="A37" s="383"/>
      <c r="B37" s="404"/>
      <c r="C37" s="405"/>
      <c r="D37" s="360"/>
      <c r="E37" s="374"/>
      <c r="F37" s="37"/>
      <c r="G37" s="38"/>
      <c r="H37" s="57"/>
      <c r="I37" s="26"/>
    </row>
    <row r="38" spans="1:9" x14ac:dyDescent="0.15">
      <c r="A38" s="383"/>
      <c r="B38" s="406" t="s">
        <v>94</v>
      </c>
      <c r="C38" s="403"/>
      <c r="D38" s="360"/>
      <c r="E38" s="374"/>
      <c r="F38" s="35"/>
      <c r="G38" s="39"/>
      <c r="H38" s="39"/>
      <c r="I38" s="26"/>
    </row>
    <row r="39" spans="1:9" x14ac:dyDescent="0.15">
      <c r="A39" s="383"/>
      <c r="B39" s="402"/>
      <c r="C39" s="403"/>
      <c r="D39" s="360"/>
      <c r="E39" s="374"/>
      <c r="F39" s="35"/>
      <c r="G39" s="39"/>
      <c r="H39" s="39"/>
      <c r="I39" s="26"/>
    </row>
    <row r="40" spans="1:9" x14ac:dyDescent="0.15">
      <c r="A40" s="383"/>
      <c r="B40" s="402"/>
      <c r="C40" s="403"/>
      <c r="D40" s="360"/>
      <c r="E40" s="374"/>
      <c r="F40" s="35"/>
      <c r="G40" s="39"/>
      <c r="H40" s="39"/>
      <c r="I40" s="26"/>
    </row>
    <row r="41" spans="1:9" x14ac:dyDescent="0.15">
      <c r="A41" s="383"/>
      <c r="B41" s="402"/>
      <c r="C41" s="403"/>
      <c r="D41" s="360"/>
      <c r="E41" s="374"/>
      <c r="F41" s="35"/>
      <c r="G41" s="39"/>
      <c r="H41" s="39"/>
      <c r="I41" s="26"/>
    </row>
    <row r="42" spans="1:9" x14ac:dyDescent="0.15">
      <c r="A42" s="383"/>
      <c r="B42" s="402"/>
      <c r="C42" s="403"/>
      <c r="D42" s="360"/>
      <c r="E42" s="374"/>
      <c r="F42" s="35"/>
      <c r="G42" s="39"/>
      <c r="H42" s="39"/>
      <c r="I42" s="26"/>
    </row>
    <row r="43" spans="1:9" ht="13.5" customHeight="1" x14ac:dyDescent="0.15">
      <c r="A43" s="383"/>
      <c r="B43" s="402"/>
      <c r="C43" s="403"/>
      <c r="D43" s="360"/>
      <c r="E43" s="374"/>
      <c r="F43" s="35"/>
      <c r="G43" s="39"/>
      <c r="H43" s="39"/>
      <c r="I43" s="26"/>
    </row>
    <row r="44" spans="1:9" x14ac:dyDescent="0.15">
      <c r="A44" s="383"/>
      <c r="B44" s="404"/>
      <c r="C44" s="405"/>
      <c r="D44" s="361"/>
      <c r="E44" s="375"/>
      <c r="F44" s="35"/>
      <c r="G44" s="39"/>
      <c r="H44" s="39"/>
      <c r="I44" s="26"/>
    </row>
    <row r="45" spans="1:9" ht="14.25" customHeight="1" x14ac:dyDescent="0.15">
      <c r="A45" s="383"/>
      <c r="B45" s="400" t="s">
        <v>95</v>
      </c>
      <c r="C45" s="442"/>
      <c r="D45" s="359">
        <v>6</v>
      </c>
      <c r="E45" s="373"/>
      <c r="F45" s="40"/>
      <c r="G45" s="41"/>
      <c r="H45" s="41"/>
      <c r="I45" s="26"/>
    </row>
    <row r="46" spans="1:9" x14ac:dyDescent="0.15">
      <c r="A46" s="383"/>
      <c r="B46" s="406"/>
      <c r="C46" s="443"/>
      <c r="D46" s="360"/>
      <c r="E46" s="374"/>
      <c r="F46" s="35"/>
      <c r="G46" s="39"/>
      <c r="H46" s="39"/>
      <c r="I46" s="26"/>
    </row>
    <row r="47" spans="1:9" x14ac:dyDescent="0.15">
      <c r="A47" s="383"/>
      <c r="B47" s="406"/>
      <c r="C47" s="443"/>
      <c r="D47" s="360"/>
      <c r="E47" s="374"/>
      <c r="F47" s="35"/>
      <c r="G47" s="39"/>
      <c r="H47" s="39"/>
      <c r="I47" s="26"/>
    </row>
    <row r="48" spans="1:9" x14ac:dyDescent="0.15">
      <c r="A48" s="383"/>
      <c r="B48" s="406"/>
      <c r="C48" s="443"/>
      <c r="D48" s="360"/>
      <c r="E48" s="374"/>
      <c r="F48" s="35"/>
      <c r="G48" s="39"/>
      <c r="H48" s="39"/>
      <c r="I48" s="26"/>
    </row>
    <row r="49" spans="1:9" x14ac:dyDescent="0.15">
      <c r="A49" s="383"/>
      <c r="B49" s="406"/>
      <c r="C49" s="443"/>
      <c r="D49" s="360"/>
      <c r="E49" s="374"/>
      <c r="F49" s="35"/>
      <c r="G49" s="39"/>
      <c r="H49" s="39"/>
      <c r="I49" s="26"/>
    </row>
    <row r="50" spans="1:9" x14ac:dyDescent="0.15">
      <c r="A50" s="383"/>
      <c r="B50" s="406"/>
      <c r="C50" s="443"/>
      <c r="D50" s="360"/>
      <c r="E50" s="374"/>
      <c r="F50" s="35"/>
      <c r="G50" s="39"/>
      <c r="H50" s="39"/>
      <c r="I50" s="26"/>
    </row>
    <row r="51" spans="1:9" x14ac:dyDescent="0.15">
      <c r="A51" s="383"/>
      <c r="B51" s="444"/>
      <c r="C51" s="445"/>
      <c r="D51" s="361"/>
      <c r="E51" s="375"/>
      <c r="F51" s="37"/>
      <c r="G51" s="57"/>
      <c r="H51" s="57"/>
      <c r="I51" s="26"/>
    </row>
    <row r="52" spans="1:9" x14ac:dyDescent="0.15">
      <c r="A52" s="383"/>
      <c r="B52" s="362" t="s">
        <v>96</v>
      </c>
      <c r="C52" s="441"/>
      <c r="D52" s="350" t="s">
        <v>97</v>
      </c>
      <c r="E52" s="351"/>
      <c r="F52" s="387" t="s">
        <v>96</v>
      </c>
      <c r="G52" s="22">
        <f>SUM(G33:G51)</f>
        <v>0</v>
      </c>
      <c r="H52" s="29"/>
      <c r="I52" s="119">
        <f>G52-22</f>
        <v>-22</v>
      </c>
    </row>
    <row r="53" spans="1:9" x14ac:dyDescent="0.15">
      <c r="A53" s="384"/>
      <c r="B53" s="441"/>
      <c r="C53" s="441"/>
      <c r="D53" s="350" t="s">
        <v>91</v>
      </c>
      <c r="E53" s="351"/>
      <c r="F53" s="386"/>
      <c r="G53" s="69"/>
      <c r="H53" s="22">
        <f>SUM(H33:H51)</f>
        <v>0</v>
      </c>
      <c r="I53" s="118"/>
    </row>
    <row r="54" spans="1:9" ht="14.25" customHeight="1" x14ac:dyDescent="0.15">
      <c r="A54" s="356" t="s">
        <v>98</v>
      </c>
      <c r="B54" s="408" t="s">
        <v>99</v>
      </c>
      <c r="C54" s="409"/>
      <c r="D54" s="359">
        <v>11</v>
      </c>
      <c r="E54" s="373"/>
      <c r="F54" s="40"/>
      <c r="G54" s="70"/>
      <c r="H54" s="41"/>
      <c r="I54" s="26"/>
    </row>
    <row r="55" spans="1:9" ht="14.25" customHeight="1" x14ac:dyDescent="0.15">
      <c r="A55" s="357"/>
      <c r="B55" s="408"/>
      <c r="C55" s="409"/>
      <c r="D55" s="360"/>
      <c r="E55" s="374"/>
      <c r="F55" s="35"/>
      <c r="G55" s="36"/>
      <c r="H55" s="39"/>
      <c r="I55" s="26"/>
    </row>
    <row r="56" spans="1:9" ht="14.25" customHeight="1" x14ac:dyDescent="0.15">
      <c r="A56" s="357"/>
      <c r="B56" s="408"/>
      <c r="C56" s="409"/>
      <c r="D56" s="360"/>
      <c r="E56" s="374"/>
      <c r="F56" s="35"/>
      <c r="G56" s="36"/>
      <c r="H56" s="39"/>
      <c r="I56" s="26"/>
    </row>
    <row r="57" spans="1:9" ht="14.25" customHeight="1" x14ac:dyDescent="0.15">
      <c r="A57" s="357"/>
      <c r="B57" s="408"/>
      <c r="C57" s="409"/>
      <c r="D57" s="360"/>
      <c r="E57" s="374"/>
      <c r="F57" s="35"/>
      <c r="G57" s="36"/>
      <c r="H57" s="39"/>
      <c r="I57" s="26"/>
    </row>
    <row r="58" spans="1:9" ht="14.25" customHeight="1" x14ac:dyDescent="0.15">
      <c r="A58" s="357"/>
      <c r="B58" s="408"/>
      <c r="C58" s="409"/>
      <c r="D58" s="360"/>
      <c r="E58" s="374"/>
      <c r="F58" s="35"/>
      <c r="G58" s="36"/>
      <c r="H58" s="39"/>
      <c r="I58" s="26"/>
    </row>
    <row r="59" spans="1:9" x14ac:dyDescent="0.15">
      <c r="A59" s="357"/>
      <c r="B59" s="409"/>
      <c r="C59" s="409"/>
      <c r="D59" s="360"/>
      <c r="E59" s="374"/>
      <c r="F59" s="35"/>
      <c r="G59" s="36"/>
      <c r="H59" s="39"/>
      <c r="I59" s="26"/>
    </row>
    <row r="60" spans="1:9" x14ac:dyDescent="0.15">
      <c r="A60" s="357"/>
      <c r="B60" s="409"/>
      <c r="C60" s="409"/>
      <c r="D60" s="361"/>
      <c r="E60" s="375"/>
      <c r="F60" s="37"/>
      <c r="G60" s="38"/>
      <c r="H60" s="57"/>
      <c r="I60" s="26"/>
    </row>
    <row r="61" spans="1:9" x14ac:dyDescent="0.15">
      <c r="A61" s="357"/>
      <c r="B61" s="409" t="s">
        <v>100</v>
      </c>
      <c r="C61" s="409"/>
      <c r="D61" s="359">
        <v>4</v>
      </c>
      <c r="E61" s="373"/>
      <c r="F61" s="35"/>
      <c r="G61" s="36"/>
      <c r="H61" s="39"/>
      <c r="I61" s="26"/>
    </row>
    <row r="62" spans="1:9" x14ac:dyDescent="0.15">
      <c r="A62" s="357"/>
      <c r="B62" s="409"/>
      <c r="C62" s="409"/>
      <c r="D62" s="360"/>
      <c r="E62" s="374"/>
      <c r="F62" s="35"/>
      <c r="G62" s="36"/>
      <c r="H62" s="39"/>
      <c r="I62" s="26"/>
    </row>
    <row r="63" spans="1:9" x14ac:dyDescent="0.15">
      <c r="A63" s="357"/>
      <c r="B63" s="409"/>
      <c r="C63" s="409"/>
      <c r="D63" s="360"/>
      <c r="E63" s="374"/>
      <c r="F63" s="35"/>
      <c r="G63" s="36"/>
      <c r="H63" s="39"/>
      <c r="I63" s="26"/>
    </row>
    <row r="64" spans="1:9" x14ac:dyDescent="0.15">
      <c r="A64" s="357"/>
      <c r="B64" s="409"/>
      <c r="C64" s="409"/>
      <c r="D64" s="360"/>
      <c r="E64" s="374"/>
      <c r="F64" s="35"/>
      <c r="G64" s="36"/>
      <c r="H64" s="39"/>
      <c r="I64" s="26"/>
    </row>
    <row r="65" spans="1:9" x14ac:dyDescent="0.15">
      <c r="A65" s="357"/>
      <c r="B65" s="409"/>
      <c r="C65" s="409"/>
      <c r="D65" s="360"/>
      <c r="E65" s="374"/>
      <c r="F65" s="35"/>
      <c r="G65" s="36"/>
      <c r="H65" s="39"/>
      <c r="I65" s="26"/>
    </row>
    <row r="66" spans="1:9" x14ac:dyDescent="0.15">
      <c r="A66" s="357"/>
      <c r="B66" s="409"/>
      <c r="C66" s="409"/>
      <c r="D66" s="361"/>
      <c r="E66" s="375"/>
      <c r="F66" s="35"/>
      <c r="G66" s="36"/>
      <c r="H66" s="39"/>
      <c r="I66" s="26"/>
    </row>
    <row r="67" spans="1:9" ht="14.25" customHeight="1" x14ac:dyDescent="0.15">
      <c r="A67" s="357"/>
      <c r="B67" s="408" t="s">
        <v>101</v>
      </c>
      <c r="C67" s="409"/>
      <c r="D67" s="359">
        <v>2</v>
      </c>
      <c r="E67" s="373"/>
      <c r="F67" s="40"/>
      <c r="G67" s="58"/>
      <c r="H67" s="41"/>
      <c r="I67" s="26"/>
    </row>
    <row r="68" spans="1:9" x14ac:dyDescent="0.15">
      <c r="A68" s="357"/>
      <c r="B68" s="409"/>
      <c r="C68" s="409"/>
      <c r="D68" s="360"/>
      <c r="E68" s="374"/>
      <c r="F68" s="35"/>
      <c r="G68" s="42"/>
      <c r="H68" s="39"/>
      <c r="I68" s="26"/>
    </row>
    <row r="69" spans="1:9" x14ac:dyDescent="0.15">
      <c r="A69" s="357"/>
      <c r="B69" s="409"/>
      <c r="C69" s="409"/>
      <c r="D69" s="360"/>
      <c r="E69" s="374"/>
      <c r="F69" s="35"/>
      <c r="G69" s="42"/>
      <c r="H69" s="39"/>
      <c r="I69" s="26"/>
    </row>
    <row r="70" spans="1:9" x14ac:dyDescent="0.15">
      <c r="A70" s="357"/>
      <c r="B70" s="409"/>
      <c r="C70" s="409"/>
      <c r="D70" s="360"/>
      <c r="E70" s="374"/>
      <c r="F70" s="35"/>
      <c r="G70" s="42"/>
      <c r="H70" s="39"/>
      <c r="I70" s="26"/>
    </row>
    <row r="71" spans="1:9" x14ac:dyDescent="0.15">
      <c r="A71" s="357"/>
      <c r="B71" s="409"/>
      <c r="C71" s="409"/>
      <c r="D71" s="361"/>
      <c r="E71" s="375"/>
      <c r="F71" s="37"/>
      <c r="G71" s="43"/>
      <c r="H71" s="57"/>
      <c r="I71" s="26"/>
    </row>
    <row r="72" spans="1:9" x14ac:dyDescent="0.15">
      <c r="A72" s="357"/>
      <c r="B72" s="360" t="s">
        <v>102</v>
      </c>
      <c r="C72" s="394"/>
      <c r="D72" s="359">
        <v>6</v>
      </c>
      <c r="E72" s="373"/>
      <c r="F72" s="44"/>
      <c r="G72" s="45"/>
      <c r="H72" s="41"/>
      <c r="I72" s="26"/>
    </row>
    <row r="73" spans="1:9" x14ac:dyDescent="0.15">
      <c r="A73" s="357"/>
      <c r="B73" s="395"/>
      <c r="C73" s="394"/>
      <c r="D73" s="360"/>
      <c r="E73" s="374"/>
      <c r="F73" s="46"/>
      <c r="G73" s="47"/>
      <c r="H73" s="39"/>
      <c r="I73" s="26"/>
    </row>
    <row r="74" spans="1:9" x14ac:dyDescent="0.15">
      <c r="A74" s="357"/>
      <c r="B74" s="395"/>
      <c r="C74" s="394"/>
      <c r="D74" s="360"/>
      <c r="E74" s="374"/>
      <c r="F74" s="46"/>
      <c r="G74" s="47"/>
      <c r="H74" s="39"/>
      <c r="I74" s="26"/>
    </row>
    <row r="75" spans="1:9" x14ac:dyDescent="0.15">
      <c r="A75" s="357"/>
      <c r="B75" s="395"/>
      <c r="C75" s="394"/>
      <c r="D75" s="360"/>
      <c r="E75" s="374"/>
      <c r="F75" s="46"/>
      <c r="G75" s="47"/>
      <c r="H75" s="39"/>
      <c r="I75" s="26"/>
    </row>
    <row r="76" spans="1:9" x14ac:dyDescent="0.15">
      <c r="A76" s="357"/>
      <c r="B76" s="395"/>
      <c r="C76" s="394"/>
      <c r="D76" s="360"/>
      <c r="E76" s="374"/>
      <c r="F76" s="46"/>
      <c r="G76" s="47"/>
      <c r="H76" s="39"/>
      <c r="I76" s="26"/>
    </row>
    <row r="77" spans="1:9" x14ac:dyDescent="0.15">
      <c r="A77" s="357"/>
      <c r="B77" s="396"/>
      <c r="C77" s="397"/>
      <c r="D77" s="361"/>
      <c r="E77" s="375"/>
      <c r="F77" s="48"/>
      <c r="G77" s="49"/>
      <c r="H77" s="57"/>
      <c r="I77" s="26"/>
    </row>
    <row r="78" spans="1:9" x14ac:dyDescent="0.15">
      <c r="A78" s="357"/>
      <c r="B78" s="360" t="s">
        <v>103</v>
      </c>
      <c r="C78" s="394"/>
      <c r="D78" s="359">
        <v>4</v>
      </c>
      <c r="E78" s="373"/>
      <c r="F78" s="40"/>
      <c r="G78" s="45"/>
      <c r="H78" s="41"/>
      <c r="I78" s="26"/>
    </row>
    <row r="79" spans="1:9" x14ac:dyDescent="0.15">
      <c r="A79" s="357"/>
      <c r="B79" s="395"/>
      <c r="C79" s="394"/>
      <c r="D79" s="360"/>
      <c r="E79" s="374"/>
      <c r="F79" s="50"/>
      <c r="G79" s="51"/>
      <c r="H79" s="59"/>
      <c r="I79" s="26"/>
    </row>
    <row r="80" spans="1:9" x14ac:dyDescent="0.15">
      <c r="A80" s="357"/>
      <c r="B80" s="395"/>
      <c r="C80" s="394"/>
      <c r="D80" s="360"/>
      <c r="E80" s="374"/>
      <c r="F80" s="50"/>
      <c r="G80" s="51"/>
      <c r="H80" s="59"/>
      <c r="I80" s="26"/>
    </row>
    <row r="81" spans="1:9" x14ac:dyDescent="0.15">
      <c r="A81" s="357"/>
      <c r="B81" s="395"/>
      <c r="C81" s="394"/>
      <c r="D81" s="360"/>
      <c r="E81" s="374"/>
      <c r="F81" s="50"/>
      <c r="G81" s="51"/>
      <c r="H81" s="59"/>
      <c r="I81" s="26"/>
    </row>
    <row r="82" spans="1:9" x14ac:dyDescent="0.15">
      <c r="A82" s="357"/>
      <c r="B82" s="395"/>
      <c r="C82" s="394"/>
      <c r="D82" s="360"/>
      <c r="E82" s="374"/>
      <c r="F82" s="50"/>
      <c r="G82" s="51"/>
      <c r="H82" s="59"/>
      <c r="I82" s="26"/>
    </row>
    <row r="83" spans="1:9" x14ac:dyDescent="0.15">
      <c r="A83" s="357"/>
      <c r="B83" s="396"/>
      <c r="C83" s="397"/>
      <c r="D83" s="361"/>
      <c r="E83" s="375"/>
      <c r="F83" s="52"/>
      <c r="G83" s="53"/>
      <c r="H83" s="71"/>
      <c r="I83" s="26"/>
    </row>
    <row r="84" spans="1:9" x14ac:dyDescent="0.15">
      <c r="A84" s="357"/>
      <c r="B84" s="360" t="s">
        <v>104</v>
      </c>
      <c r="C84" s="394"/>
      <c r="D84" s="359">
        <v>4</v>
      </c>
      <c r="E84" s="373"/>
      <c r="F84" s="54"/>
      <c r="G84" s="41"/>
      <c r="H84" s="41"/>
      <c r="I84" s="26"/>
    </row>
    <row r="85" spans="1:9" x14ac:dyDescent="0.15">
      <c r="A85" s="357"/>
      <c r="B85" s="360"/>
      <c r="C85" s="394"/>
      <c r="D85" s="360"/>
      <c r="E85" s="374"/>
      <c r="F85" s="55"/>
      <c r="G85" s="39"/>
      <c r="H85" s="39"/>
      <c r="I85" s="26"/>
    </row>
    <row r="86" spans="1:9" x14ac:dyDescent="0.15">
      <c r="A86" s="357"/>
      <c r="B86" s="395"/>
      <c r="C86" s="394"/>
      <c r="D86" s="360"/>
      <c r="E86" s="374"/>
      <c r="F86" s="55"/>
      <c r="G86" s="39"/>
      <c r="H86" s="39"/>
      <c r="I86" s="26"/>
    </row>
    <row r="87" spans="1:9" x14ac:dyDescent="0.15">
      <c r="A87" s="357"/>
      <c r="B87" s="395"/>
      <c r="C87" s="394"/>
      <c r="D87" s="360"/>
      <c r="E87" s="374"/>
      <c r="F87" s="55"/>
      <c r="G87" s="39"/>
      <c r="H87" s="39"/>
      <c r="I87" s="26"/>
    </row>
    <row r="88" spans="1:9" x14ac:dyDescent="0.15">
      <c r="A88" s="357"/>
      <c r="B88" s="396"/>
      <c r="C88" s="397"/>
      <c r="D88" s="361"/>
      <c r="E88" s="375"/>
      <c r="F88" s="56"/>
      <c r="G88" s="57"/>
      <c r="H88" s="57"/>
      <c r="I88" s="26"/>
    </row>
    <row r="89" spans="1:9" x14ac:dyDescent="0.15">
      <c r="A89" s="357"/>
      <c r="B89" s="360" t="s">
        <v>105</v>
      </c>
      <c r="C89" s="394"/>
      <c r="D89" s="359">
        <v>4</v>
      </c>
      <c r="E89" s="373"/>
      <c r="F89" s="35"/>
      <c r="G89" s="36"/>
      <c r="H89" s="39"/>
      <c r="I89" s="26"/>
    </row>
    <row r="90" spans="1:9" x14ac:dyDescent="0.15">
      <c r="A90" s="357"/>
      <c r="B90" s="395"/>
      <c r="C90" s="394"/>
      <c r="D90" s="360"/>
      <c r="E90" s="374"/>
      <c r="F90" s="35"/>
      <c r="G90" s="36"/>
      <c r="H90" s="39"/>
      <c r="I90" s="26"/>
    </row>
    <row r="91" spans="1:9" x14ac:dyDescent="0.15">
      <c r="A91" s="357"/>
      <c r="B91" s="395"/>
      <c r="C91" s="394"/>
      <c r="D91" s="360"/>
      <c r="E91" s="374"/>
      <c r="F91" s="35"/>
      <c r="G91" s="36"/>
      <c r="H91" s="39"/>
      <c r="I91" s="26"/>
    </row>
    <row r="92" spans="1:9" x14ac:dyDescent="0.15">
      <c r="A92" s="357"/>
      <c r="B92" s="395"/>
      <c r="C92" s="394"/>
      <c r="D92" s="360"/>
      <c r="E92" s="374"/>
      <c r="F92" s="35"/>
      <c r="G92" s="36"/>
      <c r="H92" s="39"/>
      <c r="I92" s="26"/>
    </row>
    <row r="93" spans="1:9" x14ac:dyDescent="0.15">
      <c r="A93" s="357"/>
      <c r="B93" s="396"/>
      <c r="C93" s="397"/>
      <c r="D93" s="361"/>
      <c r="E93" s="375"/>
      <c r="F93" s="35"/>
      <c r="G93" s="36"/>
      <c r="H93" s="39"/>
      <c r="I93" s="26"/>
    </row>
    <row r="94" spans="1:9" x14ac:dyDescent="0.15">
      <c r="A94" s="357"/>
      <c r="B94" s="360" t="s">
        <v>106</v>
      </c>
      <c r="C94" s="394"/>
      <c r="D94" s="359">
        <v>4</v>
      </c>
      <c r="E94" s="373"/>
      <c r="F94" s="40"/>
      <c r="G94" s="58"/>
      <c r="H94" s="41"/>
      <c r="I94" s="26"/>
    </row>
    <row r="95" spans="1:9" x14ac:dyDescent="0.15">
      <c r="A95" s="357"/>
      <c r="B95" s="395"/>
      <c r="C95" s="394"/>
      <c r="D95" s="360"/>
      <c r="E95" s="374"/>
      <c r="F95" s="35"/>
      <c r="G95" s="42"/>
      <c r="H95" s="39"/>
      <c r="I95" s="26"/>
    </row>
    <row r="96" spans="1:9" x14ac:dyDescent="0.15">
      <c r="A96" s="357"/>
      <c r="B96" s="395"/>
      <c r="C96" s="394"/>
      <c r="D96" s="360"/>
      <c r="E96" s="374"/>
      <c r="F96" s="35"/>
      <c r="G96" s="42"/>
      <c r="H96" s="39"/>
      <c r="I96" s="26"/>
    </row>
    <row r="97" spans="1:9" x14ac:dyDescent="0.15">
      <c r="A97" s="357"/>
      <c r="B97" s="395"/>
      <c r="C97" s="394"/>
      <c r="D97" s="360"/>
      <c r="E97" s="374"/>
      <c r="F97" s="35"/>
      <c r="G97" s="42"/>
      <c r="H97" s="39"/>
      <c r="I97" s="26"/>
    </row>
    <row r="98" spans="1:9" x14ac:dyDescent="0.15">
      <c r="A98" s="357"/>
      <c r="B98" s="396"/>
      <c r="C98" s="397"/>
      <c r="D98" s="361"/>
      <c r="E98" s="375"/>
      <c r="F98" s="37"/>
      <c r="G98" s="43"/>
      <c r="H98" s="57"/>
      <c r="I98" s="26"/>
    </row>
    <row r="99" spans="1:9" x14ac:dyDescent="0.15">
      <c r="A99" s="357"/>
      <c r="B99" s="406" t="s">
        <v>107</v>
      </c>
      <c r="C99" s="403"/>
      <c r="D99" s="359">
        <v>4</v>
      </c>
      <c r="E99" s="373"/>
      <c r="F99" s="40"/>
      <c r="G99" s="58"/>
      <c r="H99" s="41"/>
      <c r="I99" s="26"/>
    </row>
    <row r="100" spans="1:9" x14ac:dyDescent="0.15">
      <c r="A100" s="357"/>
      <c r="B100" s="402"/>
      <c r="C100" s="403"/>
      <c r="D100" s="360"/>
      <c r="E100" s="374"/>
      <c r="F100" s="35"/>
      <c r="G100" s="42"/>
      <c r="H100" s="39"/>
      <c r="I100" s="26"/>
    </row>
    <row r="101" spans="1:9" x14ac:dyDescent="0.15">
      <c r="A101" s="357"/>
      <c r="B101" s="402"/>
      <c r="C101" s="403"/>
      <c r="D101" s="360"/>
      <c r="E101" s="374"/>
      <c r="F101" s="35"/>
      <c r="G101" s="42"/>
      <c r="H101" s="39"/>
      <c r="I101" s="26"/>
    </row>
    <row r="102" spans="1:9" x14ac:dyDescent="0.15">
      <c r="A102" s="357"/>
      <c r="B102" s="402"/>
      <c r="C102" s="403"/>
      <c r="D102" s="360"/>
      <c r="E102" s="374"/>
      <c r="F102" s="35"/>
      <c r="G102" s="42"/>
      <c r="H102" s="39"/>
      <c r="I102" s="26"/>
    </row>
    <row r="103" spans="1:9" x14ac:dyDescent="0.15">
      <c r="A103" s="357"/>
      <c r="B103" s="404"/>
      <c r="C103" s="405"/>
      <c r="D103" s="361"/>
      <c r="E103" s="375"/>
      <c r="F103" s="37"/>
      <c r="G103" s="43"/>
      <c r="H103" s="57"/>
      <c r="I103" s="26"/>
    </row>
    <row r="104" spans="1:9" x14ac:dyDescent="0.15">
      <c r="A104" s="357"/>
      <c r="B104" s="360" t="s">
        <v>108</v>
      </c>
      <c r="C104" s="394"/>
      <c r="D104" s="359">
        <v>5</v>
      </c>
      <c r="E104" s="373"/>
      <c r="F104" s="40"/>
      <c r="G104" s="58"/>
      <c r="H104" s="41"/>
      <c r="I104" s="26"/>
    </row>
    <row r="105" spans="1:9" x14ac:dyDescent="0.15">
      <c r="A105" s="357"/>
      <c r="B105" s="395"/>
      <c r="C105" s="394"/>
      <c r="D105" s="360"/>
      <c r="E105" s="374"/>
      <c r="F105" s="35"/>
      <c r="G105" s="42"/>
      <c r="H105" s="39"/>
      <c r="I105" s="26"/>
    </row>
    <row r="106" spans="1:9" x14ac:dyDescent="0.15">
      <c r="A106" s="357"/>
      <c r="B106" s="395"/>
      <c r="C106" s="394"/>
      <c r="D106" s="360"/>
      <c r="E106" s="374"/>
      <c r="F106" s="35"/>
      <c r="G106" s="42"/>
      <c r="H106" s="39"/>
      <c r="I106" s="26"/>
    </row>
    <row r="107" spans="1:9" x14ac:dyDescent="0.15">
      <c r="A107" s="357"/>
      <c r="B107" s="395"/>
      <c r="C107" s="394"/>
      <c r="D107" s="360"/>
      <c r="E107" s="374"/>
      <c r="F107" s="35"/>
      <c r="G107" s="42"/>
      <c r="H107" s="39"/>
      <c r="I107" s="26"/>
    </row>
    <row r="108" spans="1:9" x14ac:dyDescent="0.15">
      <c r="A108" s="357"/>
      <c r="B108" s="396"/>
      <c r="C108" s="397"/>
      <c r="D108" s="361"/>
      <c r="E108" s="375"/>
      <c r="F108" s="37"/>
      <c r="G108" s="43"/>
      <c r="H108" s="57"/>
      <c r="I108" s="26"/>
    </row>
    <row r="109" spans="1:9" x14ac:dyDescent="0.15">
      <c r="A109" s="357"/>
      <c r="B109" s="359" t="s">
        <v>109</v>
      </c>
      <c r="C109" s="407"/>
      <c r="D109" s="359">
        <v>10</v>
      </c>
      <c r="E109" s="373"/>
      <c r="F109" s="46"/>
      <c r="G109" s="39"/>
      <c r="H109" s="39"/>
      <c r="I109" s="26"/>
    </row>
    <row r="110" spans="1:9" x14ac:dyDescent="0.15">
      <c r="A110" s="357"/>
      <c r="B110" s="360"/>
      <c r="C110" s="394"/>
      <c r="D110" s="360"/>
      <c r="E110" s="374"/>
      <c r="F110" s="46"/>
      <c r="G110" s="39"/>
      <c r="H110" s="39"/>
      <c r="I110" s="26"/>
    </row>
    <row r="111" spans="1:9" x14ac:dyDescent="0.15">
      <c r="A111" s="357"/>
      <c r="B111" s="360"/>
      <c r="C111" s="394"/>
      <c r="D111" s="360"/>
      <c r="E111" s="374"/>
      <c r="F111" s="46"/>
      <c r="G111" s="39"/>
      <c r="H111" s="39"/>
      <c r="I111" s="26"/>
    </row>
    <row r="112" spans="1:9" x14ac:dyDescent="0.15">
      <c r="A112" s="357"/>
      <c r="B112" s="395"/>
      <c r="C112" s="394"/>
      <c r="D112" s="360"/>
      <c r="E112" s="374"/>
      <c r="F112" s="46"/>
      <c r="G112" s="39"/>
      <c r="H112" s="39"/>
      <c r="I112" s="26"/>
    </row>
    <row r="113" spans="1:9" x14ac:dyDescent="0.15">
      <c r="A113" s="357"/>
      <c r="B113" s="395"/>
      <c r="C113" s="394"/>
      <c r="D113" s="360"/>
      <c r="E113" s="374"/>
      <c r="F113" s="46"/>
      <c r="G113" s="39"/>
      <c r="H113" s="39"/>
      <c r="I113" s="26"/>
    </row>
    <row r="114" spans="1:9" x14ac:dyDescent="0.15">
      <c r="A114" s="357"/>
      <c r="B114" s="395"/>
      <c r="C114" s="394"/>
      <c r="D114" s="360"/>
      <c r="E114" s="374"/>
      <c r="F114" s="46"/>
      <c r="G114" s="39"/>
      <c r="H114" s="39"/>
      <c r="I114" s="26"/>
    </row>
    <row r="115" spans="1:9" x14ac:dyDescent="0.15">
      <c r="A115" s="357"/>
      <c r="B115" s="396"/>
      <c r="C115" s="397"/>
      <c r="D115" s="361"/>
      <c r="E115" s="375"/>
      <c r="F115" s="48"/>
      <c r="G115" s="57"/>
      <c r="H115" s="57"/>
      <c r="I115" s="26"/>
    </row>
    <row r="116" spans="1:9" x14ac:dyDescent="0.15">
      <c r="A116" s="357"/>
      <c r="B116" s="390" t="s">
        <v>76</v>
      </c>
      <c r="C116" s="390"/>
      <c r="D116" s="359">
        <v>2</v>
      </c>
      <c r="E116" s="373"/>
      <c r="F116" s="35"/>
      <c r="G116" s="39"/>
      <c r="H116" s="39"/>
      <c r="I116" s="26"/>
    </row>
    <row r="117" spans="1:9" x14ac:dyDescent="0.15">
      <c r="A117" s="357"/>
      <c r="B117" s="390"/>
      <c r="C117" s="390"/>
      <c r="D117" s="360"/>
      <c r="E117" s="374"/>
      <c r="F117" s="35"/>
      <c r="G117" s="39"/>
      <c r="H117" s="39"/>
      <c r="I117" s="26"/>
    </row>
    <row r="118" spans="1:9" x14ac:dyDescent="0.15">
      <c r="A118" s="357"/>
      <c r="B118" s="390"/>
      <c r="C118" s="390"/>
      <c r="D118" s="360"/>
      <c r="E118" s="374"/>
      <c r="F118" s="35"/>
      <c r="G118" s="39"/>
      <c r="H118" s="39"/>
      <c r="I118" s="26"/>
    </row>
    <row r="119" spans="1:9" x14ac:dyDescent="0.15">
      <c r="A119" s="357"/>
      <c r="B119" s="390"/>
      <c r="C119" s="390"/>
      <c r="D119" s="360"/>
      <c r="E119" s="374"/>
      <c r="F119" s="35"/>
      <c r="G119" s="39"/>
      <c r="H119" s="39"/>
      <c r="I119" s="26"/>
    </row>
    <row r="120" spans="1:9" x14ac:dyDescent="0.15">
      <c r="A120" s="357"/>
      <c r="B120" s="390"/>
      <c r="C120" s="390"/>
      <c r="D120" s="361"/>
      <c r="E120" s="375"/>
      <c r="F120" s="50"/>
      <c r="G120" s="59"/>
      <c r="H120" s="59"/>
      <c r="I120" s="26"/>
    </row>
    <row r="121" spans="1:9" x14ac:dyDescent="0.15">
      <c r="A121" s="357"/>
      <c r="B121" s="365" t="s">
        <v>110</v>
      </c>
      <c r="C121" s="367"/>
      <c r="D121" s="362" t="s">
        <v>111</v>
      </c>
      <c r="E121" s="362"/>
      <c r="F121" s="376" t="s">
        <v>110</v>
      </c>
      <c r="G121" s="29">
        <f>SUM(G54:G120)</f>
        <v>0</v>
      </c>
      <c r="H121" s="29"/>
      <c r="I121" s="120">
        <f>G121-60</f>
        <v>-60</v>
      </c>
    </row>
    <row r="122" spans="1:9" x14ac:dyDescent="0.15">
      <c r="A122" s="357"/>
      <c r="B122" s="368"/>
      <c r="C122" s="370"/>
      <c r="D122" s="363" t="s">
        <v>91</v>
      </c>
      <c r="E122" s="364"/>
      <c r="F122" s="377"/>
      <c r="G122" s="29"/>
      <c r="H122" s="29">
        <f>SUM(H54:H120)</f>
        <v>0</v>
      </c>
      <c r="I122" s="121"/>
    </row>
    <row r="123" spans="1:9" x14ac:dyDescent="0.15">
      <c r="A123" s="357"/>
      <c r="B123" s="116"/>
      <c r="C123" s="398" t="s">
        <v>112</v>
      </c>
      <c r="D123" s="359">
        <v>3</v>
      </c>
      <c r="E123" s="378">
        <v>34</v>
      </c>
      <c r="F123" s="122"/>
      <c r="G123" s="41"/>
      <c r="H123" s="41"/>
      <c r="I123" s="26"/>
    </row>
    <row r="124" spans="1:9" x14ac:dyDescent="0.15">
      <c r="A124" s="357"/>
      <c r="B124" s="392" t="s">
        <v>113</v>
      </c>
      <c r="C124" s="390"/>
      <c r="D124" s="360"/>
      <c r="E124" s="379"/>
      <c r="F124" s="123"/>
      <c r="G124" s="39"/>
      <c r="H124" s="39"/>
      <c r="I124" s="26"/>
    </row>
    <row r="125" spans="1:9" x14ac:dyDescent="0.15">
      <c r="A125" s="357"/>
      <c r="B125" s="392"/>
      <c r="C125" s="390"/>
      <c r="D125" s="360"/>
      <c r="E125" s="379"/>
      <c r="F125" s="123"/>
      <c r="G125" s="39"/>
      <c r="H125" s="39"/>
      <c r="I125" s="26"/>
    </row>
    <row r="126" spans="1:9" x14ac:dyDescent="0.15">
      <c r="A126" s="357"/>
      <c r="B126" s="392"/>
      <c r="C126" s="390"/>
      <c r="D126" s="360"/>
      <c r="E126" s="379"/>
      <c r="F126" s="123"/>
      <c r="G126" s="39"/>
      <c r="H126" s="39"/>
      <c r="I126" s="26"/>
    </row>
    <row r="127" spans="1:9" x14ac:dyDescent="0.15">
      <c r="A127" s="357"/>
      <c r="B127" s="392"/>
      <c r="C127" s="390"/>
      <c r="D127" s="360"/>
      <c r="E127" s="379"/>
      <c r="F127" s="123"/>
      <c r="G127" s="39"/>
      <c r="H127" s="39"/>
      <c r="I127" s="26"/>
    </row>
    <row r="128" spans="1:9" x14ac:dyDescent="0.15">
      <c r="A128" s="357"/>
      <c r="B128" s="392"/>
      <c r="C128" s="390"/>
      <c r="D128" s="360"/>
      <c r="E128" s="379"/>
      <c r="F128" s="123"/>
      <c r="G128" s="39"/>
      <c r="H128" s="39"/>
      <c r="I128" s="26"/>
    </row>
    <row r="129" spans="1:9" x14ac:dyDescent="0.15">
      <c r="A129" s="357"/>
      <c r="B129" s="392"/>
      <c r="C129" s="390"/>
      <c r="D129" s="361"/>
      <c r="E129" s="379"/>
      <c r="F129" s="123"/>
      <c r="G129" s="39"/>
      <c r="H129" s="39"/>
      <c r="I129" s="26"/>
    </row>
    <row r="130" spans="1:9" x14ac:dyDescent="0.15">
      <c r="A130" s="357"/>
      <c r="B130" s="392"/>
      <c r="C130" s="390" t="s">
        <v>114</v>
      </c>
      <c r="D130" s="359">
        <v>2</v>
      </c>
      <c r="E130" s="379"/>
      <c r="F130" s="122"/>
      <c r="G130" s="41"/>
      <c r="H130" s="41"/>
      <c r="I130" s="26"/>
    </row>
    <row r="131" spans="1:9" x14ac:dyDescent="0.15">
      <c r="A131" s="357"/>
      <c r="B131" s="392"/>
      <c r="C131" s="390"/>
      <c r="D131" s="360"/>
      <c r="E131" s="379"/>
      <c r="F131" s="123"/>
      <c r="G131" s="39"/>
      <c r="H131" s="39"/>
      <c r="I131" s="26"/>
    </row>
    <row r="132" spans="1:9" x14ac:dyDescent="0.15">
      <c r="A132" s="357"/>
      <c r="B132" s="392"/>
      <c r="C132" s="390"/>
      <c r="D132" s="360"/>
      <c r="E132" s="379"/>
      <c r="F132" s="123"/>
      <c r="G132" s="39"/>
      <c r="H132" s="39"/>
      <c r="I132" s="26"/>
    </row>
    <row r="133" spans="1:9" x14ac:dyDescent="0.15">
      <c r="A133" s="357"/>
      <c r="B133" s="392"/>
      <c r="C133" s="390"/>
      <c r="D133" s="360"/>
      <c r="E133" s="379"/>
      <c r="F133" s="123"/>
      <c r="G133" s="39"/>
      <c r="H133" s="39"/>
      <c r="I133" s="26"/>
    </row>
    <row r="134" spans="1:9" x14ac:dyDescent="0.15">
      <c r="A134" s="357"/>
      <c r="B134" s="392"/>
      <c r="C134" s="390"/>
      <c r="D134" s="360"/>
      <c r="E134" s="379"/>
      <c r="F134" s="123"/>
      <c r="G134" s="39"/>
      <c r="H134" s="39"/>
      <c r="I134" s="26"/>
    </row>
    <row r="135" spans="1:9" x14ac:dyDescent="0.15">
      <c r="A135" s="357"/>
      <c r="B135" s="392"/>
      <c r="C135" s="390"/>
      <c r="D135" s="361"/>
      <c r="E135" s="379"/>
      <c r="F135" s="124"/>
      <c r="G135" s="57"/>
      <c r="H135" s="57"/>
      <c r="I135" s="26"/>
    </row>
    <row r="136" spans="1:9" x14ac:dyDescent="0.15">
      <c r="A136" s="357"/>
      <c r="B136" s="392"/>
      <c r="C136" s="399" t="s">
        <v>115</v>
      </c>
      <c r="D136" s="359">
        <v>4</v>
      </c>
      <c r="E136" s="379"/>
      <c r="F136" s="122"/>
      <c r="G136" s="41"/>
      <c r="H136" s="41"/>
      <c r="I136" s="26"/>
    </row>
    <row r="137" spans="1:9" x14ac:dyDescent="0.15">
      <c r="A137" s="357"/>
      <c r="B137" s="392"/>
      <c r="C137" s="399"/>
      <c r="D137" s="360"/>
      <c r="E137" s="379"/>
      <c r="F137" s="123"/>
      <c r="G137" s="39"/>
      <c r="H137" s="39"/>
      <c r="I137" s="26"/>
    </row>
    <row r="138" spans="1:9" x14ac:dyDescent="0.15">
      <c r="A138" s="357"/>
      <c r="B138" s="392"/>
      <c r="C138" s="399"/>
      <c r="D138" s="360"/>
      <c r="E138" s="379"/>
      <c r="F138" s="123"/>
      <c r="G138" s="39"/>
      <c r="H138" s="39"/>
      <c r="I138" s="26"/>
    </row>
    <row r="139" spans="1:9" x14ac:dyDescent="0.15">
      <c r="A139" s="357"/>
      <c r="B139" s="392"/>
      <c r="C139" s="399"/>
      <c r="D139" s="360"/>
      <c r="E139" s="379"/>
      <c r="F139" s="124"/>
      <c r="G139" s="57"/>
      <c r="H139" s="57"/>
      <c r="I139" s="26"/>
    </row>
    <row r="140" spans="1:9" x14ac:dyDescent="0.15">
      <c r="A140" s="357"/>
      <c r="B140" s="392"/>
      <c r="C140" s="399" t="s">
        <v>116</v>
      </c>
      <c r="D140" s="360"/>
      <c r="E140" s="379"/>
      <c r="F140" s="122"/>
      <c r="G140" s="41"/>
      <c r="H140" s="41"/>
      <c r="I140" s="26"/>
    </row>
    <row r="141" spans="1:9" x14ac:dyDescent="0.15">
      <c r="A141" s="357"/>
      <c r="B141" s="392"/>
      <c r="C141" s="399"/>
      <c r="D141" s="360"/>
      <c r="E141" s="379"/>
      <c r="F141" s="123"/>
      <c r="G141" s="39"/>
      <c r="H141" s="39"/>
      <c r="I141" s="26"/>
    </row>
    <row r="142" spans="1:9" x14ac:dyDescent="0.15">
      <c r="A142" s="357"/>
      <c r="B142" s="392"/>
      <c r="C142" s="399"/>
      <c r="D142" s="360"/>
      <c r="E142" s="379"/>
      <c r="F142" s="123"/>
      <c r="G142" s="39"/>
      <c r="H142" s="39"/>
      <c r="I142" s="26"/>
    </row>
    <row r="143" spans="1:9" x14ac:dyDescent="0.15">
      <c r="A143" s="357"/>
      <c r="B143" s="392"/>
      <c r="C143" s="399"/>
      <c r="D143" s="361"/>
      <c r="E143" s="379"/>
      <c r="F143" s="124"/>
      <c r="G143" s="57"/>
      <c r="H143" s="57"/>
      <c r="I143" s="26"/>
    </row>
    <row r="144" spans="1:9" x14ac:dyDescent="0.15">
      <c r="A144" s="357"/>
      <c r="B144" s="392"/>
      <c r="C144" s="399" t="s">
        <v>104</v>
      </c>
      <c r="D144" s="360">
        <v>2</v>
      </c>
      <c r="E144" s="380"/>
      <c r="F144" s="123"/>
      <c r="G144" s="39"/>
      <c r="H144" s="39"/>
      <c r="I144" s="26"/>
    </row>
    <row r="145" spans="1:9" x14ac:dyDescent="0.15">
      <c r="A145" s="357"/>
      <c r="B145" s="392"/>
      <c r="C145" s="399"/>
      <c r="D145" s="360"/>
      <c r="E145" s="380"/>
      <c r="F145" s="123"/>
      <c r="G145" s="39"/>
      <c r="H145" s="39"/>
      <c r="I145" s="26"/>
    </row>
    <row r="146" spans="1:9" x14ac:dyDescent="0.15">
      <c r="A146" s="357"/>
      <c r="B146" s="392"/>
      <c r="C146" s="399"/>
      <c r="D146" s="360"/>
      <c r="E146" s="380"/>
      <c r="F146" s="123"/>
      <c r="G146" s="39"/>
      <c r="H146" s="39"/>
      <c r="I146" s="26"/>
    </row>
    <row r="147" spans="1:9" x14ac:dyDescent="0.15">
      <c r="A147" s="357"/>
      <c r="B147" s="392"/>
      <c r="C147" s="399"/>
      <c r="D147" s="360"/>
      <c r="E147" s="380"/>
      <c r="F147" s="123"/>
      <c r="G147" s="39"/>
      <c r="H147" s="39"/>
      <c r="I147" s="26"/>
    </row>
    <row r="148" spans="1:9" ht="14.25" customHeight="1" x14ac:dyDescent="0.15">
      <c r="A148" s="357"/>
      <c r="B148" s="392"/>
      <c r="C148" s="399"/>
      <c r="D148" s="360"/>
      <c r="E148" s="380"/>
      <c r="F148" s="123"/>
      <c r="G148" s="39"/>
      <c r="H148" s="57"/>
      <c r="I148" s="26"/>
    </row>
    <row r="149" spans="1:9" ht="14.25" customHeight="1" x14ac:dyDescent="0.15">
      <c r="A149" s="357"/>
      <c r="B149" s="392"/>
      <c r="C149" s="391" t="s">
        <v>105</v>
      </c>
      <c r="D149" s="359">
        <v>2</v>
      </c>
      <c r="E149" s="380"/>
      <c r="F149" s="125"/>
      <c r="G149" s="34"/>
      <c r="H149" s="34"/>
      <c r="I149" s="26"/>
    </row>
    <row r="150" spans="1:9" x14ac:dyDescent="0.15">
      <c r="A150" s="357"/>
      <c r="B150" s="392"/>
      <c r="C150" s="391"/>
      <c r="D150" s="360"/>
      <c r="E150" s="380"/>
      <c r="F150" s="126"/>
      <c r="G150" s="32"/>
      <c r="H150" s="32"/>
      <c r="I150" s="26"/>
    </row>
    <row r="151" spans="1:9" x14ac:dyDescent="0.15">
      <c r="A151" s="357"/>
      <c r="B151" s="392"/>
      <c r="C151" s="391"/>
      <c r="D151" s="360"/>
      <c r="E151" s="380"/>
      <c r="F151" s="126"/>
      <c r="G151" s="32"/>
      <c r="H151" s="32"/>
      <c r="I151" s="26"/>
    </row>
    <row r="152" spans="1:9" x14ac:dyDescent="0.15">
      <c r="A152" s="357"/>
      <c r="B152" s="392"/>
      <c r="C152" s="391"/>
      <c r="D152" s="360"/>
      <c r="E152" s="380"/>
      <c r="F152" s="126"/>
      <c r="G152" s="32"/>
      <c r="H152" s="32"/>
      <c r="I152" s="26"/>
    </row>
    <row r="153" spans="1:9" x14ac:dyDescent="0.15">
      <c r="A153" s="357"/>
      <c r="B153" s="392"/>
      <c r="C153" s="391"/>
      <c r="D153" s="361"/>
      <c r="E153" s="380"/>
      <c r="F153" s="127"/>
      <c r="G153" s="33"/>
      <c r="H153" s="33"/>
      <c r="I153" s="26"/>
    </row>
    <row r="154" spans="1:9" ht="14.25" customHeight="1" x14ac:dyDescent="0.15">
      <c r="A154" s="357"/>
      <c r="B154" s="392"/>
      <c r="C154" s="391" t="s">
        <v>106</v>
      </c>
      <c r="D154" s="359">
        <v>2</v>
      </c>
      <c r="E154" s="380"/>
      <c r="F154" s="128"/>
      <c r="G154" s="60"/>
      <c r="H154" s="34"/>
      <c r="I154" s="26"/>
    </row>
    <row r="155" spans="1:9" x14ac:dyDescent="0.15">
      <c r="A155" s="357"/>
      <c r="B155" s="392"/>
      <c r="C155" s="391"/>
      <c r="D155" s="360"/>
      <c r="E155" s="380"/>
      <c r="F155" s="129"/>
      <c r="G155" s="61"/>
      <c r="H155" s="32"/>
      <c r="I155" s="26"/>
    </row>
    <row r="156" spans="1:9" x14ac:dyDescent="0.15">
      <c r="A156" s="357"/>
      <c r="B156" s="392"/>
      <c r="C156" s="391"/>
      <c r="D156" s="360"/>
      <c r="E156" s="380"/>
      <c r="F156" s="129"/>
      <c r="G156" s="61"/>
      <c r="H156" s="32"/>
      <c r="I156" s="26"/>
    </row>
    <row r="157" spans="1:9" x14ac:dyDescent="0.15">
      <c r="A157" s="357"/>
      <c r="B157" s="392"/>
      <c r="C157" s="391"/>
      <c r="D157" s="360"/>
      <c r="E157" s="380"/>
      <c r="F157" s="129"/>
      <c r="G157" s="61"/>
      <c r="H157" s="32"/>
      <c r="I157" s="26"/>
    </row>
    <row r="158" spans="1:9" x14ac:dyDescent="0.15">
      <c r="A158" s="357"/>
      <c r="B158" s="392"/>
      <c r="C158" s="391"/>
      <c r="D158" s="361"/>
      <c r="E158" s="380"/>
      <c r="F158" s="130"/>
      <c r="G158" s="62"/>
      <c r="H158" s="33"/>
      <c r="I158" s="26"/>
    </row>
    <row r="159" spans="1:9" ht="14.25" customHeight="1" x14ac:dyDescent="0.15">
      <c r="A159" s="357"/>
      <c r="B159" s="392"/>
      <c r="C159" s="390" t="s">
        <v>107</v>
      </c>
      <c r="D159" s="435">
        <v>2</v>
      </c>
      <c r="E159" s="380"/>
      <c r="F159" s="125"/>
      <c r="G159" s="34"/>
      <c r="H159" s="34"/>
      <c r="I159" s="26"/>
    </row>
    <row r="160" spans="1:9" x14ac:dyDescent="0.15">
      <c r="A160" s="357"/>
      <c r="B160" s="392"/>
      <c r="C160" s="390"/>
      <c r="D160" s="436"/>
      <c r="E160" s="380"/>
      <c r="F160" s="126"/>
      <c r="G160" s="32"/>
      <c r="H160" s="32"/>
      <c r="I160" s="26"/>
    </row>
    <row r="161" spans="1:9" x14ac:dyDescent="0.15">
      <c r="A161" s="357"/>
      <c r="B161" s="392"/>
      <c r="C161" s="390"/>
      <c r="D161" s="436"/>
      <c r="E161" s="380"/>
      <c r="F161" s="126"/>
      <c r="G161" s="32"/>
      <c r="H161" s="32"/>
      <c r="I161" s="26"/>
    </row>
    <row r="162" spans="1:9" x14ac:dyDescent="0.15">
      <c r="A162" s="357"/>
      <c r="B162" s="392"/>
      <c r="C162" s="390"/>
      <c r="D162" s="436"/>
      <c r="E162" s="380"/>
      <c r="F162" s="126"/>
      <c r="G162" s="32"/>
      <c r="H162" s="32"/>
      <c r="I162" s="26"/>
    </row>
    <row r="163" spans="1:9" x14ac:dyDescent="0.15">
      <c r="A163" s="357"/>
      <c r="B163" s="392"/>
      <c r="C163" s="390"/>
      <c r="D163" s="437"/>
      <c r="E163" s="380"/>
      <c r="F163" s="127"/>
      <c r="G163" s="33"/>
      <c r="H163" s="33"/>
      <c r="I163" s="26"/>
    </row>
    <row r="164" spans="1:9" x14ac:dyDescent="0.15">
      <c r="A164" s="357"/>
      <c r="B164" s="392"/>
      <c r="C164" s="390" t="s">
        <v>117</v>
      </c>
      <c r="D164" s="438">
        <v>11</v>
      </c>
      <c r="E164" s="380"/>
      <c r="F164" s="125"/>
      <c r="G164" s="34"/>
      <c r="H164" s="34"/>
      <c r="I164" s="26"/>
    </row>
    <row r="165" spans="1:9" x14ac:dyDescent="0.15">
      <c r="A165" s="357"/>
      <c r="B165" s="392"/>
      <c r="C165" s="390"/>
      <c r="D165" s="439"/>
      <c r="E165" s="380"/>
      <c r="F165" s="126"/>
      <c r="G165" s="32"/>
      <c r="H165" s="32"/>
      <c r="I165" s="26"/>
    </row>
    <row r="166" spans="1:9" x14ac:dyDescent="0.15">
      <c r="A166" s="357"/>
      <c r="B166" s="392"/>
      <c r="C166" s="390"/>
      <c r="D166" s="439"/>
      <c r="E166" s="380"/>
      <c r="F166" s="126"/>
      <c r="G166" s="32"/>
      <c r="H166" s="32"/>
      <c r="I166" s="26"/>
    </row>
    <row r="167" spans="1:9" x14ac:dyDescent="0.15">
      <c r="A167" s="357"/>
      <c r="B167" s="392"/>
      <c r="C167" s="390"/>
      <c r="D167" s="439"/>
      <c r="E167" s="380"/>
      <c r="F167" s="126"/>
      <c r="G167" s="32"/>
      <c r="H167" s="32"/>
      <c r="I167" s="26"/>
    </row>
    <row r="168" spans="1:9" x14ac:dyDescent="0.15">
      <c r="A168" s="357"/>
      <c r="B168" s="392"/>
      <c r="C168" s="390"/>
      <c r="D168" s="439"/>
      <c r="E168" s="380"/>
      <c r="F168" s="126"/>
      <c r="G168" s="32"/>
      <c r="H168" s="32"/>
      <c r="I168" s="26"/>
    </row>
    <row r="169" spans="1:9" x14ac:dyDescent="0.15">
      <c r="A169" s="357"/>
      <c r="B169" s="393"/>
      <c r="C169" s="390"/>
      <c r="D169" s="440"/>
      <c r="E169" s="381"/>
      <c r="F169" s="127"/>
      <c r="G169" s="33"/>
      <c r="H169" s="33"/>
      <c r="I169" s="26"/>
    </row>
    <row r="170" spans="1:9" x14ac:dyDescent="0.15">
      <c r="A170" s="357"/>
      <c r="B170" s="385" t="s">
        <v>118</v>
      </c>
      <c r="C170" s="386"/>
      <c r="D170" s="350" t="s">
        <v>119</v>
      </c>
      <c r="E170" s="351"/>
      <c r="F170" s="372" t="s">
        <v>118</v>
      </c>
      <c r="G170" s="22">
        <f>SUM(G123:G169)</f>
        <v>0</v>
      </c>
      <c r="H170" s="22"/>
      <c r="I170" s="27">
        <f>G170-34</f>
        <v>-34</v>
      </c>
    </row>
    <row r="171" spans="1:9" x14ac:dyDescent="0.15">
      <c r="A171" s="358"/>
      <c r="B171" s="363"/>
      <c r="C171" s="387"/>
      <c r="D171" s="350" t="s">
        <v>91</v>
      </c>
      <c r="E171" s="351"/>
      <c r="F171" s="362"/>
      <c r="G171" s="29"/>
      <c r="H171" s="29">
        <f>SUM(H123:H169)</f>
        <v>0</v>
      </c>
      <c r="I171" s="118"/>
    </row>
    <row r="172" spans="1:9" x14ac:dyDescent="0.15">
      <c r="A172" s="365" t="s">
        <v>120</v>
      </c>
      <c r="B172" s="366"/>
      <c r="C172" s="367"/>
      <c r="D172" s="350" t="s">
        <v>121</v>
      </c>
      <c r="E172" s="351"/>
      <c r="F172" s="371" t="s">
        <v>120</v>
      </c>
      <c r="G172" s="22">
        <f>G170+G121+G52</f>
        <v>0</v>
      </c>
      <c r="H172" s="22"/>
      <c r="I172" s="131">
        <f>G172-116</f>
        <v>-116</v>
      </c>
    </row>
    <row r="173" spans="1:9" x14ac:dyDescent="0.15">
      <c r="A173" s="368"/>
      <c r="B173" s="369"/>
      <c r="C173" s="370"/>
      <c r="D173" s="350" t="s">
        <v>91</v>
      </c>
      <c r="E173" s="351"/>
      <c r="F173" s="372"/>
      <c r="G173" s="22"/>
      <c r="H173" s="22">
        <f>H171+H122+H53</f>
        <v>0</v>
      </c>
      <c r="I173" s="118"/>
    </row>
    <row r="174" spans="1:9" x14ac:dyDescent="0.15">
      <c r="A174" s="352" t="s">
        <v>122</v>
      </c>
      <c r="B174" s="388"/>
      <c r="C174" s="353"/>
      <c r="D174" s="352" t="s">
        <v>123</v>
      </c>
      <c r="E174" s="353"/>
      <c r="F174" s="433" t="s">
        <v>122</v>
      </c>
      <c r="G174" s="30">
        <f>G170+G52+G31+G121</f>
        <v>0</v>
      </c>
      <c r="H174" s="30"/>
      <c r="I174" s="31">
        <f>G174-130</f>
        <v>-130</v>
      </c>
    </row>
    <row r="175" spans="1:9" x14ac:dyDescent="0.15">
      <c r="A175" s="354"/>
      <c r="B175" s="389"/>
      <c r="C175" s="355"/>
      <c r="D175" s="354" t="s">
        <v>91</v>
      </c>
      <c r="E175" s="355"/>
      <c r="F175" s="434"/>
      <c r="G175" s="30"/>
      <c r="H175" s="30">
        <f>H171+H53+H32+H122</f>
        <v>0</v>
      </c>
      <c r="I175" s="117"/>
    </row>
    <row r="176" spans="1:9" x14ac:dyDescent="0.15">
      <c r="A176" s="115"/>
    </row>
    <row r="177" spans="1:9" ht="74.25" customHeight="1" x14ac:dyDescent="0.15">
      <c r="A177" s="349"/>
      <c r="B177" s="349"/>
      <c r="C177" s="349"/>
      <c r="D177" s="349"/>
      <c r="E177" s="349"/>
      <c r="F177" s="349"/>
      <c r="G177" s="349"/>
      <c r="H177" s="349"/>
      <c r="I177" s="349"/>
    </row>
  </sheetData>
  <sheetProtection formatColumns="0" formatRows="0" insertColumns="0" insertRows="0" deleteColumns="0" deleteRows="0" selectLockedCells="1"/>
  <mergeCells count="89">
    <mergeCell ref="A31:C32"/>
    <mergeCell ref="C140:C143"/>
    <mergeCell ref="F174:F175"/>
    <mergeCell ref="C159:C163"/>
    <mergeCell ref="D159:D163"/>
    <mergeCell ref="C164:C169"/>
    <mergeCell ref="D164:D169"/>
    <mergeCell ref="F170:F171"/>
    <mergeCell ref="F31:F32"/>
    <mergeCell ref="D31:E31"/>
    <mergeCell ref="D32:E32"/>
    <mergeCell ref="B72:C77"/>
    <mergeCell ref="B84:C88"/>
    <mergeCell ref="B89:C93"/>
    <mergeCell ref="B52:C53"/>
    <mergeCell ref="B45:C51"/>
    <mergeCell ref="A3:I5"/>
    <mergeCell ref="B10:C19"/>
    <mergeCell ref="B20:C30"/>
    <mergeCell ref="A6:I6"/>
    <mergeCell ref="A7:I7"/>
    <mergeCell ref="A8:C9"/>
    <mergeCell ref="F8:F9"/>
    <mergeCell ref="G8:G9"/>
    <mergeCell ref="H8:H9"/>
    <mergeCell ref="D8:E9"/>
    <mergeCell ref="D10:E30"/>
    <mergeCell ref="A10:A30"/>
    <mergeCell ref="I10:I30"/>
    <mergeCell ref="F52:F53"/>
    <mergeCell ref="B61:C66"/>
    <mergeCell ref="B94:C98"/>
    <mergeCell ref="B99:C103"/>
    <mergeCell ref="B54:C60"/>
    <mergeCell ref="B104:C108"/>
    <mergeCell ref="D61:E66"/>
    <mergeCell ref="D67:E71"/>
    <mergeCell ref="D72:E77"/>
    <mergeCell ref="D78:E83"/>
    <mergeCell ref="D84:E88"/>
    <mergeCell ref="D89:E93"/>
    <mergeCell ref="D94:E98"/>
    <mergeCell ref="D99:E103"/>
    <mergeCell ref="D104:E108"/>
    <mergeCell ref="B67:C71"/>
    <mergeCell ref="A33:A53"/>
    <mergeCell ref="B170:C171"/>
    <mergeCell ref="A174:C175"/>
    <mergeCell ref="B116:C120"/>
    <mergeCell ref="C149:C153"/>
    <mergeCell ref="C154:C158"/>
    <mergeCell ref="B124:B169"/>
    <mergeCell ref="B78:C83"/>
    <mergeCell ref="C123:C129"/>
    <mergeCell ref="C130:C135"/>
    <mergeCell ref="B121:C122"/>
    <mergeCell ref="C144:C148"/>
    <mergeCell ref="C136:C139"/>
    <mergeCell ref="B33:C37"/>
    <mergeCell ref="B38:C44"/>
    <mergeCell ref="B109:C115"/>
    <mergeCell ref="D33:E44"/>
    <mergeCell ref="D45:E51"/>
    <mergeCell ref="D52:E52"/>
    <mergeCell ref="D53:E53"/>
    <mergeCell ref="D54:E60"/>
    <mergeCell ref="D109:E115"/>
    <mergeCell ref="D116:E120"/>
    <mergeCell ref="F121:F122"/>
    <mergeCell ref="E123:E143"/>
    <mergeCell ref="E144:E169"/>
    <mergeCell ref="D136:D143"/>
    <mergeCell ref="D144:D148"/>
    <mergeCell ref="A177:I177"/>
    <mergeCell ref="D170:E170"/>
    <mergeCell ref="D171:E171"/>
    <mergeCell ref="D174:E174"/>
    <mergeCell ref="D175:E175"/>
    <mergeCell ref="A54:A171"/>
    <mergeCell ref="D149:D153"/>
    <mergeCell ref="D154:D158"/>
    <mergeCell ref="D123:D129"/>
    <mergeCell ref="D130:D135"/>
    <mergeCell ref="D121:E121"/>
    <mergeCell ref="D122:E122"/>
    <mergeCell ref="A172:C173"/>
    <mergeCell ref="D172:E172"/>
    <mergeCell ref="D173:E173"/>
    <mergeCell ref="F172:F173"/>
  </mergeCells>
  <phoneticPr fontId="8"/>
  <pageMargins left="0.7" right="0.7" top="0.75" bottom="0.75" header="0.3" footer="0.3"/>
  <pageSetup paperSize="9" scale="60" orientation="portrait" r:id="rId1"/>
  <rowBreaks count="2" manualBreakCount="2">
    <brk id="83" max="16383" man="1"/>
    <brk id="176" max="16383" man="1"/>
  </rowBreaks>
  <ignoredErrors>
    <ignoredError sqref="G121 H122" unlocked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2D5CF7-2004-42D0-9804-0B0D7567FC19}">
  <ds:schemaRefs>
    <ds:schemaRef ds:uri="http://schemas.microsoft.com/office/2006/metadata/properties"/>
    <ds:schemaRef ds:uri="1cc5a1d4-d4b5-42bf-a2ba-61eb804c2eeb"/>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85e6e18b-26c1-4122-9e79-e6c53ac26d53"/>
    <ds:schemaRef ds:uri="http://purl.org/dc/terms/"/>
    <ds:schemaRef ds:uri="http://purl.org/dc/elements/1.1/"/>
  </ds:schemaRefs>
</ds:datastoreItem>
</file>

<file path=customXml/itemProps2.xml><?xml version="1.0" encoding="utf-8"?>
<ds:datastoreItem xmlns:ds="http://schemas.openxmlformats.org/officeDocument/2006/customXml" ds:itemID="{4F971102-2555-4EEC-A2AC-B1AC624A2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24E567-D1DF-4A66-AB1C-A38D83C574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助産師認定願</vt:lpstr>
      <vt:lpstr>対照表</vt:lpstr>
      <vt:lpstr>対照表（統合カリキュラム）</vt:lpstr>
      <vt:lpstr>助産師認定願!Print_Area</vt:lpstr>
      <vt:lpstr>'対照表（統合カリキュラム）'!Print_Area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