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4_{C1EFF198-E791-4D9D-8DA1-4A051A3329A8}" xr6:coauthVersionLast="47" xr6:coauthVersionMax="47" xr10:uidLastSave="{00000000-0000-0000-0000-000000000000}"/>
  <bookViews>
    <workbookView xWindow="60" yWindow="0" windowWidth="24330" windowHeight="15270" tabRatio="881" xr2:uid="{00000000-000D-0000-FFFF-FFFF00000000}"/>
  </bookViews>
  <sheets>
    <sheet name="通常業務の洗い出し→BCPサマリー" sheetId="93" r:id="rId1"/>
  </sheets>
  <definedNames>
    <definedName name="_xlnm._FilterDatabase" localSheetId="0" hidden="1">通常業務の洗い出し→BCPサマリー!$B$6:$K$124</definedName>
    <definedName name="_xlnm.Print_Area" localSheetId="0">通常業務の洗い出し→BCPサマリー!$A$1:$L$124</definedName>
    <definedName name="_xlnm.Print_Titles" localSheetId="0">通常業務の洗い出し→BCPサマリー!$2:$6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4" i="93" l="1"/>
  <c r="I124" i="93"/>
  <c r="H124" i="93"/>
  <c r="G124" i="93"/>
  <c r="J123" i="93"/>
  <c r="I123" i="93"/>
  <c r="H123" i="93"/>
  <c r="G123" i="93"/>
  <c r="J122" i="93"/>
  <c r="I122" i="93"/>
  <c r="H122" i="93"/>
  <c r="G122" i="93"/>
  <c r="J121" i="93"/>
  <c r="I121" i="93"/>
  <c r="H121" i="93"/>
  <c r="G121" i="93"/>
  <c r="J120" i="93"/>
  <c r="I120" i="93"/>
  <c r="H120" i="93"/>
  <c r="G120" i="93"/>
  <c r="J119" i="93"/>
  <c r="I119" i="93"/>
  <c r="H119" i="93"/>
  <c r="G119" i="93"/>
  <c r="J118" i="93"/>
  <c r="I118" i="93"/>
  <c r="H118" i="93"/>
  <c r="G118" i="93"/>
  <c r="J117" i="93"/>
  <c r="I117" i="93"/>
  <c r="H117" i="93"/>
  <c r="G117" i="93"/>
  <c r="J116" i="93"/>
  <c r="I116" i="93"/>
  <c r="H116" i="93"/>
  <c r="G116" i="93"/>
  <c r="J115" i="93"/>
  <c r="I115" i="93"/>
  <c r="H115" i="93"/>
  <c r="G115" i="93"/>
  <c r="G114" i="93"/>
  <c r="I114" i="93" s="1"/>
  <c r="J113" i="93"/>
  <c r="I113" i="93"/>
  <c r="H113" i="93"/>
  <c r="G113" i="93"/>
  <c r="J112" i="93"/>
  <c r="I112" i="93"/>
  <c r="H112" i="93"/>
  <c r="G112" i="93"/>
  <c r="J111" i="93"/>
  <c r="I111" i="93"/>
  <c r="H111" i="93"/>
  <c r="G111" i="93"/>
  <c r="J110" i="93"/>
  <c r="I110" i="93"/>
  <c r="H110" i="93"/>
  <c r="G110" i="93"/>
  <c r="J109" i="93"/>
  <c r="I109" i="93"/>
  <c r="H109" i="93"/>
  <c r="G109" i="93"/>
  <c r="J108" i="93"/>
  <c r="I108" i="93"/>
  <c r="H108" i="93"/>
  <c r="G108" i="93"/>
  <c r="J107" i="93"/>
  <c r="I107" i="93"/>
  <c r="H107" i="93"/>
  <c r="G107" i="93"/>
  <c r="J106" i="93"/>
  <c r="I106" i="93"/>
  <c r="H106" i="93"/>
  <c r="G106" i="93"/>
  <c r="J105" i="93"/>
  <c r="I105" i="93"/>
  <c r="H105" i="93"/>
  <c r="G105" i="93"/>
  <c r="J104" i="93"/>
  <c r="I104" i="93"/>
  <c r="H104" i="93"/>
  <c r="G104" i="93"/>
  <c r="G103" i="93"/>
  <c r="K103" i="93" s="1"/>
  <c r="J102" i="93"/>
  <c r="I102" i="93"/>
  <c r="H102" i="93"/>
  <c r="G102" i="93"/>
  <c r="J101" i="93"/>
  <c r="I101" i="93"/>
  <c r="H101" i="93"/>
  <c r="G101" i="93"/>
  <c r="J100" i="93"/>
  <c r="I100" i="93"/>
  <c r="H100" i="93"/>
  <c r="G100" i="93"/>
  <c r="J99" i="93"/>
  <c r="I99" i="93"/>
  <c r="H99" i="93"/>
  <c r="G99" i="93"/>
  <c r="J98" i="93"/>
  <c r="I98" i="93"/>
  <c r="H98" i="93"/>
  <c r="G98" i="93"/>
  <c r="J97" i="93"/>
  <c r="I97" i="93"/>
  <c r="H97" i="93"/>
  <c r="G97" i="93"/>
  <c r="J96" i="93"/>
  <c r="I96" i="93"/>
  <c r="H96" i="93"/>
  <c r="G96" i="93"/>
  <c r="J95" i="93"/>
  <c r="I95" i="93"/>
  <c r="H95" i="93"/>
  <c r="G95" i="93"/>
  <c r="J94" i="93"/>
  <c r="I94" i="93"/>
  <c r="H94" i="93"/>
  <c r="G94" i="93"/>
  <c r="J93" i="93"/>
  <c r="I93" i="93"/>
  <c r="H93" i="93"/>
  <c r="G93" i="93"/>
  <c r="J92" i="93"/>
  <c r="I92" i="93"/>
  <c r="H92" i="93"/>
  <c r="G92" i="93"/>
  <c r="J91" i="93"/>
  <c r="I91" i="93"/>
  <c r="H91" i="93"/>
  <c r="G91" i="93"/>
  <c r="G90" i="93"/>
  <c r="K90" i="93" s="1"/>
  <c r="J89" i="93"/>
  <c r="I89" i="93"/>
  <c r="H89" i="93"/>
  <c r="G89" i="93"/>
  <c r="J88" i="93"/>
  <c r="I88" i="93"/>
  <c r="H88" i="93"/>
  <c r="G88" i="93"/>
  <c r="J87" i="93"/>
  <c r="I87" i="93"/>
  <c r="H87" i="93"/>
  <c r="G87" i="93"/>
  <c r="J86" i="93"/>
  <c r="I86" i="93"/>
  <c r="H86" i="93"/>
  <c r="G86" i="93"/>
  <c r="J85" i="93"/>
  <c r="I85" i="93"/>
  <c r="H85" i="93"/>
  <c r="G85" i="93"/>
  <c r="J84" i="93"/>
  <c r="I84" i="93"/>
  <c r="H84" i="93"/>
  <c r="G84" i="93"/>
  <c r="J83" i="93"/>
  <c r="I83" i="93"/>
  <c r="H83" i="93"/>
  <c r="G83" i="93"/>
  <c r="J82" i="93"/>
  <c r="I82" i="93"/>
  <c r="H82" i="93"/>
  <c r="G82" i="93"/>
  <c r="J81" i="93"/>
  <c r="I81" i="93"/>
  <c r="H81" i="93"/>
  <c r="G81" i="93"/>
  <c r="J80" i="93"/>
  <c r="I80" i="93"/>
  <c r="H80" i="93"/>
  <c r="G80" i="93"/>
  <c r="G79" i="93"/>
  <c r="K79" i="93" s="1"/>
  <c r="J78" i="93"/>
  <c r="I78" i="93"/>
  <c r="H78" i="93"/>
  <c r="G78" i="93"/>
  <c r="J77" i="93"/>
  <c r="I77" i="93"/>
  <c r="H77" i="93"/>
  <c r="G77" i="93"/>
  <c r="J76" i="93"/>
  <c r="I76" i="93"/>
  <c r="H76" i="93"/>
  <c r="G76" i="93"/>
  <c r="J75" i="93"/>
  <c r="I75" i="93"/>
  <c r="H75" i="93"/>
  <c r="G75" i="93"/>
  <c r="J74" i="93"/>
  <c r="I74" i="93"/>
  <c r="H74" i="93"/>
  <c r="G74" i="93"/>
  <c r="J73" i="93"/>
  <c r="I73" i="93"/>
  <c r="H73" i="93"/>
  <c r="G73" i="93"/>
  <c r="J72" i="93"/>
  <c r="I72" i="93"/>
  <c r="H72" i="93"/>
  <c r="G72" i="93"/>
  <c r="J71" i="93"/>
  <c r="I71" i="93"/>
  <c r="H71" i="93"/>
  <c r="G71" i="93"/>
  <c r="G70" i="93"/>
  <c r="K70" i="93" s="1"/>
  <c r="J69" i="93"/>
  <c r="I69" i="93"/>
  <c r="H69" i="93"/>
  <c r="G69" i="93"/>
  <c r="J68" i="93"/>
  <c r="I68" i="93"/>
  <c r="H68" i="93"/>
  <c r="G68" i="93"/>
  <c r="J67" i="93"/>
  <c r="I67" i="93"/>
  <c r="H67" i="93"/>
  <c r="G67" i="93"/>
  <c r="J66" i="93"/>
  <c r="I66" i="93"/>
  <c r="H66" i="93"/>
  <c r="G66" i="93"/>
  <c r="J65" i="93"/>
  <c r="I65" i="93"/>
  <c r="H65" i="93"/>
  <c r="G65" i="93"/>
  <c r="J64" i="93"/>
  <c r="I64" i="93"/>
  <c r="H64" i="93"/>
  <c r="G64" i="93"/>
  <c r="J63" i="93"/>
  <c r="I63" i="93"/>
  <c r="H63" i="93"/>
  <c r="G63" i="93"/>
  <c r="J62" i="93"/>
  <c r="I62" i="93"/>
  <c r="H62" i="93"/>
  <c r="G62" i="93"/>
  <c r="G61" i="93"/>
  <c r="J61" i="93" s="1"/>
  <c r="J60" i="93"/>
  <c r="I60" i="93"/>
  <c r="H60" i="93"/>
  <c r="G60" i="93"/>
  <c r="J59" i="93"/>
  <c r="I59" i="93"/>
  <c r="H59" i="93"/>
  <c r="G59" i="93"/>
  <c r="J58" i="93"/>
  <c r="I58" i="93"/>
  <c r="H58" i="93"/>
  <c r="G58" i="93"/>
  <c r="J57" i="93"/>
  <c r="I57" i="93"/>
  <c r="H57" i="93"/>
  <c r="G57" i="93"/>
  <c r="J56" i="93"/>
  <c r="I56" i="93"/>
  <c r="H56" i="93"/>
  <c r="G56" i="93"/>
  <c r="J55" i="93"/>
  <c r="I55" i="93"/>
  <c r="H55" i="93"/>
  <c r="G55" i="93"/>
  <c r="J54" i="93"/>
  <c r="I54" i="93"/>
  <c r="H54" i="93"/>
  <c r="G54" i="93"/>
  <c r="J53" i="93"/>
  <c r="I53" i="93"/>
  <c r="H53" i="93"/>
  <c r="G53" i="93"/>
  <c r="G52" i="93"/>
  <c r="K52" i="93" s="1"/>
  <c r="K51" i="93"/>
  <c r="I51" i="93"/>
  <c r="G51" i="93"/>
  <c r="J51" i="93" s="1"/>
  <c r="J50" i="93"/>
  <c r="I50" i="93"/>
  <c r="H50" i="93"/>
  <c r="G50" i="93"/>
  <c r="J49" i="93"/>
  <c r="I49" i="93"/>
  <c r="H49" i="93"/>
  <c r="G49" i="93"/>
  <c r="J48" i="93"/>
  <c r="I48" i="93"/>
  <c r="H48" i="93"/>
  <c r="G48" i="93"/>
  <c r="J47" i="93"/>
  <c r="I47" i="93"/>
  <c r="H47" i="93"/>
  <c r="G47" i="93"/>
  <c r="J46" i="93"/>
  <c r="I46" i="93"/>
  <c r="H46" i="93"/>
  <c r="G46" i="93"/>
  <c r="J45" i="93"/>
  <c r="I45" i="93"/>
  <c r="H45" i="93"/>
  <c r="G45" i="93"/>
  <c r="J44" i="93"/>
  <c r="I44" i="93"/>
  <c r="H44" i="93"/>
  <c r="G44" i="93"/>
  <c r="J43" i="93"/>
  <c r="I43" i="93"/>
  <c r="H43" i="93"/>
  <c r="G43" i="93"/>
  <c r="K42" i="93"/>
  <c r="J42" i="93"/>
  <c r="I42" i="93"/>
  <c r="H42" i="93"/>
  <c r="G42" i="93"/>
  <c r="J41" i="93"/>
  <c r="I41" i="93"/>
  <c r="H41" i="93"/>
  <c r="G41" i="93"/>
  <c r="J40" i="93"/>
  <c r="I40" i="93"/>
  <c r="H40" i="93"/>
  <c r="G40" i="93"/>
  <c r="J39" i="93"/>
  <c r="I39" i="93"/>
  <c r="H39" i="93"/>
  <c r="G39" i="93"/>
  <c r="J38" i="93"/>
  <c r="I38" i="93"/>
  <c r="H38" i="93"/>
  <c r="G38" i="93"/>
  <c r="J37" i="93"/>
  <c r="I37" i="93"/>
  <c r="H37" i="93"/>
  <c r="G37" i="93"/>
  <c r="J36" i="93"/>
  <c r="I36" i="93"/>
  <c r="H36" i="93"/>
  <c r="G36" i="93"/>
  <c r="J35" i="93"/>
  <c r="I35" i="93"/>
  <c r="H35" i="93"/>
  <c r="G35" i="93"/>
  <c r="K34" i="93"/>
  <c r="J34" i="93"/>
  <c r="I34" i="93"/>
  <c r="G34" i="93"/>
  <c r="H34" i="93" s="1"/>
  <c r="J33" i="93"/>
  <c r="I33" i="93"/>
  <c r="H33" i="93"/>
  <c r="G33" i="93"/>
  <c r="J32" i="93"/>
  <c r="I32" i="93"/>
  <c r="H32" i="93"/>
  <c r="G32" i="93"/>
  <c r="J31" i="93"/>
  <c r="I31" i="93"/>
  <c r="H31" i="93"/>
  <c r="G31" i="93"/>
  <c r="J30" i="93"/>
  <c r="I30" i="93"/>
  <c r="H30" i="93"/>
  <c r="G30" i="93"/>
  <c r="J29" i="93"/>
  <c r="I29" i="93"/>
  <c r="H29" i="93"/>
  <c r="G29" i="93"/>
  <c r="J28" i="93"/>
  <c r="I28" i="93"/>
  <c r="H28" i="93"/>
  <c r="G28" i="93"/>
  <c r="J27" i="93"/>
  <c r="I27" i="93"/>
  <c r="H27" i="93"/>
  <c r="G27" i="93"/>
  <c r="J26" i="93"/>
  <c r="I26" i="93"/>
  <c r="H26" i="93"/>
  <c r="G26" i="93"/>
  <c r="J25" i="93"/>
  <c r="I25" i="93"/>
  <c r="H25" i="93"/>
  <c r="G25" i="93"/>
  <c r="J24" i="93"/>
  <c r="I24" i="93"/>
  <c r="H24" i="93"/>
  <c r="G24" i="93"/>
  <c r="G23" i="93"/>
  <c r="H23" i="93" s="1"/>
  <c r="J22" i="93"/>
  <c r="I22" i="93"/>
  <c r="H22" i="93"/>
  <c r="G22" i="93"/>
  <c r="J21" i="93"/>
  <c r="I21" i="93"/>
  <c r="H21" i="93"/>
  <c r="G21" i="93"/>
  <c r="J20" i="93"/>
  <c r="I20" i="93"/>
  <c r="H20" i="93"/>
  <c r="G20" i="93"/>
  <c r="J19" i="93"/>
  <c r="I19" i="93"/>
  <c r="H19" i="93"/>
  <c r="G19" i="93"/>
  <c r="J18" i="93"/>
  <c r="I18" i="93"/>
  <c r="H18" i="93"/>
  <c r="G18" i="93"/>
  <c r="J17" i="93"/>
  <c r="I17" i="93"/>
  <c r="H17" i="93"/>
  <c r="G17" i="93"/>
  <c r="J16" i="93"/>
  <c r="I16" i="93"/>
  <c r="H16" i="93"/>
  <c r="G16" i="93"/>
  <c r="J15" i="93"/>
  <c r="I15" i="93"/>
  <c r="H15" i="93"/>
  <c r="G15" i="93"/>
  <c r="J14" i="93"/>
  <c r="I14" i="93"/>
  <c r="H14" i="93"/>
  <c r="G14" i="93"/>
  <c r="J13" i="93"/>
  <c r="I13" i="93"/>
  <c r="H13" i="93"/>
  <c r="G13" i="93"/>
  <c r="J12" i="93"/>
  <c r="I12" i="93"/>
  <c r="H12" i="93"/>
  <c r="G12" i="93"/>
  <c r="J11" i="93"/>
  <c r="I11" i="93"/>
  <c r="H11" i="93"/>
  <c r="G11" i="93"/>
  <c r="J10" i="93"/>
  <c r="I10" i="93"/>
  <c r="H10" i="93"/>
  <c r="G10" i="93"/>
  <c r="J9" i="93"/>
  <c r="I9" i="93"/>
  <c r="H9" i="93"/>
  <c r="G9" i="93"/>
  <c r="J8" i="93"/>
  <c r="I8" i="93"/>
  <c r="H8" i="93"/>
  <c r="G8" i="93"/>
  <c r="K7" i="93"/>
  <c r="I7" i="93"/>
  <c r="G7" i="93"/>
  <c r="J7" i="93" s="1"/>
  <c r="H52" i="93" l="1"/>
  <c r="H90" i="93"/>
  <c r="I52" i="93"/>
  <c r="H61" i="93"/>
  <c r="I90" i="93"/>
  <c r="J23" i="93"/>
  <c r="J52" i="93"/>
  <c r="I61" i="93"/>
  <c r="H70" i="93"/>
  <c r="J90" i="93"/>
  <c r="I70" i="93"/>
  <c r="H79" i="93"/>
  <c r="K61" i="93"/>
  <c r="J70" i="93"/>
  <c r="I79" i="93"/>
  <c r="J114" i="93"/>
  <c r="J79" i="93"/>
  <c r="H103" i="93"/>
  <c r="K114" i="93"/>
  <c r="I103" i="93"/>
  <c r="K23" i="93"/>
  <c r="H7" i="93"/>
  <c r="H51" i="93"/>
  <c r="J103" i="93"/>
  <c r="I23" i="93"/>
  <c r="H114" i="93"/>
</calcChain>
</file>

<file path=xl/sharedStrings.xml><?xml version="1.0" encoding="utf-8"?>
<sst xmlns="http://schemas.openxmlformats.org/spreadsheetml/2006/main" count="89" uniqueCount="89">
  <si>
    <t>Business Continuity Plan</t>
    <phoneticPr fontId="4"/>
  </si>
  <si>
    <t>ステージ2</t>
    <phoneticPr fontId="4"/>
  </si>
  <si>
    <t>自機関のリソースで対応</t>
    <phoneticPr fontId="4"/>
  </si>
  <si>
    <t>ステージ4</t>
    <phoneticPr fontId="4"/>
  </si>
  <si>
    <t>通常業務の洗い出し</t>
    <rPh sb="0" eb="4">
      <t>ツウジョウギョウム</t>
    </rPh>
    <rPh sb="5" eb="6">
      <t>アラ</t>
    </rPh>
    <rPh sb="7" eb="8">
      <t>ダ</t>
    </rPh>
    <phoneticPr fontId="4"/>
  </si>
  <si>
    <t>ステージレベル</t>
    <phoneticPr fontId="4"/>
  </si>
  <si>
    <t>ステージ1</t>
    <phoneticPr fontId="4"/>
  </si>
  <si>
    <t>ステージ3</t>
    <phoneticPr fontId="4"/>
  </si>
  <si>
    <t>ステージング変更
に至る資源の状況（目安）</t>
    <phoneticPr fontId="4"/>
  </si>
  <si>
    <t>対応判断</t>
    <phoneticPr fontId="4"/>
  </si>
  <si>
    <t>業務項目</t>
    <rPh sb="0" eb="4">
      <t>ギョウムコウモク</t>
    </rPh>
    <phoneticPr fontId="11"/>
  </si>
  <si>
    <t>優先業務</t>
    <rPh sb="0" eb="4">
      <t>ユウセンギョウム</t>
    </rPh>
    <phoneticPr fontId="11"/>
  </si>
  <si>
    <t>縮小業務</t>
    <rPh sb="0" eb="4">
      <t>シュクショウギョウム</t>
    </rPh>
    <phoneticPr fontId="11"/>
  </si>
  <si>
    <t>一時休止業務</t>
    <rPh sb="0" eb="6">
      <t>イチジキュウシギョウム</t>
    </rPh>
    <phoneticPr fontId="11"/>
  </si>
  <si>
    <t>戦略</t>
    <rPh sb="0" eb="2">
      <t>センリャク</t>
    </rPh>
    <phoneticPr fontId="4"/>
  </si>
  <si>
    <t>・スタッフの出務/診療エリア
   ライフライン/通信・電カル/移動手段
   にほぼ影響なし</t>
    <phoneticPr fontId="4"/>
  </si>
  <si>
    <t>・優先・縮小業務を継続できるスタッフが出務している
　または院内他所からの応援で対応できる
・優先・縮小業務継続が可能な診療エリアが確保されている
・停電/燃料の備蓄あり。自家発電稼働下で、
　優先・縮小業務の継続が可能な状態
・断水/受水槽から供給下で、優先・縮小業務継続が可能な状態
・通信・電カルは優先・縮小業務の継続可能な状態
・移動手段は、支障があるが、優先・縮小業務の継続可能な状態</t>
    <rPh sb="4" eb="6">
      <t>シュクショウ</t>
    </rPh>
    <rPh sb="50" eb="52">
      <t>シュクショウ</t>
    </rPh>
    <rPh sb="100" eb="102">
      <t>シュクショウ</t>
    </rPh>
    <rPh sb="131" eb="133">
      <t>シュクショウ</t>
    </rPh>
    <rPh sb="155" eb="157">
      <t>シュクショウ</t>
    </rPh>
    <rPh sb="185" eb="187">
      <t>シュクショウ</t>
    </rPh>
    <phoneticPr fontId="4"/>
  </si>
  <si>
    <t>・外部からの診療支援で優先業務を継続できる
・優先業務継続が可能な診療エリア、または代替エリアが
　確保できる
・停電/継続的な燃料の供給が必要。自家発電稼働下で、
　優先業務の継続が可能な状態
・断水/継続的な給水および受水槽から供給下で、
　優先業務の継続が可能な状態
・通信・電カルは優先業務の継続可能な状態
・移動手段は、支障があるが、優先業務の継続可能な状態</t>
    <phoneticPr fontId="4"/>
  </si>
  <si>
    <t>・診療業務の継続が困難なスタッフ数
・診療エリアの制限があり、業務継続が困難な状態
・停電/自家発電機能喪失
・断水/外部から供給不可
・通信・電カルは長期間の使用不可、復旧の見込みなし
・移動手段は全面的に支障がある</t>
    <phoneticPr fontId="4"/>
  </si>
  <si>
    <t>危機体制を敷き対応・BCP発動検討</t>
    <phoneticPr fontId="4"/>
  </si>
  <si>
    <t>外部からの支援で優先業務を継続</t>
    <phoneticPr fontId="4"/>
  </si>
  <si>
    <t>全病院避難を検討
自機関からの訪問診療の中止</t>
    <phoneticPr fontId="4"/>
  </si>
  <si>
    <t>災害対応マニュアルで対応</t>
    <phoneticPr fontId="4"/>
  </si>
  <si>
    <t>【院内診療】
・外部連携を活用して、優先業務に集中
【訪問診療】
・外部連携を活用して、優先業務継続の検討
・他事業所への代行訪問依頼</t>
    <rPh sb="34" eb="38">
      <t>ガイブレンケイ</t>
    </rPh>
    <rPh sb="39" eb="41">
      <t>カツヨウ</t>
    </rPh>
    <phoneticPr fontId="4"/>
  </si>
  <si>
    <t>・入院患者および職員は安全に避難する
　ことを検討する
・外来及び訪問診療の中止
・他機関に患者への医療提供を依頼
・診療所の継続・継承に関する判断</t>
    <phoneticPr fontId="4"/>
  </si>
  <si>
    <t>入院診療業務</t>
    <rPh sb="0" eb="6">
      <t>ニュウインシンリョウギョウム</t>
    </rPh>
    <phoneticPr fontId="4"/>
  </si>
  <si>
    <t>①入院患者管理</t>
    <rPh sb="1" eb="3">
      <t>ニュウイン</t>
    </rPh>
    <rPh sb="3" eb="5">
      <t>カンジャ</t>
    </rPh>
    <rPh sb="5" eb="7">
      <t>カンリ</t>
    </rPh>
    <phoneticPr fontId="4"/>
  </si>
  <si>
    <t>②新規患者の受け入れ</t>
    <rPh sb="1" eb="3">
      <t>シンキ</t>
    </rPh>
    <rPh sb="3" eb="5">
      <t>カンジャ</t>
    </rPh>
    <rPh sb="6" eb="7">
      <t>ウ</t>
    </rPh>
    <rPh sb="8" eb="9">
      <t>イ</t>
    </rPh>
    <phoneticPr fontId="4"/>
  </si>
  <si>
    <t>③入院患者の診察・看護</t>
    <rPh sb="1" eb="3">
      <t>ニュウイン</t>
    </rPh>
    <rPh sb="3" eb="5">
      <t>カンジャ</t>
    </rPh>
    <rPh sb="6" eb="8">
      <t>シンサツ</t>
    </rPh>
    <rPh sb="9" eb="11">
      <t>カンゴ</t>
    </rPh>
    <phoneticPr fontId="4"/>
  </si>
  <si>
    <t>④退院・転院業務</t>
    <rPh sb="1" eb="3">
      <t>タイイン</t>
    </rPh>
    <rPh sb="4" eb="6">
      <t>テンイン</t>
    </rPh>
    <rPh sb="6" eb="8">
      <t>ギョウム</t>
    </rPh>
    <phoneticPr fontId="4"/>
  </si>
  <si>
    <t>⑤検査（採血・レントゲン・心電図・エコー・CT）</t>
    <rPh sb="1" eb="3">
      <t>ケンサ</t>
    </rPh>
    <rPh sb="4" eb="6">
      <t>サイケツ</t>
    </rPh>
    <rPh sb="13" eb="16">
      <t>シンデンズ</t>
    </rPh>
    <phoneticPr fontId="4"/>
  </si>
  <si>
    <t>⑥処置（点滴・注射など）</t>
    <rPh sb="1" eb="3">
      <t>ショチ</t>
    </rPh>
    <rPh sb="4" eb="6">
      <t>テンテキ</t>
    </rPh>
    <rPh sb="7" eb="9">
      <t>チュウシャ</t>
    </rPh>
    <phoneticPr fontId="4"/>
  </si>
  <si>
    <t>⑦リハビリテーション（短期）</t>
    <rPh sb="11" eb="13">
      <t>タンキ</t>
    </rPh>
    <phoneticPr fontId="4"/>
  </si>
  <si>
    <t>⑧処方</t>
    <rPh sb="1" eb="3">
      <t>ショホウ</t>
    </rPh>
    <phoneticPr fontId="4"/>
  </si>
  <si>
    <t>⑨入院患者のカンファレンス</t>
    <rPh sb="1" eb="5">
      <t>ニュウインカンジャ</t>
    </rPh>
    <phoneticPr fontId="4"/>
  </si>
  <si>
    <t>⑩給食の提供</t>
    <rPh sb="1" eb="3">
      <t>キュウショク</t>
    </rPh>
    <rPh sb="4" eb="6">
      <t>テイキョウ</t>
    </rPh>
    <phoneticPr fontId="4"/>
  </si>
  <si>
    <t>外来診療業務</t>
    <rPh sb="0" eb="6">
      <t>ガイライシンリョウギョウム</t>
    </rPh>
    <phoneticPr fontId="4"/>
  </si>
  <si>
    <t>①救急患者対応（時間外診療）</t>
    <rPh sb="1" eb="3">
      <t>キュウキュウ</t>
    </rPh>
    <rPh sb="3" eb="5">
      <t>カンジャ</t>
    </rPh>
    <rPh sb="5" eb="7">
      <t>タイオウ</t>
    </rPh>
    <rPh sb="8" eb="13">
      <t>ジカンガイシンリョウ</t>
    </rPh>
    <phoneticPr fontId="4"/>
  </si>
  <si>
    <t>②平時の外来診療業務</t>
    <rPh sb="1" eb="3">
      <t>ヘイジ</t>
    </rPh>
    <rPh sb="4" eb="10">
      <t>ガイライシンリョウギョウム</t>
    </rPh>
    <phoneticPr fontId="4"/>
  </si>
  <si>
    <t>③処方</t>
    <rPh sb="1" eb="3">
      <t>ショホウ</t>
    </rPh>
    <phoneticPr fontId="4"/>
  </si>
  <si>
    <t>④検査（採血・レントゲン・心電図・エコー）</t>
    <rPh sb="1" eb="3">
      <t>ケンサ</t>
    </rPh>
    <rPh sb="4" eb="6">
      <t>サイケツ</t>
    </rPh>
    <rPh sb="13" eb="16">
      <t>シンデンズ</t>
    </rPh>
    <phoneticPr fontId="4"/>
  </si>
  <si>
    <t>⑤処置（点滴・注射）</t>
    <rPh sb="1" eb="3">
      <t>ショチ</t>
    </rPh>
    <rPh sb="4" eb="6">
      <t>テンテキ</t>
    </rPh>
    <rPh sb="7" eb="9">
      <t>チュウシャ</t>
    </rPh>
    <phoneticPr fontId="4"/>
  </si>
  <si>
    <t>訪問診療業務</t>
    <rPh sb="0" eb="4">
      <t>ホウモンシンリョウ</t>
    </rPh>
    <rPh sb="4" eb="6">
      <t>ギョウム</t>
    </rPh>
    <phoneticPr fontId="4"/>
  </si>
  <si>
    <t>①緊急訪問・往診</t>
    <rPh sb="1" eb="5">
      <t>キンキュウホウモン</t>
    </rPh>
    <rPh sb="6" eb="8">
      <t>オウシン</t>
    </rPh>
    <phoneticPr fontId="4"/>
  </si>
  <si>
    <t>②定期訪問・処方・検査</t>
    <rPh sb="1" eb="5">
      <t>テイキホウモン</t>
    </rPh>
    <rPh sb="6" eb="8">
      <t>ショホウ</t>
    </rPh>
    <rPh sb="9" eb="11">
      <t>ケンサ</t>
    </rPh>
    <phoneticPr fontId="4"/>
  </si>
  <si>
    <t>その他診療業務</t>
    <rPh sb="2" eb="3">
      <t>タ</t>
    </rPh>
    <rPh sb="3" eb="7">
      <t>シンリョウギョウム</t>
    </rPh>
    <phoneticPr fontId="4"/>
  </si>
  <si>
    <t>①透析治療</t>
    <rPh sb="1" eb="3">
      <t>トウセキ</t>
    </rPh>
    <rPh sb="3" eb="5">
      <t>チリョウ</t>
    </rPh>
    <phoneticPr fontId="4"/>
  </si>
  <si>
    <t>②健診</t>
    <rPh sb="1" eb="3">
      <t>ケンシン</t>
    </rPh>
    <phoneticPr fontId="4"/>
  </si>
  <si>
    <t>③産業医業務</t>
    <rPh sb="1" eb="4">
      <t>サンギョウイ</t>
    </rPh>
    <rPh sb="4" eb="6">
      <t>ギョウム</t>
    </rPh>
    <phoneticPr fontId="4"/>
  </si>
  <si>
    <t>その他業務</t>
    <rPh sb="2" eb="5">
      <t>タギョウム</t>
    </rPh>
    <phoneticPr fontId="4"/>
  </si>
  <si>
    <t>情報共有・教育・研修</t>
    <rPh sb="0" eb="4">
      <t>ジョウホウキョウユウ</t>
    </rPh>
    <rPh sb="5" eb="7">
      <t>キョウイク</t>
    </rPh>
    <rPh sb="8" eb="10">
      <t>ケンシュウ</t>
    </rPh>
    <phoneticPr fontId="4"/>
  </si>
  <si>
    <t>①定例ミーティング</t>
    <rPh sb="1" eb="3">
      <t>テイレイ</t>
    </rPh>
    <phoneticPr fontId="4"/>
  </si>
  <si>
    <t>②各種会議</t>
    <rPh sb="1" eb="5">
      <t>カクシュカイギ</t>
    </rPh>
    <phoneticPr fontId="4"/>
  </si>
  <si>
    <t>③制度上必要研修</t>
    <rPh sb="1" eb="8">
      <t>セイドジョウヒツヨウケンシュウ</t>
    </rPh>
    <phoneticPr fontId="4"/>
  </si>
  <si>
    <t>医薬品管理</t>
    <rPh sb="0" eb="3">
      <t>イヤクヒン</t>
    </rPh>
    <rPh sb="3" eb="5">
      <t>カンリ</t>
    </rPh>
    <phoneticPr fontId="4"/>
  </si>
  <si>
    <t>①薬剤の調剤と管理</t>
    <rPh sb="1" eb="3">
      <t>ヤクザイ</t>
    </rPh>
    <rPh sb="4" eb="6">
      <t>チョウザイ</t>
    </rPh>
    <rPh sb="7" eb="9">
      <t>カンリ</t>
    </rPh>
    <phoneticPr fontId="4"/>
  </si>
  <si>
    <t>②在庫と供給管理</t>
    <rPh sb="1" eb="3">
      <t>ザイコ</t>
    </rPh>
    <rPh sb="4" eb="8">
      <t>キョウキュウカンリ</t>
    </rPh>
    <phoneticPr fontId="4"/>
  </si>
  <si>
    <t>③医療者及び患者への薬物情報提供</t>
    <rPh sb="1" eb="4">
      <t>イリョウシャ</t>
    </rPh>
    <rPh sb="4" eb="5">
      <t>オヨ</t>
    </rPh>
    <rPh sb="6" eb="8">
      <t>カンジャ</t>
    </rPh>
    <rPh sb="10" eb="12">
      <t>ヤクブツ</t>
    </rPh>
    <rPh sb="12" eb="16">
      <t>ジョウホウテイキョウ</t>
    </rPh>
    <phoneticPr fontId="4"/>
  </si>
  <si>
    <t>医療資機材の調達と管理</t>
    <rPh sb="0" eb="5">
      <t>イリョウシキザイ</t>
    </rPh>
    <rPh sb="6" eb="8">
      <t>チョウタツ</t>
    </rPh>
    <rPh sb="9" eb="11">
      <t>カンリ</t>
    </rPh>
    <phoneticPr fontId="4"/>
  </si>
  <si>
    <t>①医療資機材の調達</t>
    <rPh sb="1" eb="6">
      <t>イリョウシキザイ</t>
    </rPh>
    <rPh sb="7" eb="9">
      <t>チョウタツ</t>
    </rPh>
    <phoneticPr fontId="4"/>
  </si>
  <si>
    <t>②在庫管理</t>
    <rPh sb="1" eb="5">
      <t>ザイコカンリ</t>
    </rPh>
    <phoneticPr fontId="4"/>
  </si>
  <si>
    <t>③定期点検と保守</t>
    <rPh sb="1" eb="5">
      <t>テイキテンケン</t>
    </rPh>
    <rPh sb="6" eb="8">
      <t>ホシュ</t>
    </rPh>
    <phoneticPr fontId="4"/>
  </si>
  <si>
    <t>施設・設備管理</t>
    <rPh sb="0" eb="2">
      <t>シセツ</t>
    </rPh>
    <rPh sb="3" eb="7">
      <t>セツビカンリ</t>
    </rPh>
    <phoneticPr fontId="4"/>
  </si>
  <si>
    <t>①病棟や外来の維持・保守管理</t>
    <rPh sb="1" eb="3">
      <t>ビョウトウ</t>
    </rPh>
    <rPh sb="4" eb="6">
      <t>ガイライ</t>
    </rPh>
    <rPh sb="7" eb="9">
      <t>イジ</t>
    </rPh>
    <rPh sb="10" eb="12">
      <t>ホシュ</t>
    </rPh>
    <rPh sb="12" eb="14">
      <t>カンリ</t>
    </rPh>
    <phoneticPr fontId="4"/>
  </si>
  <si>
    <t>②機器や設備の点検</t>
    <rPh sb="1" eb="3">
      <t>キキ</t>
    </rPh>
    <rPh sb="4" eb="6">
      <t>セツビ</t>
    </rPh>
    <rPh sb="7" eb="9">
      <t>テンケン</t>
    </rPh>
    <phoneticPr fontId="4"/>
  </si>
  <si>
    <t>③エネルギー管理（電気、水、ガス）</t>
    <rPh sb="6" eb="8">
      <t>カンリ</t>
    </rPh>
    <rPh sb="9" eb="11">
      <t>デンキ</t>
    </rPh>
    <rPh sb="12" eb="13">
      <t>ミズ</t>
    </rPh>
    <phoneticPr fontId="4"/>
  </si>
  <si>
    <t>④セキュリティー管理</t>
    <rPh sb="8" eb="10">
      <t>カンリ</t>
    </rPh>
    <phoneticPr fontId="4"/>
  </si>
  <si>
    <t>⑤医療廃棄物管理</t>
    <rPh sb="1" eb="8">
      <t>イリョウハイキブツカンリ</t>
    </rPh>
    <phoneticPr fontId="4"/>
  </si>
  <si>
    <t>連携関連業務</t>
    <rPh sb="0" eb="6">
      <t>レンケイカンレンギョウム</t>
    </rPh>
    <phoneticPr fontId="4"/>
  </si>
  <si>
    <t>①他機関との連携・調整（FAX・電話・メールなど）</t>
    <rPh sb="1" eb="4">
      <t>タキカン</t>
    </rPh>
    <rPh sb="6" eb="8">
      <t>レンケイ</t>
    </rPh>
    <rPh sb="9" eb="11">
      <t>チョウセイ</t>
    </rPh>
    <rPh sb="16" eb="18">
      <t>デンワ</t>
    </rPh>
    <phoneticPr fontId="4"/>
  </si>
  <si>
    <t>②介護事業所との連携</t>
    <rPh sb="1" eb="3">
      <t>カイゴ</t>
    </rPh>
    <rPh sb="3" eb="6">
      <t>ジギョウショ</t>
    </rPh>
    <rPh sb="8" eb="10">
      <t>レンケイ</t>
    </rPh>
    <phoneticPr fontId="4"/>
  </si>
  <si>
    <t>③退院カンファレンスなど多職種カンファレンス</t>
    <rPh sb="1" eb="3">
      <t>タイイン</t>
    </rPh>
    <rPh sb="12" eb="15">
      <t>タショクシュ</t>
    </rPh>
    <phoneticPr fontId="4"/>
  </si>
  <si>
    <t>④地域連携会議、地域リハ会議</t>
    <rPh sb="1" eb="7">
      <t>チイキレンケイカイギ</t>
    </rPh>
    <rPh sb="8" eb="10">
      <t>チイキ</t>
    </rPh>
    <rPh sb="12" eb="14">
      <t>カイギ</t>
    </rPh>
    <phoneticPr fontId="4"/>
  </si>
  <si>
    <t>⑤グループ施設との連携</t>
    <rPh sb="5" eb="7">
      <t>シセツ</t>
    </rPh>
    <rPh sb="9" eb="11">
      <t>レンケイ</t>
    </rPh>
    <phoneticPr fontId="4"/>
  </si>
  <si>
    <t>⑥法人本部との連携</t>
    <rPh sb="1" eb="5">
      <t>ホウジンホンブ</t>
    </rPh>
    <rPh sb="7" eb="9">
      <t>レンケイ</t>
    </rPh>
    <phoneticPr fontId="4"/>
  </si>
  <si>
    <t>⑦介護保険、障害認定区分申請代行</t>
    <phoneticPr fontId="4"/>
  </si>
  <si>
    <t>患者記録管理</t>
    <rPh sb="0" eb="6">
      <t>カンジャキロクカンリ</t>
    </rPh>
    <phoneticPr fontId="4"/>
  </si>
  <si>
    <t>①電子カルテの運用</t>
    <rPh sb="1" eb="3">
      <t>デンシ</t>
    </rPh>
    <rPh sb="7" eb="9">
      <t>ウンヨウ</t>
    </rPh>
    <phoneticPr fontId="4"/>
  </si>
  <si>
    <t>②データのバックアップ</t>
    <phoneticPr fontId="4"/>
  </si>
  <si>
    <t>③レセプト業務</t>
    <rPh sb="5" eb="7">
      <t>ギョウム</t>
    </rPh>
    <phoneticPr fontId="4"/>
  </si>
  <si>
    <t>④文書の管理と保管</t>
    <rPh sb="1" eb="3">
      <t>ブンショ</t>
    </rPh>
    <rPh sb="4" eb="6">
      <t>カンリ</t>
    </rPh>
    <rPh sb="7" eb="9">
      <t>ホカン</t>
    </rPh>
    <phoneticPr fontId="4"/>
  </si>
  <si>
    <t>⑤DPC業務</t>
    <rPh sb="4" eb="6">
      <t>ギョウム</t>
    </rPh>
    <phoneticPr fontId="4"/>
  </si>
  <si>
    <t>マネジメント関連</t>
    <rPh sb="6" eb="8">
      <t>カンレン</t>
    </rPh>
    <phoneticPr fontId="4"/>
  </si>
  <si>
    <t>①金銭管理（入金・支払い・給与支払い等）</t>
    <rPh sb="1" eb="5">
      <t>キンセンカンリ</t>
    </rPh>
    <rPh sb="6" eb="8">
      <t>ニュウキン</t>
    </rPh>
    <rPh sb="9" eb="11">
      <t>シハラ</t>
    </rPh>
    <rPh sb="13" eb="17">
      <t>キュウヨシハラ</t>
    </rPh>
    <rPh sb="18" eb="19">
      <t>トウ</t>
    </rPh>
    <phoneticPr fontId="4"/>
  </si>
  <si>
    <t>②予算の管理と調整</t>
    <rPh sb="1" eb="3">
      <t>ヨサン</t>
    </rPh>
    <rPh sb="4" eb="6">
      <t>カンリ</t>
    </rPh>
    <rPh sb="7" eb="9">
      <t>チョウセイ</t>
    </rPh>
    <phoneticPr fontId="4"/>
  </si>
  <si>
    <t>③スタッフメンタルフォロー</t>
    <phoneticPr fontId="4"/>
  </si>
  <si>
    <t>④労務管理（出退勤、休暇、超勤、勤務表など）</t>
    <rPh sb="1" eb="5">
      <t>ロウムカンリ</t>
    </rPh>
    <rPh sb="6" eb="9">
      <t>シュッタイキン</t>
    </rPh>
    <rPh sb="10" eb="12">
      <t>キュウカ</t>
    </rPh>
    <rPh sb="13" eb="15">
      <t>チョウキン</t>
    </rPh>
    <rPh sb="16" eb="19">
      <t>キンムヒョウ</t>
    </rPh>
    <phoneticPr fontId="4"/>
  </si>
  <si>
    <t>⑤委託業務</t>
  </si>
  <si>
    <r>
      <t xml:space="preserve">【院内診療】
・優先・縮小業務の継続に注力しつつ、必要に応じて診療エリアを制限し、医療資源を集約化する
【訪問診療】
・優先・縮小業務を遂行しつつ、早期の業務復旧を目指す
</t>
    </r>
    <r>
      <rPr>
        <b/>
        <u/>
        <sz val="9"/>
        <color theme="1"/>
        <rFont val="BIZ UDPゴシック"/>
        <family val="3"/>
        <charset val="128"/>
      </rPr>
      <t>上記いずれも、必要に応じて縮小業務を適宜中断する</t>
    </r>
    <rPh sb="11" eb="13">
      <t>シュクショウ</t>
    </rPh>
    <rPh sb="63" eb="65">
      <t>シュクショウ</t>
    </rPh>
    <rPh sb="86" eb="88">
      <t>ジョウキ</t>
    </rPh>
    <rPh sb="93" eb="95">
      <t>ヒツヨウ</t>
    </rPh>
    <rPh sb="96" eb="97">
      <t>オウ</t>
    </rPh>
    <rPh sb="99" eb="103">
      <t>シュクショウギョウム</t>
    </rPh>
    <rPh sb="104" eb="106">
      <t>テキギ</t>
    </rPh>
    <rPh sb="106" eb="108">
      <t>チュウダン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</si>
</sst>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Arial"/>
      <family val="2"/>
    </font>
    <font>
      <b/>
      <sz val="11"/>
      <color theme="1"/>
      <name val="BIZ UDPゴシック"/>
      <family val="3"/>
      <charset val="128"/>
    </font>
    <font>
      <sz val="11"/>
      <color theme="1"/>
      <name val="UD デジタル 教科書体 NP-R"/>
      <family val="1"/>
      <charset val="128"/>
    </font>
    <font>
      <sz val="24"/>
      <color theme="1"/>
      <name val="Segoe UI Symbol"/>
      <family val="1"/>
      <charset val="128"/>
    </font>
    <font>
      <b/>
      <sz val="18"/>
      <color theme="1"/>
      <name val="UD デジタル 教科書体 N-B"/>
      <family val="1"/>
      <charset val="128"/>
    </font>
    <font>
      <b/>
      <sz val="9"/>
      <color theme="1"/>
      <name val="BIZ UDPゴシック"/>
      <family val="3"/>
      <charset val="128"/>
    </font>
    <font>
      <b/>
      <u/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rgb="FF000000"/>
      </right>
      <top/>
      <bottom style="medium">
        <color theme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9">
    <xf numFmtId="0" fontId="0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5" applyFont="1" applyAlignment="1">
      <alignment vertical="center"/>
    </xf>
    <xf numFmtId="0" fontId="5" fillId="0" borderId="1" xfId="0" applyFont="1" applyBorder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horizontal="right" vertical="top"/>
    </xf>
    <xf numFmtId="0" fontId="7" fillId="3" borderId="25" xfId="1" applyFont="1" applyFill="1" applyBorder="1" applyAlignment="1">
      <alignment horizontal="center" vertical="center" wrapText="1" readingOrder="1"/>
    </xf>
    <xf numFmtId="0" fontId="15" fillId="4" borderId="28" xfId="8" applyFont="1" applyFill="1" applyBorder="1" applyAlignment="1">
      <alignment vertical="center" shrinkToFit="1"/>
    </xf>
    <xf numFmtId="0" fontId="15" fillId="4" borderId="29" xfId="8" applyFont="1" applyFill="1" applyBorder="1" applyAlignment="1">
      <alignment horizontal="center" vertical="center" wrapText="1"/>
    </xf>
    <xf numFmtId="0" fontId="15" fillId="4" borderId="30" xfId="8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31" xfId="5" applyFont="1" applyBorder="1" applyAlignment="1">
      <alignment vertical="center" shrinkToFit="1"/>
    </xf>
    <xf numFmtId="0" fontId="5" fillId="0" borderId="32" xfId="5" applyFont="1" applyBorder="1" applyAlignment="1">
      <alignment horizontal="center" vertical="center"/>
    </xf>
    <xf numFmtId="0" fontId="5" fillId="0" borderId="33" xfId="5" applyFont="1" applyBorder="1" applyAlignment="1">
      <alignment horizontal="center" vertical="center"/>
    </xf>
    <xf numFmtId="0" fontId="15" fillId="5" borderId="18" xfId="0" applyFont="1" applyFill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vertical="center"/>
    </xf>
    <xf numFmtId="0" fontId="5" fillId="9" borderId="0" xfId="0" applyFont="1" applyFill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15" fillId="9" borderId="28" xfId="8" applyFont="1" applyFill="1" applyBorder="1" applyAlignment="1">
      <alignment vertical="center" shrinkToFit="1"/>
    </xf>
    <xf numFmtId="0" fontId="15" fillId="9" borderId="29" xfId="8" applyFont="1" applyFill="1" applyBorder="1" applyAlignment="1">
      <alignment horizontal="center" vertical="center" wrapText="1"/>
    </xf>
    <xf numFmtId="0" fontId="15" fillId="9" borderId="30" xfId="8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34" xfId="5" applyFont="1" applyBorder="1" applyAlignment="1">
      <alignment vertical="center" shrinkToFit="1"/>
    </xf>
    <xf numFmtId="0" fontId="5" fillId="0" borderId="23" xfId="5" applyFont="1" applyBorder="1" applyAlignment="1">
      <alignment horizontal="center" vertical="center"/>
    </xf>
    <xf numFmtId="0" fontId="5" fillId="0" borderId="35" xfId="5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5" fillId="0" borderId="9" xfId="5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5" applyFont="1" applyBorder="1" applyAlignment="1">
      <alignment vertical="center"/>
    </xf>
    <xf numFmtId="0" fontId="5" fillId="0" borderId="36" xfId="5" applyFont="1" applyBorder="1" applyAlignment="1">
      <alignment vertical="center" shrinkToFit="1"/>
    </xf>
    <xf numFmtId="0" fontId="5" fillId="0" borderId="37" xfId="5" applyFont="1" applyBorder="1" applyAlignment="1">
      <alignment horizontal="center" vertical="center"/>
    </xf>
    <xf numFmtId="0" fontId="5" fillId="0" borderId="38" xfId="5" applyFont="1" applyBorder="1" applyAlignment="1">
      <alignment horizontal="center" vertical="center"/>
    </xf>
    <xf numFmtId="0" fontId="15" fillId="0" borderId="1" xfId="5" applyFont="1" applyBorder="1" applyAlignment="1">
      <alignment horizontal="left" vertical="center" wrapText="1"/>
    </xf>
    <xf numFmtId="0" fontId="15" fillId="0" borderId="2" xfId="5" applyFont="1" applyBorder="1" applyAlignment="1">
      <alignment horizontal="left" vertical="center" wrapText="1"/>
    </xf>
    <xf numFmtId="0" fontId="19" fillId="0" borderId="1" xfId="5" applyFont="1" applyBorder="1" applyAlignment="1">
      <alignment horizontal="left" vertical="center" wrapText="1"/>
    </xf>
    <xf numFmtId="0" fontId="19" fillId="0" borderId="2" xfId="5" applyFont="1" applyBorder="1" applyAlignment="1">
      <alignment horizontal="left" vertical="center" wrapText="1"/>
    </xf>
    <xf numFmtId="0" fontId="19" fillId="0" borderId="14" xfId="5" applyFont="1" applyBorder="1" applyAlignment="1">
      <alignment horizontal="left" vertical="center" wrapText="1"/>
    </xf>
    <xf numFmtId="0" fontId="21" fillId="0" borderId="26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 wrapText="1"/>
    </xf>
    <xf numFmtId="0" fontId="8" fillId="2" borderId="24" xfId="5" applyFont="1" applyFill="1" applyBorder="1" applyAlignment="1">
      <alignment horizontal="center" vertical="center" wrapText="1"/>
    </xf>
    <xf numFmtId="0" fontId="8" fillId="2" borderId="15" xfId="5" applyFont="1" applyFill="1" applyBorder="1" applyAlignment="1">
      <alignment horizontal="center" vertical="center" wrapText="1"/>
    </xf>
    <xf numFmtId="0" fontId="8" fillId="7" borderId="15" xfId="5" applyFont="1" applyFill="1" applyBorder="1" applyAlignment="1">
      <alignment horizontal="center" vertical="center" wrapText="1"/>
    </xf>
    <xf numFmtId="0" fontId="8" fillId="8" borderId="7" xfId="5" applyFont="1" applyFill="1" applyBorder="1" applyAlignment="1">
      <alignment horizontal="center" vertical="center" wrapText="1"/>
    </xf>
    <xf numFmtId="0" fontId="8" fillId="2" borderId="11" xfId="5" applyFont="1" applyFill="1" applyBorder="1" applyAlignment="1">
      <alignment horizontal="center" vertical="center"/>
    </xf>
    <xf numFmtId="0" fontId="8" fillId="2" borderId="13" xfId="5" applyFont="1" applyFill="1" applyBorder="1" applyAlignment="1">
      <alignment horizontal="center" vertical="center"/>
    </xf>
    <xf numFmtId="0" fontId="8" fillId="7" borderId="1" xfId="5" applyFont="1" applyFill="1" applyBorder="1" applyAlignment="1">
      <alignment horizontal="center" vertical="center" wrapText="1"/>
    </xf>
    <xf numFmtId="0" fontId="8" fillId="7" borderId="8" xfId="5" applyFont="1" applyFill="1" applyBorder="1" applyAlignment="1">
      <alignment horizontal="center" vertical="center" wrapText="1"/>
    </xf>
    <xf numFmtId="0" fontId="18" fillId="0" borderId="0" xfId="5" applyFont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2" fillId="6" borderId="6" xfId="5" applyFont="1" applyFill="1" applyBorder="1" applyAlignment="1">
      <alignment horizontal="center" vertical="center"/>
    </xf>
    <xf numFmtId="0" fontId="12" fillId="6" borderId="4" xfId="5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left" vertical="center"/>
    </xf>
    <xf numFmtId="0" fontId="15" fillId="5" borderId="12" xfId="0" applyFont="1" applyFill="1" applyBorder="1" applyAlignment="1">
      <alignment horizontal="left" vertical="center"/>
    </xf>
    <xf numFmtId="0" fontId="15" fillId="5" borderId="21" xfId="0" applyFont="1" applyFill="1" applyBorder="1" applyAlignment="1">
      <alignment horizontal="left" vertical="center"/>
    </xf>
  </cellXfs>
  <cellStyles count="9">
    <cellStyle name="標準" xfId="0" builtinId="0"/>
    <cellStyle name="標準 2" xfId="1" xr:uid="{3C43B7A2-4BA4-4FB4-8983-6449F1F0777E}"/>
    <cellStyle name="標準 2 2" xfId="4" xr:uid="{A5DF5B6D-B95E-4F9F-B585-8BB45F1E22AD}"/>
    <cellStyle name="標準 3" xfId="5" xr:uid="{41520378-AF9E-48C1-9D88-B574B344CA62}"/>
    <cellStyle name="標準 4" xfId="2" xr:uid="{07E1981A-EB23-4B7D-94CB-EF33CD77C818}"/>
    <cellStyle name="標準 4 2" xfId="7" xr:uid="{0E291896-DEC7-448A-9808-44E259811BA5}"/>
    <cellStyle name="標準 4 2 2" xfId="8" xr:uid="{8855C070-A1B3-40F0-81FD-47CF5F904684}"/>
    <cellStyle name="標準 5" xfId="6" xr:uid="{5DEAE175-5D62-403A-B7EA-6B5257EEC6C3}"/>
    <cellStyle name="標準 6" xfId="3" xr:uid="{E1DA02C1-6D4C-4BAC-AA5D-46F903A17CA2}"/>
  </cellStyles>
  <dxfs count="0"/>
  <tableStyles count="0" defaultTableStyle="TableStyleMedium2" defaultPivotStyle="PivotStyleMedium9"/>
  <colors>
    <mruColors>
      <color rgb="FF0033CC"/>
      <color rgb="FF333F50"/>
      <color rgb="FF0070C0"/>
      <color rgb="FFFFC600"/>
      <color rgb="FFFFC746"/>
      <color rgb="FFCC0099"/>
      <color rgb="FFED7D31"/>
      <color rgb="FF4472C4"/>
      <color rgb="FFE56B17"/>
      <color rgb="FFF67B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931636</xdr:colOff>
      <xdr:row>4</xdr:row>
      <xdr:rowOff>650747</xdr:rowOff>
    </xdr:from>
    <xdr:to>
      <xdr:col>8</xdr:col>
      <xdr:colOff>1979386</xdr:colOff>
      <xdr:row>4</xdr:row>
      <xdr:rowOff>847597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F0B9D44-DC24-4452-BC3D-578719946C37}"/>
            </a:ext>
          </a:extLst>
        </xdr:cNvPr>
        <xdr:cNvSpPr/>
      </xdr:nvSpPr>
      <xdr:spPr>
        <a:xfrm>
          <a:off x="14009461" y="3070097"/>
          <a:ext cx="1047750" cy="19685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0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BCP</a:t>
          </a:r>
          <a:r>
            <a:rPr kumimoji="1" lang="ja-JP" altLang="en-US" sz="10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発動</a:t>
          </a:r>
        </a:p>
      </xdr:txBody>
    </xdr:sp>
    <xdr:clientData/>
  </xdr:twoCellAnchor>
  <xdr:twoCellAnchor>
    <xdr:from>
      <xdr:col>9</xdr:col>
      <xdr:colOff>929443</xdr:colOff>
      <xdr:row>4</xdr:row>
      <xdr:rowOff>648776</xdr:rowOff>
    </xdr:from>
    <xdr:to>
      <xdr:col>9</xdr:col>
      <xdr:colOff>1975222</xdr:colOff>
      <xdr:row>4</xdr:row>
      <xdr:rowOff>845626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573E3A4-BC03-4A92-91A3-688A6C845C31}"/>
            </a:ext>
          </a:extLst>
        </xdr:cNvPr>
        <xdr:cNvSpPr/>
      </xdr:nvSpPr>
      <xdr:spPr>
        <a:xfrm>
          <a:off x="17207668" y="3068126"/>
          <a:ext cx="1045779" cy="19685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0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BCP</a:t>
          </a:r>
          <a:r>
            <a:rPr kumimoji="1" lang="ja-JP" altLang="en-US" sz="10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発動</a:t>
          </a:r>
        </a:p>
      </xdr:txBody>
    </xdr:sp>
    <xdr:clientData/>
  </xdr:twoCellAnchor>
  <xdr:twoCellAnchor>
    <xdr:from>
      <xdr:col>10</xdr:col>
      <xdr:colOff>916743</xdr:colOff>
      <xdr:row>4</xdr:row>
      <xdr:rowOff>648776</xdr:rowOff>
    </xdr:from>
    <xdr:to>
      <xdr:col>10</xdr:col>
      <xdr:colOff>1964493</xdr:colOff>
      <xdr:row>4</xdr:row>
      <xdr:rowOff>847596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9AE0113-8A8D-4021-9CC7-4D83CDA29A58}"/>
            </a:ext>
          </a:extLst>
        </xdr:cNvPr>
        <xdr:cNvSpPr/>
      </xdr:nvSpPr>
      <xdr:spPr>
        <a:xfrm>
          <a:off x="20395368" y="3068126"/>
          <a:ext cx="1047750" cy="19882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0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BCP</a:t>
          </a:r>
          <a:r>
            <a:rPr kumimoji="1" lang="ja-JP" altLang="en-US" sz="10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発動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AE352-4D3D-4AA4-829C-BF72F88CA8E3}">
  <sheetPr>
    <pageSetUpPr fitToPage="1"/>
  </sheetPr>
  <dimension ref="B1:L124"/>
  <sheetViews>
    <sheetView showGridLines="0" tabSelected="1" view="pageBreakPreview" zoomScale="80" zoomScaleNormal="80" zoomScaleSheetLayoutView="80" workbookViewId="0">
      <selection activeCell="G3" sqref="G3:K3"/>
    </sheetView>
  </sheetViews>
  <sheetFormatPr defaultColWidth="11.875" defaultRowHeight="15" customHeight="1" outlineLevelCol="1" x14ac:dyDescent="0.15"/>
  <cols>
    <col min="1" max="1" width="1" style="7" customWidth="1"/>
    <col min="2" max="2" width="45.625" style="7" customWidth="1" outlineLevel="1"/>
    <col min="3" max="5" width="10.625" style="7" customWidth="1" outlineLevel="1"/>
    <col min="6" max="6" width="1" style="7" customWidth="1"/>
    <col min="7" max="7" width="45.625" style="7" customWidth="1" outlineLevel="1"/>
    <col min="8" max="11" width="42" style="7" customWidth="1" outlineLevel="1"/>
    <col min="12" max="12" width="1.5" customWidth="1"/>
    <col min="13" max="16384" width="11.875" style="7"/>
  </cols>
  <sheetData>
    <row r="1" spans="2:11" ht="15" customHeight="1" thickBot="1" x14ac:dyDescent="0.2"/>
    <row r="2" spans="2:11" ht="32.1" customHeight="1" thickBot="1" x14ac:dyDescent="0.2">
      <c r="B2" s="57"/>
      <c r="E2" s="8"/>
      <c r="G2" s="58" t="s">
        <v>0</v>
      </c>
      <c r="H2" s="59"/>
      <c r="I2" s="59"/>
      <c r="J2" s="59"/>
      <c r="K2" s="60"/>
    </row>
    <row r="3" spans="2:11" ht="24.6" customHeight="1" x14ac:dyDescent="0.15">
      <c r="G3" s="49" t="s">
        <v>5</v>
      </c>
      <c r="H3" s="53" t="s">
        <v>6</v>
      </c>
      <c r="I3" s="53" t="s">
        <v>1</v>
      </c>
      <c r="J3" s="53" t="s">
        <v>7</v>
      </c>
      <c r="K3" s="54" t="s">
        <v>3</v>
      </c>
    </row>
    <row r="4" spans="2:11" ht="120" customHeight="1" thickBot="1" x14ac:dyDescent="0.2">
      <c r="G4" s="50" t="s">
        <v>8</v>
      </c>
      <c r="H4" s="42" t="s">
        <v>15</v>
      </c>
      <c r="I4" s="44" t="s">
        <v>16</v>
      </c>
      <c r="J4" s="44" t="s">
        <v>17</v>
      </c>
      <c r="K4" s="44" t="s">
        <v>18</v>
      </c>
    </row>
    <row r="5" spans="2:11" ht="67.5" customHeight="1" thickBot="1" x14ac:dyDescent="0.2">
      <c r="B5" s="58" t="s">
        <v>4</v>
      </c>
      <c r="C5" s="59"/>
      <c r="D5" s="59"/>
      <c r="E5" s="60"/>
      <c r="G5" s="51" t="s">
        <v>9</v>
      </c>
      <c r="H5" s="55" t="s">
        <v>19</v>
      </c>
      <c r="I5" s="55" t="s">
        <v>2</v>
      </c>
      <c r="J5" s="55" t="s">
        <v>20</v>
      </c>
      <c r="K5" s="56" t="s">
        <v>21</v>
      </c>
    </row>
    <row r="6" spans="2:11" ht="90.75" customHeight="1" thickBot="1" x14ac:dyDescent="0.2">
      <c r="B6" s="9" t="s">
        <v>10</v>
      </c>
      <c r="C6" s="47" t="s">
        <v>11</v>
      </c>
      <c r="D6" s="47" t="s">
        <v>12</v>
      </c>
      <c r="E6" s="48" t="s">
        <v>13</v>
      </c>
      <c r="G6" s="52" t="s">
        <v>14</v>
      </c>
      <c r="H6" s="43" t="s">
        <v>22</v>
      </c>
      <c r="I6" s="45" t="s">
        <v>88</v>
      </c>
      <c r="J6" s="45" t="s">
        <v>23</v>
      </c>
      <c r="K6" s="46" t="s">
        <v>24</v>
      </c>
    </row>
    <row r="7" spans="2:11" ht="19.5" customHeight="1" x14ac:dyDescent="0.15">
      <c r="B7" s="61" t="s">
        <v>25</v>
      </c>
      <c r="C7" s="62"/>
      <c r="D7" s="62"/>
      <c r="E7" s="63"/>
      <c r="F7" s="5"/>
      <c r="G7" s="10" t="str">
        <f t="shared" ref="G7:G70" si="0">IF(B7="","",B7)</f>
        <v>入院診療業務</v>
      </c>
      <c r="H7" s="11" t="str">
        <f>$G7</f>
        <v>入院診療業務</v>
      </c>
      <c r="I7" s="11" t="str">
        <f t="shared" ref="I7:K7" si="1">$G7</f>
        <v>入院診療業務</v>
      </c>
      <c r="J7" s="11" t="str">
        <f t="shared" si="1"/>
        <v>入院診療業務</v>
      </c>
      <c r="K7" s="12" t="str">
        <f t="shared" si="1"/>
        <v>入院診療業務</v>
      </c>
    </row>
    <row r="8" spans="2:11" ht="18" customHeight="1" x14ac:dyDescent="0.15">
      <c r="B8" s="13" t="s">
        <v>26</v>
      </c>
      <c r="C8" s="1"/>
      <c r="D8" s="1"/>
      <c r="E8" s="14"/>
      <c r="F8" s="5"/>
      <c r="G8" s="15" t="str">
        <f t="shared" si="0"/>
        <v>①入院患者管理</v>
      </c>
      <c r="H8" s="16" t="str">
        <f t="shared" ref="H8:H22" si="2">IF(C8&lt;&gt;"","○",IF(D8&lt;&gt;"","○",IF(E8&lt;&gt;"","○","")))</f>
        <v/>
      </c>
      <c r="I8" s="16" t="str">
        <f t="shared" ref="I8:I22" si="3">IF(C8&lt;&gt;"","○",IF(D8&lt;&gt;"","○",""))</f>
        <v/>
      </c>
      <c r="J8" s="16" t="str">
        <f t="shared" ref="J8:J22" si="4">IF(C8&lt;&gt;"","○","")</f>
        <v/>
      </c>
      <c r="K8" s="17"/>
    </row>
    <row r="9" spans="2:11" ht="18" customHeight="1" x14ac:dyDescent="0.15">
      <c r="B9" s="13" t="s">
        <v>27</v>
      </c>
      <c r="C9" s="1"/>
      <c r="D9" s="1"/>
      <c r="E9" s="14"/>
      <c r="F9" s="5"/>
      <c r="G9" s="15" t="str">
        <f t="shared" si="0"/>
        <v>②新規患者の受け入れ</v>
      </c>
      <c r="H9" s="16" t="str">
        <f t="shared" si="2"/>
        <v/>
      </c>
      <c r="I9" s="16" t="str">
        <f t="shared" si="3"/>
        <v/>
      </c>
      <c r="J9" s="16" t="str">
        <f t="shared" si="4"/>
        <v/>
      </c>
      <c r="K9" s="17"/>
    </row>
    <row r="10" spans="2:11" ht="16.5" customHeight="1" x14ac:dyDescent="0.15">
      <c r="B10" s="13" t="s">
        <v>28</v>
      </c>
      <c r="C10" s="1"/>
      <c r="D10" s="1"/>
      <c r="E10" s="14"/>
      <c r="F10" s="5"/>
      <c r="G10" s="15" t="str">
        <f t="shared" si="0"/>
        <v>③入院患者の診察・看護</v>
      </c>
      <c r="H10" s="16" t="str">
        <f t="shared" si="2"/>
        <v/>
      </c>
      <c r="I10" s="16" t="str">
        <f t="shared" si="3"/>
        <v/>
      </c>
      <c r="J10" s="16" t="str">
        <f t="shared" si="4"/>
        <v/>
      </c>
      <c r="K10" s="17"/>
    </row>
    <row r="11" spans="2:11" ht="16.5" customHeight="1" x14ac:dyDescent="0.15">
      <c r="B11" s="13" t="s">
        <v>29</v>
      </c>
      <c r="C11" s="1"/>
      <c r="D11" s="1"/>
      <c r="E11" s="14"/>
      <c r="F11" s="5"/>
      <c r="G11" s="15" t="str">
        <f t="shared" si="0"/>
        <v>④退院・転院業務</v>
      </c>
      <c r="H11" s="16" t="str">
        <f t="shared" si="2"/>
        <v/>
      </c>
      <c r="I11" s="16" t="str">
        <f t="shared" si="3"/>
        <v/>
      </c>
      <c r="J11" s="16" t="str">
        <f t="shared" si="4"/>
        <v/>
      </c>
      <c r="K11" s="17"/>
    </row>
    <row r="12" spans="2:11" ht="16.5" customHeight="1" x14ac:dyDescent="0.15">
      <c r="B12" s="13" t="s">
        <v>30</v>
      </c>
      <c r="C12" s="1"/>
      <c r="D12" s="1"/>
      <c r="E12" s="14"/>
      <c r="F12" s="5"/>
      <c r="G12" s="15" t="str">
        <f t="shared" si="0"/>
        <v>⑤検査（採血・レントゲン・心電図・エコー・CT）</v>
      </c>
      <c r="H12" s="16" t="str">
        <f t="shared" si="2"/>
        <v/>
      </c>
      <c r="I12" s="16" t="str">
        <f t="shared" si="3"/>
        <v/>
      </c>
      <c r="J12" s="16" t="str">
        <f t="shared" si="4"/>
        <v/>
      </c>
      <c r="K12" s="17"/>
    </row>
    <row r="13" spans="2:11" ht="16.5" customHeight="1" x14ac:dyDescent="0.15">
      <c r="B13" s="13" t="s">
        <v>31</v>
      </c>
      <c r="C13" s="6"/>
      <c r="D13" s="1"/>
      <c r="E13" s="14"/>
      <c r="F13" s="5"/>
      <c r="G13" s="15" t="str">
        <f t="shared" si="0"/>
        <v>⑥処置（点滴・注射など）</v>
      </c>
      <c r="H13" s="16" t="str">
        <f t="shared" si="2"/>
        <v/>
      </c>
      <c r="I13" s="16" t="str">
        <f t="shared" si="3"/>
        <v/>
      </c>
      <c r="J13" s="16" t="str">
        <f t="shared" si="4"/>
        <v/>
      </c>
      <c r="K13" s="17"/>
    </row>
    <row r="14" spans="2:11" ht="16.5" customHeight="1" x14ac:dyDescent="0.15">
      <c r="B14" s="13" t="s">
        <v>32</v>
      </c>
      <c r="C14" s="1"/>
      <c r="D14" s="1"/>
      <c r="E14" s="14"/>
      <c r="F14" s="5"/>
      <c r="G14" s="15" t="str">
        <f t="shared" si="0"/>
        <v>⑦リハビリテーション（短期）</v>
      </c>
      <c r="H14" s="16" t="str">
        <f t="shared" si="2"/>
        <v/>
      </c>
      <c r="I14" s="16" t="str">
        <f t="shared" si="3"/>
        <v/>
      </c>
      <c r="J14" s="16" t="str">
        <f t="shared" si="4"/>
        <v/>
      </c>
      <c r="K14" s="17"/>
    </row>
    <row r="15" spans="2:11" ht="16.5" customHeight="1" x14ac:dyDescent="0.15">
      <c r="B15" s="13" t="s">
        <v>33</v>
      </c>
      <c r="C15" s="1"/>
      <c r="D15" s="1"/>
      <c r="E15" s="14"/>
      <c r="F15" s="5"/>
      <c r="G15" s="15" t="str">
        <f t="shared" si="0"/>
        <v>⑧処方</v>
      </c>
      <c r="H15" s="16" t="str">
        <f t="shared" si="2"/>
        <v/>
      </c>
      <c r="I15" s="16" t="str">
        <f t="shared" si="3"/>
        <v/>
      </c>
      <c r="J15" s="16" t="str">
        <f t="shared" si="4"/>
        <v/>
      </c>
      <c r="K15" s="17"/>
    </row>
    <row r="16" spans="2:11" ht="16.5" customHeight="1" x14ac:dyDescent="0.15">
      <c r="B16" s="13" t="s">
        <v>34</v>
      </c>
      <c r="C16" s="1"/>
      <c r="D16" s="1"/>
      <c r="E16" s="14"/>
      <c r="F16" s="5"/>
      <c r="G16" s="15" t="str">
        <f t="shared" si="0"/>
        <v>⑨入院患者のカンファレンス</v>
      </c>
      <c r="H16" s="16" t="str">
        <f t="shared" si="2"/>
        <v/>
      </c>
      <c r="I16" s="16" t="str">
        <f t="shared" si="3"/>
        <v/>
      </c>
      <c r="J16" s="16" t="str">
        <f t="shared" si="4"/>
        <v/>
      </c>
      <c r="K16" s="17"/>
    </row>
    <row r="17" spans="2:11" ht="16.5" customHeight="1" x14ac:dyDescent="0.15">
      <c r="B17" s="13" t="s">
        <v>35</v>
      </c>
      <c r="C17" s="1"/>
      <c r="D17" s="1"/>
      <c r="E17" s="14"/>
      <c r="F17" s="5"/>
      <c r="G17" s="15" t="str">
        <f t="shared" si="0"/>
        <v>⑩給食の提供</v>
      </c>
      <c r="H17" s="16" t="str">
        <f t="shared" si="2"/>
        <v/>
      </c>
      <c r="I17" s="16" t="str">
        <f t="shared" si="3"/>
        <v/>
      </c>
      <c r="J17" s="16" t="str">
        <f t="shared" si="4"/>
        <v/>
      </c>
      <c r="K17" s="17"/>
    </row>
    <row r="18" spans="2:11" ht="16.5" customHeight="1" x14ac:dyDescent="0.15">
      <c r="B18" s="13"/>
      <c r="C18" s="1"/>
      <c r="D18" s="1"/>
      <c r="E18" s="14"/>
      <c r="F18" s="5"/>
      <c r="G18" s="15" t="str">
        <f t="shared" si="0"/>
        <v/>
      </c>
      <c r="H18" s="16" t="str">
        <f t="shared" si="2"/>
        <v/>
      </c>
      <c r="I18" s="16" t="str">
        <f t="shared" si="3"/>
        <v/>
      </c>
      <c r="J18" s="16" t="str">
        <f t="shared" si="4"/>
        <v/>
      </c>
      <c r="K18" s="17"/>
    </row>
    <row r="19" spans="2:11" ht="16.5" customHeight="1" x14ac:dyDescent="0.15">
      <c r="B19" s="13"/>
      <c r="C19" s="1"/>
      <c r="D19" s="1"/>
      <c r="E19" s="14"/>
      <c r="F19" s="5"/>
      <c r="G19" s="15" t="str">
        <f t="shared" si="0"/>
        <v/>
      </c>
      <c r="H19" s="16" t="str">
        <f t="shared" si="2"/>
        <v/>
      </c>
      <c r="I19" s="16" t="str">
        <f t="shared" si="3"/>
        <v/>
      </c>
      <c r="J19" s="16" t="str">
        <f t="shared" si="4"/>
        <v/>
      </c>
      <c r="K19" s="17"/>
    </row>
    <row r="20" spans="2:11" ht="16.5" customHeight="1" x14ac:dyDescent="0.15">
      <c r="B20" s="13"/>
      <c r="C20" s="1"/>
      <c r="D20" s="1"/>
      <c r="E20" s="14"/>
      <c r="F20" s="5"/>
      <c r="G20" s="15" t="str">
        <f t="shared" si="0"/>
        <v/>
      </c>
      <c r="H20" s="16" t="str">
        <f t="shared" si="2"/>
        <v/>
      </c>
      <c r="I20" s="16" t="str">
        <f t="shared" si="3"/>
        <v/>
      </c>
      <c r="J20" s="16" t="str">
        <f t="shared" si="4"/>
        <v/>
      </c>
      <c r="K20" s="17"/>
    </row>
    <row r="21" spans="2:11" ht="16.5" customHeight="1" x14ac:dyDescent="0.15">
      <c r="B21" s="13"/>
      <c r="C21" s="1"/>
      <c r="D21" s="1"/>
      <c r="E21" s="14"/>
      <c r="F21" s="5"/>
      <c r="G21" s="15" t="str">
        <f t="shared" si="0"/>
        <v/>
      </c>
      <c r="H21" s="16" t="str">
        <f t="shared" si="2"/>
        <v/>
      </c>
      <c r="I21" s="16" t="str">
        <f t="shared" si="3"/>
        <v/>
      </c>
      <c r="J21" s="16" t="str">
        <f t="shared" si="4"/>
        <v/>
      </c>
      <c r="K21" s="17"/>
    </row>
    <row r="22" spans="2:11" ht="16.5" customHeight="1" x14ac:dyDescent="0.15">
      <c r="B22" s="13"/>
      <c r="C22" s="1"/>
      <c r="D22" s="1"/>
      <c r="E22" s="14"/>
      <c r="F22" s="5"/>
      <c r="G22" s="15" t="str">
        <f t="shared" si="0"/>
        <v/>
      </c>
      <c r="H22" s="16" t="str">
        <f t="shared" si="2"/>
        <v/>
      </c>
      <c r="I22" s="16" t="str">
        <f t="shared" si="3"/>
        <v/>
      </c>
      <c r="J22" s="16" t="str">
        <f t="shared" si="4"/>
        <v/>
      </c>
      <c r="K22" s="17"/>
    </row>
    <row r="23" spans="2:11" ht="16.5" customHeight="1" x14ac:dyDescent="0.15">
      <c r="B23" s="18" t="s">
        <v>36</v>
      </c>
      <c r="C23" s="19"/>
      <c r="D23" s="19"/>
      <c r="E23" s="20"/>
      <c r="F23" s="5"/>
      <c r="G23" s="10" t="str">
        <f t="shared" si="0"/>
        <v>外来診療業務</v>
      </c>
      <c r="H23" s="11" t="str">
        <f>$G23</f>
        <v>外来診療業務</v>
      </c>
      <c r="I23" s="11" t="str">
        <f t="shared" ref="I23:K23" si="5">$G23</f>
        <v>外来診療業務</v>
      </c>
      <c r="J23" s="11" t="str">
        <f t="shared" si="5"/>
        <v>外来診療業務</v>
      </c>
      <c r="K23" s="12" t="str">
        <f t="shared" si="5"/>
        <v>外来診療業務</v>
      </c>
    </row>
    <row r="24" spans="2:11" ht="16.5" customHeight="1" x14ac:dyDescent="0.15">
      <c r="B24" s="13" t="s">
        <v>37</v>
      </c>
      <c r="C24" s="1"/>
      <c r="D24" s="1"/>
      <c r="E24" s="14"/>
      <c r="F24" s="5"/>
      <c r="G24" s="15" t="str">
        <f t="shared" si="0"/>
        <v>①救急患者対応（時間外診療）</v>
      </c>
      <c r="H24" s="16" t="str">
        <f t="shared" ref="H24:H33" si="6">IF(C24&lt;&gt;"","○",IF(D24&lt;&gt;"","○",IF(E24&lt;&gt;"","○","")))</f>
        <v/>
      </c>
      <c r="I24" s="16" t="str">
        <f t="shared" ref="I24:I33" si="7">IF(C24&lt;&gt;"","○",IF(D24&lt;&gt;"","○",""))</f>
        <v/>
      </c>
      <c r="J24" s="16" t="str">
        <f t="shared" ref="J24:J33" si="8">IF(C24&lt;&gt;"","○","")</f>
        <v/>
      </c>
      <c r="K24" s="17"/>
    </row>
    <row r="25" spans="2:11" ht="16.5" customHeight="1" x14ac:dyDescent="0.15">
      <c r="B25" s="13" t="s">
        <v>38</v>
      </c>
      <c r="C25" s="1"/>
      <c r="D25" s="1"/>
      <c r="E25" s="14"/>
      <c r="F25" s="5"/>
      <c r="G25" s="15" t="str">
        <f t="shared" si="0"/>
        <v>②平時の外来診療業務</v>
      </c>
      <c r="H25" s="16" t="str">
        <f t="shared" si="6"/>
        <v/>
      </c>
      <c r="I25" s="16" t="str">
        <f t="shared" si="7"/>
        <v/>
      </c>
      <c r="J25" s="16" t="str">
        <f t="shared" si="8"/>
        <v/>
      </c>
      <c r="K25" s="17"/>
    </row>
    <row r="26" spans="2:11" ht="16.5" customHeight="1" x14ac:dyDescent="0.15">
      <c r="B26" s="13" t="s">
        <v>39</v>
      </c>
      <c r="C26" s="1"/>
      <c r="D26" s="1"/>
      <c r="E26" s="14"/>
      <c r="F26" s="5"/>
      <c r="G26" s="15" t="str">
        <f t="shared" si="0"/>
        <v>③処方</v>
      </c>
      <c r="H26" s="16" t="str">
        <f t="shared" si="6"/>
        <v/>
      </c>
      <c r="I26" s="16" t="str">
        <f t="shared" si="7"/>
        <v/>
      </c>
      <c r="J26" s="16" t="str">
        <f t="shared" si="8"/>
        <v/>
      </c>
      <c r="K26" s="17"/>
    </row>
    <row r="27" spans="2:11" ht="16.5" customHeight="1" x14ac:dyDescent="0.15">
      <c r="B27" s="13" t="s">
        <v>40</v>
      </c>
      <c r="C27" s="1"/>
      <c r="D27" s="1"/>
      <c r="E27" s="14"/>
      <c r="F27" s="5"/>
      <c r="G27" s="15" t="str">
        <f t="shared" si="0"/>
        <v>④検査（採血・レントゲン・心電図・エコー）</v>
      </c>
      <c r="H27" s="16" t="str">
        <f t="shared" si="6"/>
        <v/>
      </c>
      <c r="I27" s="16" t="str">
        <f t="shared" si="7"/>
        <v/>
      </c>
      <c r="J27" s="16" t="str">
        <f t="shared" si="8"/>
        <v/>
      </c>
      <c r="K27" s="17"/>
    </row>
    <row r="28" spans="2:11" ht="16.5" customHeight="1" x14ac:dyDescent="0.15">
      <c r="B28" s="13" t="s">
        <v>41</v>
      </c>
      <c r="C28" s="1"/>
      <c r="D28" s="1"/>
      <c r="E28" s="14"/>
      <c r="F28" s="5"/>
      <c r="G28" s="15" t="str">
        <f t="shared" si="0"/>
        <v>⑤処置（点滴・注射）</v>
      </c>
      <c r="H28" s="16" t="str">
        <f t="shared" si="6"/>
        <v/>
      </c>
      <c r="I28" s="16" t="str">
        <f t="shared" si="7"/>
        <v/>
      </c>
      <c r="J28" s="16" t="str">
        <f t="shared" si="8"/>
        <v/>
      </c>
      <c r="K28" s="17"/>
    </row>
    <row r="29" spans="2:11" ht="16.5" customHeight="1" x14ac:dyDescent="0.15">
      <c r="B29" s="13"/>
      <c r="C29" s="1"/>
      <c r="D29" s="1"/>
      <c r="E29" s="14"/>
      <c r="F29" s="5"/>
      <c r="G29" s="15" t="str">
        <f t="shared" si="0"/>
        <v/>
      </c>
      <c r="H29" s="16" t="str">
        <f t="shared" si="6"/>
        <v/>
      </c>
      <c r="I29" s="16" t="str">
        <f t="shared" si="7"/>
        <v/>
      </c>
      <c r="J29" s="16" t="str">
        <f t="shared" si="8"/>
        <v/>
      </c>
      <c r="K29" s="17"/>
    </row>
    <row r="30" spans="2:11" ht="16.5" customHeight="1" x14ac:dyDescent="0.15">
      <c r="B30" s="13"/>
      <c r="C30" s="1"/>
      <c r="D30" s="1"/>
      <c r="E30" s="14"/>
      <c r="F30" s="5"/>
      <c r="G30" s="15" t="str">
        <f t="shared" si="0"/>
        <v/>
      </c>
      <c r="H30" s="16" t="str">
        <f t="shared" si="6"/>
        <v/>
      </c>
      <c r="I30" s="16" t="str">
        <f t="shared" si="7"/>
        <v/>
      </c>
      <c r="J30" s="16" t="str">
        <f t="shared" si="8"/>
        <v/>
      </c>
      <c r="K30" s="17"/>
    </row>
    <row r="31" spans="2:11" ht="16.5" customHeight="1" x14ac:dyDescent="0.15">
      <c r="B31" s="13"/>
      <c r="C31" s="1"/>
      <c r="D31" s="1"/>
      <c r="E31" s="14"/>
      <c r="F31" s="5"/>
      <c r="G31" s="15" t="str">
        <f t="shared" si="0"/>
        <v/>
      </c>
      <c r="H31" s="16" t="str">
        <f t="shared" si="6"/>
        <v/>
      </c>
      <c r="I31" s="16" t="str">
        <f t="shared" si="7"/>
        <v/>
      </c>
      <c r="J31" s="16" t="str">
        <f t="shared" si="8"/>
        <v/>
      </c>
      <c r="K31" s="17"/>
    </row>
    <row r="32" spans="2:11" ht="16.5" customHeight="1" x14ac:dyDescent="0.15">
      <c r="B32" s="13"/>
      <c r="C32" s="1"/>
      <c r="D32" s="1"/>
      <c r="E32" s="14"/>
      <c r="F32" s="5"/>
      <c r="G32" s="15" t="str">
        <f t="shared" si="0"/>
        <v/>
      </c>
      <c r="H32" s="16" t="str">
        <f t="shared" si="6"/>
        <v/>
      </c>
      <c r="I32" s="16" t="str">
        <f t="shared" si="7"/>
        <v/>
      </c>
      <c r="J32" s="16" t="str">
        <f t="shared" si="8"/>
        <v/>
      </c>
      <c r="K32" s="17"/>
    </row>
    <row r="33" spans="2:11" ht="16.5" customHeight="1" x14ac:dyDescent="0.15">
      <c r="B33" s="13"/>
      <c r="C33" s="1"/>
      <c r="D33" s="1"/>
      <c r="E33" s="14"/>
      <c r="F33" s="5"/>
      <c r="G33" s="15" t="str">
        <f t="shared" si="0"/>
        <v/>
      </c>
      <c r="H33" s="16" t="str">
        <f t="shared" si="6"/>
        <v/>
      </c>
      <c r="I33" s="16" t="str">
        <f t="shared" si="7"/>
        <v/>
      </c>
      <c r="J33" s="16" t="str">
        <f t="shared" si="8"/>
        <v/>
      </c>
      <c r="K33" s="17"/>
    </row>
    <row r="34" spans="2:11" ht="16.5" customHeight="1" x14ac:dyDescent="0.15">
      <c r="B34" s="18" t="s">
        <v>42</v>
      </c>
      <c r="C34" s="19"/>
      <c r="D34" s="19"/>
      <c r="E34" s="20"/>
      <c r="F34" s="5"/>
      <c r="G34" s="10" t="str">
        <f t="shared" si="0"/>
        <v>訪問診療業務</v>
      </c>
      <c r="H34" s="11" t="str">
        <f>$G34</f>
        <v>訪問診療業務</v>
      </c>
      <c r="I34" s="11" t="str">
        <f t="shared" ref="I34:K34" si="9">$G34</f>
        <v>訪問診療業務</v>
      </c>
      <c r="J34" s="11" t="str">
        <f t="shared" si="9"/>
        <v>訪問診療業務</v>
      </c>
      <c r="K34" s="12" t="str">
        <f t="shared" si="9"/>
        <v>訪問診療業務</v>
      </c>
    </row>
    <row r="35" spans="2:11" ht="16.5" customHeight="1" x14ac:dyDescent="0.15">
      <c r="B35" s="13" t="s">
        <v>43</v>
      </c>
      <c r="C35" s="1"/>
      <c r="D35" s="1"/>
      <c r="E35" s="14"/>
      <c r="F35" s="5"/>
      <c r="G35" s="15" t="str">
        <f t="shared" si="0"/>
        <v>①緊急訪問・往診</v>
      </c>
      <c r="H35" s="16" t="str">
        <f t="shared" ref="H35:H41" si="10">IF(C35&lt;&gt;"","○",IF(D35&lt;&gt;"","○",IF(E35&lt;&gt;"","○","")))</f>
        <v/>
      </c>
      <c r="I35" s="16" t="str">
        <f t="shared" ref="I35:I41" si="11">IF(C35&lt;&gt;"","○",IF(D35&lt;&gt;"","○",""))</f>
        <v/>
      </c>
      <c r="J35" s="16" t="str">
        <f t="shared" ref="J35:J41" si="12">IF(C35&lt;&gt;"","○","")</f>
        <v/>
      </c>
      <c r="K35" s="17"/>
    </row>
    <row r="36" spans="2:11" ht="16.5" customHeight="1" x14ac:dyDescent="0.15">
      <c r="B36" s="13" t="s">
        <v>44</v>
      </c>
      <c r="C36" s="1"/>
      <c r="D36" s="1"/>
      <c r="E36" s="14"/>
      <c r="F36" s="5"/>
      <c r="G36" s="15" t="str">
        <f t="shared" si="0"/>
        <v>②定期訪問・処方・検査</v>
      </c>
      <c r="H36" s="16" t="str">
        <f t="shared" si="10"/>
        <v/>
      </c>
      <c r="I36" s="16" t="str">
        <f t="shared" si="11"/>
        <v/>
      </c>
      <c r="J36" s="16" t="str">
        <f t="shared" si="12"/>
        <v/>
      </c>
      <c r="K36" s="17"/>
    </row>
    <row r="37" spans="2:11" ht="16.5" customHeight="1" x14ac:dyDescent="0.15">
      <c r="B37" s="13"/>
      <c r="C37" s="1"/>
      <c r="D37" s="1"/>
      <c r="E37" s="14"/>
      <c r="F37" s="5"/>
      <c r="G37" s="15" t="str">
        <f t="shared" si="0"/>
        <v/>
      </c>
      <c r="H37" s="16" t="str">
        <f t="shared" si="10"/>
        <v/>
      </c>
      <c r="I37" s="16" t="str">
        <f t="shared" si="11"/>
        <v/>
      </c>
      <c r="J37" s="16" t="str">
        <f t="shared" si="12"/>
        <v/>
      </c>
      <c r="K37" s="17"/>
    </row>
    <row r="38" spans="2:11" ht="16.5" customHeight="1" x14ac:dyDescent="0.15">
      <c r="B38" s="13"/>
      <c r="C38" s="1"/>
      <c r="D38" s="1"/>
      <c r="E38" s="14"/>
      <c r="F38" s="5"/>
      <c r="G38" s="15" t="str">
        <f t="shared" si="0"/>
        <v/>
      </c>
      <c r="H38" s="16" t="str">
        <f t="shared" si="10"/>
        <v/>
      </c>
      <c r="I38" s="16" t="str">
        <f t="shared" si="11"/>
        <v/>
      </c>
      <c r="J38" s="16" t="str">
        <f t="shared" si="12"/>
        <v/>
      </c>
      <c r="K38" s="17"/>
    </row>
    <row r="39" spans="2:11" ht="16.5" customHeight="1" x14ac:dyDescent="0.15">
      <c r="B39" s="13"/>
      <c r="C39" s="1"/>
      <c r="D39" s="1"/>
      <c r="E39" s="14"/>
      <c r="F39" s="5"/>
      <c r="G39" s="15" t="str">
        <f t="shared" si="0"/>
        <v/>
      </c>
      <c r="H39" s="16" t="str">
        <f t="shared" si="10"/>
        <v/>
      </c>
      <c r="I39" s="16" t="str">
        <f t="shared" si="11"/>
        <v/>
      </c>
      <c r="J39" s="16" t="str">
        <f t="shared" si="12"/>
        <v/>
      </c>
      <c r="K39" s="17"/>
    </row>
    <row r="40" spans="2:11" ht="16.5" customHeight="1" x14ac:dyDescent="0.15">
      <c r="B40" s="13"/>
      <c r="C40" s="1"/>
      <c r="D40" s="1"/>
      <c r="E40" s="14"/>
      <c r="F40" s="5"/>
      <c r="G40" s="15" t="str">
        <f t="shared" si="0"/>
        <v/>
      </c>
      <c r="H40" s="16" t="str">
        <f t="shared" si="10"/>
        <v/>
      </c>
      <c r="I40" s="16" t="str">
        <f t="shared" si="11"/>
        <v/>
      </c>
      <c r="J40" s="16" t="str">
        <f t="shared" si="12"/>
        <v/>
      </c>
      <c r="K40" s="17"/>
    </row>
    <row r="41" spans="2:11" ht="16.5" customHeight="1" x14ac:dyDescent="0.15">
      <c r="B41" s="13"/>
      <c r="C41" s="1"/>
      <c r="D41" s="1"/>
      <c r="E41" s="14"/>
      <c r="F41" s="5"/>
      <c r="G41" s="15" t="str">
        <f t="shared" si="0"/>
        <v/>
      </c>
      <c r="H41" s="16" t="str">
        <f t="shared" si="10"/>
        <v/>
      </c>
      <c r="I41" s="16" t="str">
        <f t="shared" si="11"/>
        <v/>
      </c>
      <c r="J41" s="16" t="str">
        <f t="shared" si="12"/>
        <v/>
      </c>
      <c r="K41" s="17"/>
    </row>
    <row r="42" spans="2:11" ht="16.5" customHeight="1" x14ac:dyDescent="0.15">
      <c r="B42" s="18" t="s">
        <v>45</v>
      </c>
      <c r="C42" s="19"/>
      <c r="D42" s="19"/>
      <c r="E42" s="20"/>
      <c r="F42" s="5"/>
      <c r="G42" s="10" t="str">
        <f t="shared" si="0"/>
        <v>その他診療業務</v>
      </c>
      <c r="H42" s="11" t="str">
        <f>$G42</f>
        <v>その他診療業務</v>
      </c>
      <c r="I42" s="11" t="str">
        <f t="shared" ref="I42:K42" si="13">$G42</f>
        <v>その他診療業務</v>
      </c>
      <c r="J42" s="11" t="str">
        <f t="shared" si="13"/>
        <v>その他診療業務</v>
      </c>
      <c r="K42" s="12" t="str">
        <f t="shared" si="13"/>
        <v>その他診療業務</v>
      </c>
    </row>
    <row r="43" spans="2:11" ht="16.5" customHeight="1" x14ac:dyDescent="0.15">
      <c r="B43" s="13" t="s">
        <v>46</v>
      </c>
      <c r="C43" s="1"/>
      <c r="D43" s="1"/>
      <c r="E43" s="14"/>
      <c r="F43" s="5"/>
      <c r="G43" s="15" t="str">
        <f t="shared" si="0"/>
        <v>①透析治療</v>
      </c>
      <c r="H43" s="16" t="str">
        <f t="shared" ref="H43:H50" si="14">IF(C43&lt;&gt;"","○",IF(D43&lt;&gt;"","○",IF(E43&lt;&gt;"","○","")))</f>
        <v/>
      </c>
      <c r="I43" s="16" t="str">
        <f t="shared" ref="I43:I50" si="15">IF(C43&lt;&gt;"","○",IF(D43&lt;&gt;"","○",""))</f>
        <v/>
      </c>
      <c r="J43" s="16" t="str">
        <f t="shared" ref="J43:J50" si="16">IF(C43&lt;&gt;"","○","")</f>
        <v/>
      </c>
      <c r="K43" s="17"/>
    </row>
    <row r="44" spans="2:11" ht="16.5" customHeight="1" x14ac:dyDescent="0.15">
      <c r="B44" s="13" t="s">
        <v>47</v>
      </c>
      <c r="C44" s="1"/>
      <c r="D44" s="1"/>
      <c r="E44" s="14"/>
      <c r="F44" s="5"/>
      <c r="G44" s="15" t="str">
        <f t="shared" si="0"/>
        <v>②健診</v>
      </c>
      <c r="H44" s="16" t="str">
        <f t="shared" si="14"/>
        <v/>
      </c>
      <c r="I44" s="16" t="str">
        <f t="shared" si="15"/>
        <v/>
      </c>
      <c r="J44" s="16" t="str">
        <f t="shared" si="16"/>
        <v/>
      </c>
      <c r="K44" s="17"/>
    </row>
    <row r="45" spans="2:11" ht="16.5" customHeight="1" x14ac:dyDescent="0.15">
      <c r="B45" s="13" t="s">
        <v>48</v>
      </c>
      <c r="C45" s="1"/>
      <c r="D45" s="1"/>
      <c r="E45" s="14"/>
      <c r="F45" s="5"/>
      <c r="G45" s="15" t="str">
        <f t="shared" si="0"/>
        <v>③産業医業務</v>
      </c>
      <c r="H45" s="16" t="str">
        <f t="shared" si="14"/>
        <v/>
      </c>
      <c r="I45" s="16" t="str">
        <f t="shared" si="15"/>
        <v/>
      </c>
      <c r="J45" s="16" t="str">
        <f t="shared" si="16"/>
        <v/>
      </c>
      <c r="K45" s="17"/>
    </row>
    <row r="46" spans="2:11" ht="16.5" customHeight="1" x14ac:dyDescent="0.15">
      <c r="B46" s="13"/>
      <c r="C46" s="1"/>
      <c r="D46" s="1"/>
      <c r="E46" s="14"/>
      <c r="F46" s="5"/>
      <c r="G46" s="15" t="str">
        <f t="shared" si="0"/>
        <v/>
      </c>
      <c r="H46" s="16" t="str">
        <f t="shared" si="14"/>
        <v/>
      </c>
      <c r="I46" s="16" t="str">
        <f t="shared" si="15"/>
        <v/>
      </c>
      <c r="J46" s="16" t="str">
        <f t="shared" si="16"/>
        <v/>
      </c>
      <c r="K46" s="17"/>
    </row>
    <row r="47" spans="2:11" ht="16.5" customHeight="1" x14ac:dyDescent="0.15">
      <c r="B47" s="13"/>
      <c r="C47" s="1"/>
      <c r="D47" s="1"/>
      <c r="E47" s="14"/>
      <c r="F47" s="5"/>
      <c r="G47" s="15" t="str">
        <f t="shared" si="0"/>
        <v/>
      </c>
      <c r="H47" s="16" t="str">
        <f t="shared" si="14"/>
        <v/>
      </c>
      <c r="I47" s="16" t="str">
        <f t="shared" si="15"/>
        <v/>
      </c>
      <c r="J47" s="16" t="str">
        <f t="shared" si="16"/>
        <v/>
      </c>
      <c r="K47" s="17"/>
    </row>
    <row r="48" spans="2:11" ht="16.5" customHeight="1" x14ac:dyDescent="0.15">
      <c r="B48" s="13"/>
      <c r="C48" s="1"/>
      <c r="D48" s="1"/>
      <c r="E48" s="14"/>
      <c r="F48" s="5"/>
      <c r="G48" s="15" t="str">
        <f t="shared" si="0"/>
        <v/>
      </c>
      <c r="H48" s="16" t="str">
        <f t="shared" si="14"/>
        <v/>
      </c>
      <c r="I48" s="16" t="str">
        <f t="shared" si="15"/>
        <v/>
      </c>
      <c r="J48" s="16" t="str">
        <f t="shared" si="16"/>
        <v/>
      </c>
      <c r="K48" s="17"/>
    </row>
    <row r="49" spans="2:11" ht="16.5" customHeight="1" x14ac:dyDescent="0.15">
      <c r="B49" s="13"/>
      <c r="C49" s="1"/>
      <c r="D49" s="1"/>
      <c r="E49" s="14"/>
      <c r="F49" s="5"/>
      <c r="G49" s="15" t="str">
        <f t="shared" si="0"/>
        <v/>
      </c>
      <c r="H49" s="16" t="str">
        <f t="shared" si="14"/>
        <v/>
      </c>
      <c r="I49" s="16" t="str">
        <f t="shared" si="15"/>
        <v/>
      </c>
      <c r="J49" s="16" t="str">
        <f t="shared" si="16"/>
        <v/>
      </c>
      <c r="K49" s="17"/>
    </row>
    <row r="50" spans="2:11" ht="16.5" customHeight="1" x14ac:dyDescent="0.15">
      <c r="B50" s="13"/>
      <c r="C50" s="1"/>
      <c r="D50" s="1"/>
      <c r="E50" s="14"/>
      <c r="F50" s="5"/>
      <c r="G50" s="15" t="str">
        <f t="shared" si="0"/>
        <v/>
      </c>
      <c r="H50" s="16" t="str">
        <f t="shared" si="14"/>
        <v/>
      </c>
      <c r="I50" s="16" t="str">
        <f t="shared" si="15"/>
        <v/>
      </c>
      <c r="J50" s="16" t="str">
        <f t="shared" si="16"/>
        <v/>
      </c>
      <c r="K50" s="17"/>
    </row>
    <row r="51" spans="2:11" ht="16.5" customHeight="1" x14ac:dyDescent="0.15">
      <c r="B51" s="21" t="s">
        <v>49</v>
      </c>
      <c r="C51" s="22"/>
      <c r="D51" s="22"/>
      <c r="E51" s="23"/>
      <c r="F51" s="5"/>
      <c r="G51" s="24" t="str">
        <f t="shared" si="0"/>
        <v>その他業務</v>
      </c>
      <c r="H51" s="25" t="str">
        <f>$G51</f>
        <v>その他業務</v>
      </c>
      <c r="I51" s="25" t="str">
        <f t="shared" ref="I51:K52" si="17">$G51</f>
        <v>その他業務</v>
      </c>
      <c r="J51" s="25" t="str">
        <f t="shared" si="17"/>
        <v>その他業務</v>
      </c>
      <c r="K51" s="26" t="str">
        <f t="shared" si="17"/>
        <v>その他業務</v>
      </c>
    </row>
    <row r="52" spans="2:11" ht="16.5" customHeight="1" x14ac:dyDescent="0.15">
      <c r="B52" s="27" t="s">
        <v>50</v>
      </c>
      <c r="C52" s="28"/>
      <c r="D52" s="28"/>
      <c r="E52" s="29"/>
      <c r="F52" s="5"/>
      <c r="G52" s="10" t="str">
        <f t="shared" si="0"/>
        <v>情報共有・教育・研修</v>
      </c>
      <c r="H52" s="11" t="str">
        <f>$G52</f>
        <v>情報共有・教育・研修</v>
      </c>
      <c r="I52" s="11" t="str">
        <f t="shared" si="17"/>
        <v>情報共有・教育・研修</v>
      </c>
      <c r="J52" s="11" t="str">
        <f t="shared" si="17"/>
        <v>情報共有・教育・研修</v>
      </c>
      <c r="K52" s="12" t="str">
        <f t="shared" si="17"/>
        <v>情報共有・教育・研修</v>
      </c>
    </row>
    <row r="53" spans="2:11" ht="16.5" customHeight="1" x14ac:dyDescent="0.15">
      <c r="B53" s="13" t="s">
        <v>51</v>
      </c>
      <c r="C53" s="1"/>
      <c r="D53" s="6"/>
      <c r="E53" s="14"/>
      <c r="F53" s="5"/>
      <c r="G53" s="15" t="str">
        <f t="shared" si="0"/>
        <v>①定例ミーティング</v>
      </c>
      <c r="H53" s="16" t="str">
        <f t="shared" ref="H53:H60" si="18">IF(C53&lt;&gt;"","○",IF(D53&lt;&gt;"","○",IF(E53&lt;&gt;"","○","")))</f>
        <v/>
      </c>
      <c r="I53" s="16" t="str">
        <f t="shared" ref="I53:I60" si="19">IF(C53&lt;&gt;"","○",IF(D53&lt;&gt;"","○",""))</f>
        <v/>
      </c>
      <c r="J53" s="16" t="str">
        <f t="shared" ref="J53:J60" si="20">IF(C53&lt;&gt;"","○","")</f>
        <v/>
      </c>
      <c r="K53" s="17"/>
    </row>
    <row r="54" spans="2:11" ht="16.5" customHeight="1" x14ac:dyDescent="0.15">
      <c r="B54" s="13" t="s">
        <v>52</v>
      </c>
      <c r="C54" s="1"/>
      <c r="D54" s="2"/>
      <c r="E54" s="14"/>
      <c r="F54" s="5"/>
      <c r="G54" s="15" t="str">
        <f t="shared" si="0"/>
        <v>②各種会議</v>
      </c>
      <c r="H54" s="16" t="str">
        <f t="shared" si="18"/>
        <v/>
      </c>
      <c r="I54" s="16" t="str">
        <f t="shared" si="19"/>
        <v/>
      </c>
      <c r="J54" s="16" t="str">
        <f t="shared" si="20"/>
        <v/>
      </c>
      <c r="K54" s="17"/>
    </row>
    <row r="55" spans="2:11" ht="16.5" customHeight="1" x14ac:dyDescent="0.15">
      <c r="B55" s="13" t="s">
        <v>53</v>
      </c>
      <c r="C55" s="1"/>
      <c r="D55" s="1"/>
      <c r="E55" s="14"/>
      <c r="F55" s="5"/>
      <c r="G55" s="15" t="str">
        <f t="shared" si="0"/>
        <v>③制度上必要研修</v>
      </c>
      <c r="H55" s="16" t="str">
        <f t="shared" si="18"/>
        <v/>
      </c>
      <c r="I55" s="16" t="str">
        <f t="shared" si="19"/>
        <v/>
      </c>
      <c r="J55" s="16" t="str">
        <f t="shared" si="20"/>
        <v/>
      </c>
      <c r="K55" s="17"/>
    </row>
    <row r="56" spans="2:11" ht="16.5" customHeight="1" x14ac:dyDescent="0.15">
      <c r="B56" s="13"/>
      <c r="C56" s="1"/>
      <c r="D56" s="1"/>
      <c r="E56" s="14"/>
      <c r="F56" s="5"/>
      <c r="G56" s="15" t="str">
        <f t="shared" si="0"/>
        <v/>
      </c>
      <c r="H56" s="16" t="str">
        <f t="shared" si="18"/>
        <v/>
      </c>
      <c r="I56" s="16" t="str">
        <f t="shared" si="19"/>
        <v/>
      </c>
      <c r="J56" s="16" t="str">
        <f t="shared" si="20"/>
        <v/>
      </c>
      <c r="K56" s="17"/>
    </row>
    <row r="57" spans="2:11" ht="16.5" customHeight="1" x14ac:dyDescent="0.15">
      <c r="B57" s="13"/>
      <c r="C57" s="1"/>
      <c r="D57" s="1"/>
      <c r="E57" s="14"/>
      <c r="F57" s="5"/>
      <c r="G57" s="15" t="str">
        <f t="shared" si="0"/>
        <v/>
      </c>
      <c r="H57" s="16" t="str">
        <f t="shared" si="18"/>
        <v/>
      </c>
      <c r="I57" s="16" t="str">
        <f t="shared" si="19"/>
        <v/>
      </c>
      <c r="J57" s="16" t="str">
        <f t="shared" si="20"/>
        <v/>
      </c>
      <c r="K57" s="17"/>
    </row>
    <row r="58" spans="2:11" ht="16.5" customHeight="1" x14ac:dyDescent="0.15">
      <c r="B58" s="13"/>
      <c r="C58" s="1"/>
      <c r="D58" s="1"/>
      <c r="E58" s="14"/>
      <c r="F58" s="5"/>
      <c r="G58" s="15" t="str">
        <f t="shared" si="0"/>
        <v/>
      </c>
      <c r="H58" s="16" t="str">
        <f t="shared" si="18"/>
        <v/>
      </c>
      <c r="I58" s="16" t="str">
        <f t="shared" si="19"/>
        <v/>
      </c>
      <c r="J58" s="16" t="str">
        <f t="shared" si="20"/>
        <v/>
      </c>
      <c r="K58" s="17"/>
    </row>
    <row r="59" spans="2:11" ht="16.5" customHeight="1" x14ac:dyDescent="0.15">
      <c r="B59" s="13"/>
      <c r="C59" s="1"/>
      <c r="D59" s="1"/>
      <c r="E59" s="14"/>
      <c r="F59" s="5"/>
      <c r="G59" s="15" t="str">
        <f t="shared" si="0"/>
        <v/>
      </c>
      <c r="H59" s="16" t="str">
        <f t="shared" si="18"/>
        <v/>
      </c>
      <c r="I59" s="16" t="str">
        <f t="shared" si="19"/>
        <v/>
      </c>
      <c r="J59" s="16" t="str">
        <f t="shared" si="20"/>
        <v/>
      </c>
      <c r="K59" s="17"/>
    </row>
    <row r="60" spans="2:11" ht="16.5" customHeight="1" x14ac:dyDescent="0.15">
      <c r="B60" s="13"/>
      <c r="C60" s="1"/>
      <c r="D60" s="1"/>
      <c r="E60" s="14"/>
      <c r="F60" s="5"/>
      <c r="G60" s="15" t="str">
        <f t="shared" si="0"/>
        <v/>
      </c>
      <c r="H60" s="16" t="str">
        <f t="shared" si="18"/>
        <v/>
      </c>
      <c r="I60" s="16" t="str">
        <f t="shared" si="19"/>
        <v/>
      </c>
      <c r="J60" s="16" t="str">
        <f t="shared" si="20"/>
        <v/>
      </c>
      <c r="K60" s="17"/>
    </row>
    <row r="61" spans="2:11" ht="16.5" customHeight="1" x14ac:dyDescent="0.15">
      <c r="B61" s="18" t="s">
        <v>54</v>
      </c>
      <c r="C61" s="19"/>
      <c r="D61" s="19"/>
      <c r="E61" s="20"/>
      <c r="F61" s="5"/>
      <c r="G61" s="10" t="str">
        <f t="shared" si="0"/>
        <v>医薬品管理</v>
      </c>
      <c r="H61" s="11" t="str">
        <f>$G61</f>
        <v>医薬品管理</v>
      </c>
      <c r="I61" s="11" t="str">
        <f t="shared" ref="I61:K61" si="21">$G61</f>
        <v>医薬品管理</v>
      </c>
      <c r="J61" s="11" t="str">
        <f t="shared" si="21"/>
        <v>医薬品管理</v>
      </c>
      <c r="K61" s="12" t="str">
        <f t="shared" si="21"/>
        <v>医薬品管理</v>
      </c>
    </row>
    <row r="62" spans="2:11" ht="16.5" customHeight="1" x14ac:dyDescent="0.15">
      <c r="B62" s="13" t="s">
        <v>55</v>
      </c>
      <c r="C62" s="1"/>
      <c r="D62" s="1"/>
      <c r="E62" s="14"/>
      <c r="F62" s="5"/>
      <c r="G62" s="15" t="str">
        <f t="shared" si="0"/>
        <v>①薬剤の調剤と管理</v>
      </c>
      <c r="H62" s="16" t="str">
        <f t="shared" ref="H62:H69" si="22">IF(C62&lt;&gt;"","○",IF(D62&lt;&gt;"","○",IF(E62&lt;&gt;"","○","")))</f>
        <v/>
      </c>
      <c r="I62" s="16" t="str">
        <f t="shared" ref="I62:I69" si="23">IF(C62&lt;&gt;"","○",IF(D62&lt;&gt;"","○",""))</f>
        <v/>
      </c>
      <c r="J62" s="16" t="str">
        <f t="shared" ref="J62:J69" si="24">IF(C62&lt;&gt;"","○","")</f>
        <v/>
      </c>
      <c r="K62" s="17"/>
    </row>
    <row r="63" spans="2:11" ht="16.5" customHeight="1" x14ac:dyDescent="0.15">
      <c r="B63" s="13" t="s">
        <v>56</v>
      </c>
      <c r="C63" s="1"/>
      <c r="D63" s="1"/>
      <c r="E63" s="14"/>
      <c r="F63" s="5"/>
      <c r="G63" s="15" t="str">
        <f t="shared" si="0"/>
        <v>②在庫と供給管理</v>
      </c>
      <c r="H63" s="16" t="str">
        <f t="shared" si="22"/>
        <v/>
      </c>
      <c r="I63" s="16" t="str">
        <f t="shared" si="23"/>
        <v/>
      </c>
      <c r="J63" s="16" t="str">
        <f t="shared" si="24"/>
        <v/>
      </c>
      <c r="K63" s="17"/>
    </row>
    <row r="64" spans="2:11" ht="16.5" customHeight="1" x14ac:dyDescent="0.15">
      <c r="B64" s="13" t="s">
        <v>57</v>
      </c>
      <c r="C64" s="1"/>
      <c r="D64" s="6"/>
      <c r="E64" s="14"/>
      <c r="F64" s="5"/>
      <c r="G64" s="15" t="str">
        <f t="shared" si="0"/>
        <v>③医療者及び患者への薬物情報提供</v>
      </c>
      <c r="H64" s="16" t="str">
        <f t="shared" si="22"/>
        <v/>
      </c>
      <c r="I64" s="16" t="str">
        <f t="shared" si="23"/>
        <v/>
      </c>
      <c r="J64" s="16" t="str">
        <f t="shared" si="24"/>
        <v/>
      </c>
      <c r="K64" s="17"/>
    </row>
    <row r="65" spans="2:11" ht="16.5" customHeight="1" x14ac:dyDescent="0.15">
      <c r="B65" s="13"/>
      <c r="C65" s="1"/>
      <c r="D65" s="1"/>
      <c r="E65" s="14"/>
      <c r="F65" s="5"/>
      <c r="G65" s="15" t="str">
        <f t="shared" si="0"/>
        <v/>
      </c>
      <c r="H65" s="16" t="str">
        <f t="shared" si="22"/>
        <v/>
      </c>
      <c r="I65" s="16" t="str">
        <f t="shared" si="23"/>
        <v/>
      </c>
      <c r="J65" s="16" t="str">
        <f t="shared" si="24"/>
        <v/>
      </c>
      <c r="K65" s="17"/>
    </row>
    <row r="66" spans="2:11" ht="16.5" customHeight="1" x14ac:dyDescent="0.15">
      <c r="B66" s="13"/>
      <c r="C66" s="1"/>
      <c r="D66" s="1"/>
      <c r="E66" s="14"/>
      <c r="F66" s="5"/>
      <c r="G66" s="15" t="str">
        <f t="shared" si="0"/>
        <v/>
      </c>
      <c r="H66" s="16" t="str">
        <f t="shared" si="22"/>
        <v/>
      </c>
      <c r="I66" s="16" t="str">
        <f t="shared" si="23"/>
        <v/>
      </c>
      <c r="J66" s="16" t="str">
        <f t="shared" si="24"/>
        <v/>
      </c>
      <c r="K66" s="17"/>
    </row>
    <row r="67" spans="2:11" ht="16.5" customHeight="1" x14ac:dyDescent="0.15">
      <c r="B67" s="13"/>
      <c r="C67" s="1"/>
      <c r="D67" s="1"/>
      <c r="E67" s="14"/>
      <c r="F67" s="5"/>
      <c r="G67" s="15" t="str">
        <f t="shared" si="0"/>
        <v/>
      </c>
      <c r="H67" s="16" t="str">
        <f t="shared" si="22"/>
        <v/>
      </c>
      <c r="I67" s="16" t="str">
        <f t="shared" si="23"/>
        <v/>
      </c>
      <c r="J67" s="16" t="str">
        <f t="shared" si="24"/>
        <v/>
      </c>
      <c r="K67" s="17"/>
    </row>
    <row r="68" spans="2:11" ht="16.5" customHeight="1" x14ac:dyDescent="0.15">
      <c r="B68" s="13"/>
      <c r="C68" s="1"/>
      <c r="D68" s="1"/>
      <c r="E68" s="14"/>
      <c r="F68" s="5"/>
      <c r="G68" s="15" t="str">
        <f t="shared" si="0"/>
        <v/>
      </c>
      <c r="H68" s="16" t="str">
        <f t="shared" si="22"/>
        <v/>
      </c>
      <c r="I68" s="16" t="str">
        <f t="shared" si="23"/>
        <v/>
      </c>
      <c r="J68" s="16" t="str">
        <f t="shared" si="24"/>
        <v/>
      </c>
      <c r="K68" s="17"/>
    </row>
    <row r="69" spans="2:11" ht="16.5" customHeight="1" x14ac:dyDescent="0.15">
      <c r="B69" s="13"/>
      <c r="C69" s="1"/>
      <c r="D69" s="1"/>
      <c r="E69" s="14"/>
      <c r="F69" s="5"/>
      <c r="G69" s="15" t="str">
        <f t="shared" si="0"/>
        <v/>
      </c>
      <c r="H69" s="16" t="str">
        <f t="shared" si="22"/>
        <v/>
      </c>
      <c r="I69" s="16" t="str">
        <f t="shared" si="23"/>
        <v/>
      </c>
      <c r="J69" s="16" t="str">
        <f t="shared" si="24"/>
        <v/>
      </c>
      <c r="K69" s="17"/>
    </row>
    <row r="70" spans="2:11" ht="16.5" customHeight="1" x14ac:dyDescent="0.15">
      <c r="B70" s="18" t="s">
        <v>58</v>
      </c>
      <c r="C70" s="19"/>
      <c r="D70" s="19"/>
      <c r="E70" s="20"/>
      <c r="F70" s="5"/>
      <c r="G70" s="10" t="str">
        <f t="shared" si="0"/>
        <v>医療資機材の調達と管理</v>
      </c>
      <c r="H70" s="11" t="str">
        <f>$G70</f>
        <v>医療資機材の調達と管理</v>
      </c>
      <c r="I70" s="11" t="str">
        <f t="shared" ref="I70:K70" si="25">$G70</f>
        <v>医療資機材の調達と管理</v>
      </c>
      <c r="J70" s="11" t="str">
        <f t="shared" si="25"/>
        <v>医療資機材の調達と管理</v>
      </c>
      <c r="K70" s="12" t="str">
        <f t="shared" si="25"/>
        <v>医療資機材の調達と管理</v>
      </c>
    </row>
    <row r="71" spans="2:11" ht="16.5" customHeight="1" x14ac:dyDescent="0.15">
      <c r="B71" s="13" t="s">
        <v>59</v>
      </c>
      <c r="C71" s="1"/>
      <c r="D71" s="1"/>
      <c r="E71" s="14"/>
      <c r="F71" s="5"/>
      <c r="G71" s="15" t="str">
        <f t="shared" ref="G71:G124" si="26">IF(B71="","",B71)</f>
        <v>①医療資機材の調達</v>
      </c>
      <c r="H71" s="16" t="str">
        <f t="shared" ref="H71:H78" si="27">IF(C71&lt;&gt;"","○",IF(D71&lt;&gt;"","○",IF(E71&lt;&gt;"","○","")))</f>
        <v/>
      </c>
      <c r="I71" s="16" t="str">
        <f t="shared" ref="I71:I78" si="28">IF(C71&lt;&gt;"","○",IF(D71&lt;&gt;"","○",""))</f>
        <v/>
      </c>
      <c r="J71" s="16" t="str">
        <f t="shared" ref="J71:J78" si="29">IF(C71&lt;&gt;"","○","")</f>
        <v/>
      </c>
      <c r="K71" s="17"/>
    </row>
    <row r="72" spans="2:11" ht="16.5" customHeight="1" x14ac:dyDescent="0.15">
      <c r="B72" s="13" t="s">
        <v>60</v>
      </c>
      <c r="C72" s="1"/>
      <c r="D72" s="1"/>
      <c r="E72" s="14"/>
      <c r="F72" s="5"/>
      <c r="G72" s="15" t="str">
        <f t="shared" si="26"/>
        <v>②在庫管理</v>
      </c>
      <c r="H72" s="16" t="str">
        <f t="shared" si="27"/>
        <v/>
      </c>
      <c r="I72" s="16" t="str">
        <f t="shared" si="28"/>
        <v/>
      </c>
      <c r="J72" s="16" t="str">
        <f t="shared" si="29"/>
        <v/>
      </c>
      <c r="K72" s="17"/>
    </row>
    <row r="73" spans="2:11" ht="16.5" customHeight="1" x14ac:dyDescent="0.15">
      <c r="B73" s="13" t="s">
        <v>61</v>
      </c>
      <c r="C73" s="1"/>
      <c r="D73" s="1"/>
      <c r="E73" s="14"/>
      <c r="F73" s="5"/>
      <c r="G73" s="15" t="str">
        <f t="shared" si="26"/>
        <v>③定期点検と保守</v>
      </c>
      <c r="H73" s="16" t="str">
        <f t="shared" si="27"/>
        <v/>
      </c>
      <c r="I73" s="16" t="str">
        <f t="shared" si="28"/>
        <v/>
      </c>
      <c r="J73" s="16" t="str">
        <f t="shared" si="29"/>
        <v/>
      </c>
      <c r="K73" s="17"/>
    </row>
    <row r="74" spans="2:11" ht="16.5" customHeight="1" x14ac:dyDescent="0.15">
      <c r="B74" s="13"/>
      <c r="C74" s="1"/>
      <c r="D74" s="1"/>
      <c r="E74" s="14"/>
      <c r="F74" s="5"/>
      <c r="G74" s="15" t="str">
        <f t="shared" si="26"/>
        <v/>
      </c>
      <c r="H74" s="16" t="str">
        <f t="shared" si="27"/>
        <v/>
      </c>
      <c r="I74" s="16" t="str">
        <f t="shared" si="28"/>
        <v/>
      </c>
      <c r="J74" s="16" t="str">
        <f t="shared" si="29"/>
        <v/>
      </c>
      <c r="K74" s="17"/>
    </row>
    <row r="75" spans="2:11" ht="16.5" customHeight="1" x14ac:dyDescent="0.15">
      <c r="B75" s="13"/>
      <c r="C75" s="1"/>
      <c r="D75" s="1"/>
      <c r="E75" s="14"/>
      <c r="F75" s="5"/>
      <c r="G75" s="15" t="str">
        <f t="shared" si="26"/>
        <v/>
      </c>
      <c r="H75" s="16" t="str">
        <f t="shared" si="27"/>
        <v/>
      </c>
      <c r="I75" s="16" t="str">
        <f t="shared" si="28"/>
        <v/>
      </c>
      <c r="J75" s="16" t="str">
        <f t="shared" si="29"/>
        <v/>
      </c>
      <c r="K75" s="17"/>
    </row>
    <row r="76" spans="2:11" ht="16.5" customHeight="1" x14ac:dyDescent="0.15">
      <c r="B76" s="13"/>
      <c r="C76" s="1"/>
      <c r="D76" s="1"/>
      <c r="E76" s="14"/>
      <c r="F76" s="5"/>
      <c r="G76" s="15" t="str">
        <f t="shared" si="26"/>
        <v/>
      </c>
      <c r="H76" s="16" t="str">
        <f t="shared" si="27"/>
        <v/>
      </c>
      <c r="I76" s="16" t="str">
        <f t="shared" si="28"/>
        <v/>
      </c>
      <c r="J76" s="16" t="str">
        <f t="shared" si="29"/>
        <v/>
      </c>
      <c r="K76" s="17"/>
    </row>
    <row r="77" spans="2:11" ht="16.5" customHeight="1" x14ac:dyDescent="0.15">
      <c r="B77" s="13"/>
      <c r="C77" s="1"/>
      <c r="D77" s="1"/>
      <c r="E77" s="14"/>
      <c r="F77" s="5"/>
      <c r="G77" s="15" t="str">
        <f t="shared" si="26"/>
        <v/>
      </c>
      <c r="H77" s="16" t="str">
        <f t="shared" si="27"/>
        <v/>
      </c>
      <c r="I77" s="16" t="str">
        <f t="shared" si="28"/>
        <v/>
      </c>
      <c r="J77" s="16" t="str">
        <f t="shared" si="29"/>
        <v/>
      </c>
      <c r="K77" s="17"/>
    </row>
    <row r="78" spans="2:11" ht="16.5" customHeight="1" x14ac:dyDescent="0.15">
      <c r="B78" s="13"/>
      <c r="C78" s="1"/>
      <c r="D78" s="1"/>
      <c r="E78" s="14"/>
      <c r="F78" s="5"/>
      <c r="G78" s="15" t="str">
        <f t="shared" si="26"/>
        <v/>
      </c>
      <c r="H78" s="16" t="str">
        <f t="shared" si="27"/>
        <v/>
      </c>
      <c r="I78" s="16" t="str">
        <f t="shared" si="28"/>
        <v/>
      </c>
      <c r="J78" s="16" t="str">
        <f t="shared" si="29"/>
        <v/>
      </c>
      <c r="K78" s="17"/>
    </row>
    <row r="79" spans="2:11" ht="16.5" customHeight="1" x14ac:dyDescent="0.15">
      <c r="B79" s="18" t="s">
        <v>62</v>
      </c>
      <c r="C79" s="19"/>
      <c r="D79" s="19"/>
      <c r="E79" s="20"/>
      <c r="F79" s="5"/>
      <c r="G79" s="10" t="str">
        <f t="shared" si="26"/>
        <v>施設・設備管理</v>
      </c>
      <c r="H79" s="11" t="str">
        <f>$G79</f>
        <v>施設・設備管理</v>
      </c>
      <c r="I79" s="11" t="str">
        <f t="shared" ref="I79:K79" si="30">$G79</f>
        <v>施設・設備管理</v>
      </c>
      <c r="J79" s="11" t="str">
        <f t="shared" si="30"/>
        <v>施設・設備管理</v>
      </c>
      <c r="K79" s="12" t="str">
        <f t="shared" si="30"/>
        <v>施設・設備管理</v>
      </c>
    </row>
    <row r="80" spans="2:11" ht="16.5" customHeight="1" x14ac:dyDescent="0.15">
      <c r="B80" s="13" t="s">
        <v>63</v>
      </c>
      <c r="C80" s="1"/>
      <c r="D80" s="1"/>
      <c r="E80" s="14"/>
      <c r="F80" s="5"/>
      <c r="G80" s="15" t="str">
        <f t="shared" si="26"/>
        <v>①病棟や外来の維持・保守管理</v>
      </c>
      <c r="H80" s="16" t="str">
        <f t="shared" ref="H80:H89" si="31">IF(C80&lt;&gt;"","○",IF(D80&lt;&gt;"","○",IF(E80&lt;&gt;"","○","")))</f>
        <v/>
      </c>
      <c r="I80" s="16" t="str">
        <f t="shared" ref="I80:I89" si="32">IF(C80&lt;&gt;"","○",IF(D80&lt;&gt;"","○",""))</f>
        <v/>
      </c>
      <c r="J80" s="16" t="str">
        <f t="shared" ref="J80:J89" si="33">IF(C80&lt;&gt;"","○","")</f>
        <v/>
      </c>
      <c r="K80" s="17"/>
    </row>
    <row r="81" spans="2:11" ht="16.5" customHeight="1" x14ac:dyDescent="0.15">
      <c r="B81" s="13" t="s">
        <v>64</v>
      </c>
      <c r="C81" s="1"/>
      <c r="D81" s="1"/>
      <c r="E81" s="14"/>
      <c r="F81" s="5"/>
      <c r="G81" s="15" t="str">
        <f>IF(B81="","",B81)</f>
        <v>②機器や設備の点検</v>
      </c>
      <c r="H81" s="16" t="str">
        <f t="shared" si="31"/>
        <v/>
      </c>
      <c r="I81" s="16" t="str">
        <f t="shared" si="32"/>
        <v/>
      </c>
      <c r="J81" s="16" t="str">
        <f t="shared" si="33"/>
        <v/>
      </c>
      <c r="K81" s="17"/>
    </row>
    <row r="82" spans="2:11" ht="16.5" customHeight="1" x14ac:dyDescent="0.15">
      <c r="B82" s="13" t="s">
        <v>65</v>
      </c>
      <c r="C82" s="1"/>
      <c r="D82" s="1"/>
      <c r="E82" s="14"/>
      <c r="F82" s="5"/>
      <c r="G82" s="15" t="str">
        <f t="shared" si="26"/>
        <v>③エネルギー管理（電気、水、ガス）</v>
      </c>
      <c r="H82" s="16" t="str">
        <f t="shared" si="31"/>
        <v/>
      </c>
      <c r="I82" s="16" t="str">
        <f t="shared" si="32"/>
        <v/>
      </c>
      <c r="J82" s="16" t="str">
        <f t="shared" si="33"/>
        <v/>
      </c>
      <c r="K82" s="17"/>
    </row>
    <row r="83" spans="2:11" ht="16.5" customHeight="1" x14ac:dyDescent="0.15">
      <c r="B83" s="13" t="s">
        <v>66</v>
      </c>
      <c r="C83" s="1"/>
      <c r="D83" s="1"/>
      <c r="E83" s="14"/>
      <c r="F83" s="5"/>
      <c r="G83" s="15" t="str">
        <f t="shared" si="26"/>
        <v>④セキュリティー管理</v>
      </c>
      <c r="H83" s="16" t="str">
        <f t="shared" si="31"/>
        <v/>
      </c>
      <c r="I83" s="16" t="str">
        <f t="shared" si="32"/>
        <v/>
      </c>
      <c r="J83" s="16" t="str">
        <f t="shared" si="33"/>
        <v/>
      </c>
      <c r="K83" s="17"/>
    </row>
    <row r="84" spans="2:11" ht="16.5" customHeight="1" x14ac:dyDescent="0.15">
      <c r="B84" s="13" t="s">
        <v>67</v>
      </c>
      <c r="C84" s="1"/>
      <c r="D84" s="1"/>
      <c r="E84" s="14"/>
      <c r="F84" s="5"/>
      <c r="G84" s="15" t="str">
        <f t="shared" si="26"/>
        <v>⑤医療廃棄物管理</v>
      </c>
      <c r="H84" s="16" t="str">
        <f t="shared" si="31"/>
        <v/>
      </c>
      <c r="I84" s="16" t="str">
        <f t="shared" si="32"/>
        <v/>
      </c>
      <c r="J84" s="16" t="str">
        <f t="shared" si="33"/>
        <v/>
      </c>
      <c r="K84" s="17"/>
    </row>
    <row r="85" spans="2:11" ht="16.5" customHeight="1" x14ac:dyDescent="0.15">
      <c r="B85" s="13"/>
      <c r="C85" s="1"/>
      <c r="D85" s="1"/>
      <c r="E85" s="14"/>
      <c r="F85" s="5"/>
      <c r="G85" s="15" t="str">
        <f t="shared" si="26"/>
        <v/>
      </c>
      <c r="H85" s="16" t="str">
        <f t="shared" si="31"/>
        <v/>
      </c>
      <c r="I85" s="16" t="str">
        <f t="shared" si="32"/>
        <v/>
      </c>
      <c r="J85" s="16" t="str">
        <f t="shared" si="33"/>
        <v/>
      </c>
      <c r="K85" s="17"/>
    </row>
    <row r="86" spans="2:11" ht="16.5" customHeight="1" x14ac:dyDescent="0.15">
      <c r="B86" s="13"/>
      <c r="C86" s="1"/>
      <c r="D86" s="1"/>
      <c r="E86" s="14"/>
      <c r="F86" s="5"/>
      <c r="G86" s="15" t="str">
        <f t="shared" si="26"/>
        <v/>
      </c>
      <c r="H86" s="16" t="str">
        <f t="shared" si="31"/>
        <v/>
      </c>
      <c r="I86" s="16" t="str">
        <f t="shared" si="32"/>
        <v/>
      </c>
      <c r="J86" s="16" t="str">
        <f t="shared" si="33"/>
        <v/>
      </c>
      <c r="K86" s="17"/>
    </row>
    <row r="87" spans="2:11" ht="16.5" customHeight="1" x14ac:dyDescent="0.15">
      <c r="B87" s="13"/>
      <c r="C87" s="1"/>
      <c r="D87" s="1"/>
      <c r="E87" s="14"/>
      <c r="F87" s="5"/>
      <c r="G87" s="15" t="str">
        <f t="shared" si="26"/>
        <v/>
      </c>
      <c r="H87" s="16" t="str">
        <f t="shared" si="31"/>
        <v/>
      </c>
      <c r="I87" s="16" t="str">
        <f t="shared" si="32"/>
        <v/>
      </c>
      <c r="J87" s="16" t="str">
        <f t="shared" si="33"/>
        <v/>
      </c>
      <c r="K87" s="17"/>
    </row>
    <row r="88" spans="2:11" ht="16.5" customHeight="1" x14ac:dyDescent="0.15">
      <c r="B88" s="13"/>
      <c r="C88" s="1"/>
      <c r="D88" s="1"/>
      <c r="E88" s="14"/>
      <c r="F88" s="5"/>
      <c r="G88" s="15" t="str">
        <f t="shared" si="26"/>
        <v/>
      </c>
      <c r="H88" s="16" t="str">
        <f t="shared" si="31"/>
        <v/>
      </c>
      <c r="I88" s="16" t="str">
        <f t="shared" si="32"/>
        <v/>
      </c>
      <c r="J88" s="16" t="str">
        <f t="shared" si="33"/>
        <v/>
      </c>
      <c r="K88" s="17"/>
    </row>
    <row r="89" spans="2:11" ht="16.5" customHeight="1" x14ac:dyDescent="0.15">
      <c r="B89" s="13"/>
      <c r="C89" s="1"/>
      <c r="D89" s="1"/>
      <c r="E89" s="14"/>
      <c r="F89" s="5"/>
      <c r="G89" s="15" t="str">
        <f t="shared" si="26"/>
        <v/>
      </c>
      <c r="H89" s="16" t="str">
        <f t="shared" si="31"/>
        <v/>
      </c>
      <c r="I89" s="16" t="str">
        <f t="shared" si="32"/>
        <v/>
      </c>
      <c r="J89" s="16" t="str">
        <f t="shared" si="33"/>
        <v/>
      </c>
      <c r="K89" s="17"/>
    </row>
    <row r="90" spans="2:11" ht="16.5" customHeight="1" x14ac:dyDescent="0.15">
      <c r="B90" s="18" t="s">
        <v>68</v>
      </c>
      <c r="C90" s="19"/>
      <c r="D90" s="19"/>
      <c r="E90" s="20"/>
      <c r="F90" s="5"/>
      <c r="G90" s="10" t="str">
        <f t="shared" si="26"/>
        <v>連携関連業務</v>
      </c>
      <c r="H90" s="11" t="str">
        <f>$G90</f>
        <v>連携関連業務</v>
      </c>
      <c r="I90" s="11" t="str">
        <f t="shared" ref="I90:K90" si="34">$G90</f>
        <v>連携関連業務</v>
      </c>
      <c r="J90" s="11" t="str">
        <f t="shared" si="34"/>
        <v>連携関連業務</v>
      </c>
      <c r="K90" s="12" t="str">
        <f t="shared" si="34"/>
        <v>連携関連業務</v>
      </c>
    </row>
    <row r="91" spans="2:11" ht="16.5" customHeight="1" x14ac:dyDescent="0.15">
      <c r="B91" s="13" t="s">
        <v>69</v>
      </c>
      <c r="C91" s="6"/>
      <c r="D91" s="1"/>
      <c r="E91" s="14"/>
      <c r="F91" s="5"/>
      <c r="G91" s="15" t="str">
        <f t="shared" si="26"/>
        <v>①他機関との連携・調整（FAX・電話・メールなど）</v>
      </c>
      <c r="H91" s="16" t="str">
        <f t="shared" ref="H91:H102" si="35">IF(C91&lt;&gt;"","○",IF(D91&lt;&gt;"","○",IF(E91&lt;&gt;"","○","")))</f>
        <v/>
      </c>
      <c r="I91" s="16" t="str">
        <f t="shared" ref="I91:I102" si="36">IF(C91&lt;&gt;"","○",IF(D91&lt;&gt;"","○",""))</f>
        <v/>
      </c>
      <c r="J91" s="16" t="str">
        <f t="shared" ref="J91:J102" si="37">IF(C91&lt;&gt;"","○","")</f>
        <v/>
      </c>
      <c r="K91" s="17"/>
    </row>
    <row r="92" spans="2:11" ht="16.5" customHeight="1" x14ac:dyDescent="0.15">
      <c r="B92" s="13" t="s">
        <v>70</v>
      </c>
      <c r="C92" s="6"/>
      <c r="D92" s="1"/>
      <c r="E92" s="14"/>
      <c r="F92" s="5"/>
      <c r="G92" s="15" t="str">
        <f t="shared" si="26"/>
        <v>②介護事業所との連携</v>
      </c>
      <c r="H92" s="16" t="str">
        <f t="shared" si="35"/>
        <v/>
      </c>
      <c r="I92" s="16" t="str">
        <f t="shared" si="36"/>
        <v/>
      </c>
      <c r="J92" s="16" t="str">
        <f t="shared" si="37"/>
        <v/>
      </c>
      <c r="K92" s="17"/>
    </row>
    <row r="93" spans="2:11" ht="16.5" customHeight="1" x14ac:dyDescent="0.15">
      <c r="B93" s="13" t="s">
        <v>71</v>
      </c>
      <c r="C93" s="1"/>
      <c r="D93" s="1"/>
      <c r="E93" s="14"/>
      <c r="F93" s="5"/>
      <c r="G93" s="15" t="str">
        <f t="shared" si="26"/>
        <v>③退院カンファレンスなど多職種カンファレンス</v>
      </c>
      <c r="H93" s="16" t="str">
        <f t="shared" si="35"/>
        <v/>
      </c>
      <c r="I93" s="16" t="str">
        <f t="shared" si="36"/>
        <v/>
      </c>
      <c r="J93" s="16" t="str">
        <f t="shared" si="37"/>
        <v/>
      </c>
      <c r="K93" s="17"/>
    </row>
    <row r="94" spans="2:11" ht="16.5" customHeight="1" x14ac:dyDescent="0.15">
      <c r="B94" s="13" t="s">
        <v>72</v>
      </c>
      <c r="C94" s="1"/>
      <c r="D94" s="1"/>
      <c r="E94" s="14"/>
      <c r="F94" s="5"/>
      <c r="G94" s="15" t="str">
        <f t="shared" si="26"/>
        <v>④地域連携会議、地域リハ会議</v>
      </c>
      <c r="H94" s="16" t="str">
        <f t="shared" si="35"/>
        <v/>
      </c>
      <c r="I94" s="16" t="str">
        <f t="shared" si="36"/>
        <v/>
      </c>
      <c r="J94" s="16" t="str">
        <f t="shared" si="37"/>
        <v/>
      </c>
      <c r="K94" s="17"/>
    </row>
    <row r="95" spans="2:11" ht="16.5" customHeight="1" x14ac:dyDescent="0.15">
      <c r="B95" s="13" t="s">
        <v>73</v>
      </c>
      <c r="C95" s="1"/>
      <c r="D95" s="1"/>
      <c r="E95" s="14"/>
      <c r="F95" s="5"/>
      <c r="G95" s="15" t="str">
        <f t="shared" si="26"/>
        <v>⑤グループ施設との連携</v>
      </c>
      <c r="H95" s="16" t="str">
        <f t="shared" si="35"/>
        <v/>
      </c>
      <c r="I95" s="16" t="str">
        <f t="shared" si="36"/>
        <v/>
      </c>
      <c r="J95" s="16" t="str">
        <f t="shared" si="37"/>
        <v/>
      </c>
      <c r="K95" s="17"/>
    </row>
    <row r="96" spans="2:11" ht="16.5" customHeight="1" x14ac:dyDescent="0.15">
      <c r="B96" s="13" t="s">
        <v>74</v>
      </c>
      <c r="C96" s="1"/>
      <c r="D96" s="1"/>
      <c r="E96" s="14"/>
      <c r="F96" s="5"/>
      <c r="G96" s="15" t="str">
        <f t="shared" si="26"/>
        <v>⑥法人本部との連携</v>
      </c>
      <c r="H96" s="16" t="str">
        <f t="shared" si="35"/>
        <v/>
      </c>
      <c r="I96" s="16" t="str">
        <f t="shared" si="36"/>
        <v/>
      </c>
      <c r="J96" s="16" t="str">
        <f t="shared" si="37"/>
        <v/>
      </c>
      <c r="K96" s="17"/>
    </row>
    <row r="97" spans="2:11" ht="16.5" customHeight="1" x14ac:dyDescent="0.15">
      <c r="B97" s="13" t="s">
        <v>75</v>
      </c>
      <c r="C97" s="1"/>
      <c r="D97" s="1"/>
      <c r="E97" s="14"/>
      <c r="F97" s="5"/>
      <c r="G97" s="15" t="str">
        <f t="shared" si="26"/>
        <v>⑦介護保険、障害認定区分申請代行</v>
      </c>
      <c r="H97" s="16" t="str">
        <f t="shared" si="35"/>
        <v/>
      </c>
      <c r="I97" s="16" t="str">
        <f t="shared" si="36"/>
        <v/>
      </c>
      <c r="J97" s="16" t="str">
        <f t="shared" si="37"/>
        <v/>
      </c>
      <c r="K97" s="17"/>
    </row>
    <row r="98" spans="2:11" ht="16.5" customHeight="1" x14ac:dyDescent="0.15">
      <c r="B98" s="13"/>
      <c r="C98" s="1"/>
      <c r="D98" s="1"/>
      <c r="E98" s="14"/>
      <c r="F98" s="5"/>
      <c r="G98" s="15" t="str">
        <f t="shared" si="26"/>
        <v/>
      </c>
      <c r="H98" s="16" t="str">
        <f t="shared" si="35"/>
        <v/>
      </c>
      <c r="I98" s="16" t="str">
        <f t="shared" si="36"/>
        <v/>
      </c>
      <c r="J98" s="16" t="str">
        <f t="shared" si="37"/>
        <v/>
      </c>
      <c r="K98" s="17"/>
    </row>
    <row r="99" spans="2:11" ht="16.5" customHeight="1" x14ac:dyDescent="0.15">
      <c r="B99" s="13"/>
      <c r="C99" s="1"/>
      <c r="D99" s="1"/>
      <c r="E99" s="14"/>
      <c r="F99" s="5"/>
      <c r="G99" s="15" t="str">
        <f t="shared" si="26"/>
        <v/>
      </c>
      <c r="H99" s="16" t="str">
        <f t="shared" si="35"/>
        <v/>
      </c>
      <c r="I99" s="16" t="str">
        <f t="shared" si="36"/>
        <v/>
      </c>
      <c r="J99" s="16" t="str">
        <f t="shared" si="37"/>
        <v/>
      </c>
      <c r="K99" s="17"/>
    </row>
    <row r="100" spans="2:11" ht="16.5" customHeight="1" x14ac:dyDescent="0.15">
      <c r="B100" s="13"/>
      <c r="C100" s="1"/>
      <c r="D100" s="1"/>
      <c r="E100" s="14"/>
      <c r="F100" s="5"/>
      <c r="G100" s="15" t="str">
        <f t="shared" si="26"/>
        <v/>
      </c>
      <c r="H100" s="16" t="str">
        <f t="shared" si="35"/>
        <v/>
      </c>
      <c r="I100" s="16" t="str">
        <f t="shared" si="36"/>
        <v/>
      </c>
      <c r="J100" s="16" t="str">
        <f t="shared" si="37"/>
        <v/>
      </c>
      <c r="K100" s="17"/>
    </row>
    <row r="101" spans="2:11" ht="16.5" customHeight="1" x14ac:dyDescent="0.15">
      <c r="B101" s="13"/>
      <c r="C101" s="1"/>
      <c r="D101" s="1"/>
      <c r="E101" s="14"/>
      <c r="F101" s="5"/>
      <c r="G101" s="15" t="str">
        <f t="shared" si="26"/>
        <v/>
      </c>
      <c r="H101" s="16" t="str">
        <f t="shared" si="35"/>
        <v/>
      </c>
      <c r="I101" s="16" t="str">
        <f t="shared" si="36"/>
        <v/>
      </c>
      <c r="J101" s="16" t="str">
        <f t="shared" si="37"/>
        <v/>
      </c>
      <c r="K101" s="17"/>
    </row>
    <row r="102" spans="2:11" ht="16.5" customHeight="1" x14ac:dyDescent="0.15">
      <c r="B102" s="13"/>
      <c r="C102" s="1"/>
      <c r="D102" s="1"/>
      <c r="E102" s="14"/>
      <c r="F102" s="5"/>
      <c r="G102" s="15" t="str">
        <f t="shared" si="26"/>
        <v/>
      </c>
      <c r="H102" s="16" t="str">
        <f t="shared" si="35"/>
        <v/>
      </c>
      <c r="I102" s="16" t="str">
        <f t="shared" si="36"/>
        <v/>
      </c>
      <c r="J102" s="16" t="str">
        <f t="shared" si="37"/>
        <v/>
      </c>
      <c r="K102" s="17"/>
    </row>
    <row r="103" spans="2:11" ht="16.5" customHeight="1" x14ac:dyDescent="0.15">
      <c r="B103" s="18" t="s">
        <v>76</v>
      </c>
      <c r="C103" s="19"/>
      <c r="D103" s="19"/>
      <c r="E103" s="20"/>
      <c r="F103" s="5"/>
      <c r="G103" s="10" t="str">
        <f t="shared" si="26"/>
        <v>患者記録管理</v>
      </c>
      <c r="H103" s="11" t="str">
        <f>$G103</f>
        <v>患者記録管理</v>
      </c>
      <c r="I103" s="11" t="str">
        <f t="shared" ref="I103:K103" si="38">$G103</f>
        <v>患者記録管理</v>
      </c>
      <c r="J103" s="11" t="str">
        <f t="shared" si="38"/>
        <v>患者記録管理</v>
      </c>
      <c r="K103" s="12" t="str">
        <f t="shared" si="38"/>
        <v>患者記録管理</v>
      </c>
    </row>
    <row r="104" spans="2:11" ht="16.5" customHeight="1" x14ac:dyDescent="0.15">
      <c r="B104" s="13" t="s">
        <v>77</v>
      </c>
      <c r="C104" s="1"/>
      <c r="D104" s="1"/>
      <c r="E104" s="14"/>
      <c r="F104" s="5"/>
      <c r="G104" s="15" t="str">
        <f t="shared" si="26"/>
        <v>①電子カルテの運用</v>
      </c>
      <c r="H104" s="16" t="str">
        <f t="shared" ref="H104:H113" si="39">IF(C104&lt;&gt;"","○",IF(D104&lt;&gt;"","○",IF(E104&lt;&gt;"","○","")))</f>
        <v/>
      </c>
      <c r="I104" s="16" t="str">
        <f t="shared" ref="I104:I113" si="40">IF(C104&lt;&gt;"","○",IF(D104&lt;&gt;"","○",""))</f>
        <v/>
      </c>
      <c r="J104" s="16" t="str">
        <f t="shared" ref="J104:J113" si="41">IF(C104&lt;&gt;"","○","")</f>
        <v/>
      </c>
      <c r="K104" s="17"/>
    </row>
    <row r="105" spans="2:11" ht="16.5" customHeight="1" x14ac:dyDescent="0.15">
      <c r="B105" s="13" t="s">
        <v>78</v>
      </c>
      <c r="C105" s="1"/>
      <c r="D105" s="1"/>
      <c r="E105" s="14"/>
      <c r="F105" s="5"/>
      <c r="G105" s="15" t="str">
        <f t="shared" si="26"/>
        <v>②データのバックアップ</v>
      </c>
      <c r="H105" s="16" t="str">
        <f t="shared" si="39"/>
        <v/>
      </c>
      <c r="I105" s="16" t="str">
        <f t="shared" si="40"/>
        <v/>
      </c>
      <c r="J105" s="16" t="str">
        <f t="shared" si="41"/>
        <v/>
      </c>
      <c r="K105" s="17"/>
    </row>
    <row r="106" spans="2:11" ht="16.5" customHeight="1" x14ac:dyDescent="0.15">
      <c r="B106" s="13" t="s">
        <v>79</v>
      </c>
      <c r="C106" s="1"/>
      <c r="D106" s="1"/>
      <c r="E106" s="14"/>
      <c r="F106" s="5"/>
      <c r="G106" s="15" t="str">
        <f t="shared" si="26"/>
        <v>③レセプト業務</v>
      </c>
      <c r="H106" s="16" t="str">
        <f t="shared" si="39"/>
        <v/>
      </c>
      <c r="I106" s="16" t="str">
        <f t="shared" si="40"/>
        <v/>
      </c>
      <c r="J106" s="16" t="str">
        <f t="shared" si="41"/>
        <v/>
      </c>
      <c r="K106" s="17"/>
    </row>
    <row r="107" spans="2:11" ht="16.5" customHeight="1" x14ac:dyDescent="0.15">
      <c r="B107" s="13" t="s">
        <v>80</v>
      </c>
      <c r="C107" s="1"/>
      <c r="D107" s="6"/>
      <c r="E107" s="14"/>
      <c r="F107" s="5"/>
      <c r="G107" s="15" t="str">
        <f t="shared" si="26"/>
        <v>④文書の管理と保管</v>
      </c>
      <c r="H107" s="16" t="str">
        <f t="shared" si="39"/>
        <v/>
      </c>
      <c r="I107" s="16" t="str">
        <f t="shared" si="40"/>
        <v/>
      </c>
      <c r="J107" s="16" t="str">
        <f t="shared" si="41"/>
        <v/>
      </c>
      <c r="K107" s="17"/>
    </row>
    <row r="108" spans="2:11" ht="16.5" customHeight="1" x14ac:dyDescent="0.15">
      <c r="B108" s="13" t="s">
        <v>81</v>
      </c>
      <c r="C108" s="1"/>
      <c r="D108" s="1"/>
      <c r="E108" s="14"/>
      <c r="F108" s="5"/>
      <c r="G108" s="15" t="str">
        <f t="shared" si="26"/>
        <v>⑤DPC業務</v>
      </c>
      <c r="H108" s="16" t="str">
        <f t="shared" si="39"/>
        <v/>
      </c>
      <c r="I108" s="16" t="str">
        <f t="shared" si="40"/>
        <v/>
      </c>
      <c r="J108" s="16" t="str">
        <f t="shared" si="41"/>
        <v/>
      </c>
      <c r="K108" s="17"/>
    </row>
    <row r="109" spans="2:11" ht="16.5" customHeight="1" x14ac:dyDescent="0.15">
      <c r="B109" s="13"/>
      <c r="C109" s="1"/>
      <c r="D109" s="1"/>
      <c r="E109" s="14"/>
      <c r="F109" s="5"/>
      <c r="G109" s="15" t="str">
        <f t="shared" si="26"/>
        <v/>
      </c>
      <c r="H109" s="16" t="str">
        <f t="shared" si="39"/>
        <v/>
      </c>
      <c r="I109" s="16" t="str">
        <f t="shared" si="40"/>
        <v/>
      </c>
      <c r="J109" s="16" t="str">
        <f t="shared" si="41"/>
        <v/>
      </c>
      <c r="K109" s="17"/>
    </row>
    <row r="110" spans="2:11" ht="16.5" customHeight="1" x14ac:dyDescent="0.15">
      <c r="B110" s="13"/>
      <c r="C110" s="1"/>
      <c r="D110" s="1"/>
      <c r="E110" s="14"/>
      <c r="F110" s="5"/>
      <c r="G110" s="15" t="str">
        <f t="shared" si="26"/>
        <v/>
      </c>
      <c r="H110" s="16" t="str">
        <f t="shared" si="39"/>
        <v/>
      </c>
      <c r="I110" s="16" t="str">
        <f t="shared" si="40"/>
        <v/>
      </c>
      <c r="J110" s="16" t="str">
        <f t="shared" si="41"/>
        <v/>
      </c>
      <c r="K110" s="17"/>
    </row>
    <row r="111" spans="2:11" ht="16.5" customHeight="1" x14ac:dyDescent="0.15">
      <c r="B111" s="13"/>
      <c r="C111" s="1"/>
      <c r="D111" s="1"/>
      <c r="E111" s="14"/>
      <c r="F111" s="5"/>
      <c r="G111" s="15" t="str">
        <f t="shared" si="26"/>
        <v/>
      </c>
      <c r="H111" s="16" t="str">
        <f t="shared" si="39"/>
        <v/>
      </c>
      <c r="I111" s="16" t="str">
        <f t="shared" si="40"/>
        <v/>
      </c>
      <c r="J111" s="16" t="str">
        <f t="shared" si="41"/>
        <v/>
      </c>
      <c r="K111" s="17"/>
    </row>
    <row r="112" spans="2:11" ht="16.5" customHeight="1" x14ac:dyDescent="0.15">
      <c r="B112" s="13"/>
      <c r="C112" s="1"/>
      <c r="D112" s="1"/>
      <c r="E112" s="14"/>
      <c r="F112" s="5"/>
      <c r="G112" s="15" t="str">
        <f t="shared" si="26"/>
        <v/>
      </c>
      <c r="H112" s="16" t="str">
        <f t="shared" si="39"/>
        <v/>
      </c>
      <c r="I112" s="16" t="str">
        <f t="shared" si="40"/>
        <v/>
      </c>
      <c r="J112" s="16" t="str">
        <f t="shared" si="41"/>
        <v/>
      </c>
      <c r="K112" s="17"/>
    </row>
    <row r="113" spans="2:11" ht="16.5" customHeight="1" x14ac:dyDescent="0.15">
      <c r="B113" s="13"/>
      <c r="C113" s="1"/>
      <c r="D113" s="1"/>
      <c r="E113" s="14"/>
      <c r="F113" s="5"/>
      <c r="G113" s="15" t="str">
        <f t="shared" si="26"/>
        <v/>
      </c>
      <c r="H113" s="16" t="str">
        <f t="shared" si="39"/>
        <v/>
      </c>
      <c r="I113" s="16" t="str">
        <f t="shared" si="40"/>
        <v/>
      </c>
      <c r="J113" s="16" t="str">
        <f t="shared" si="41"/>
        <v/>
      </c>
      <c r="K113" s="17"/>
    </row>
    <row r="114" spans="2:11" ht="16.5" customHeight="1" x14ac:dyDescent="0.15">
      <c r="B114" s="18" t="s">
        <v>82</v>
      </c>
      <c r="C114" s="19"/>
      <c r="D114" s="19"/>
      <c r="E114" s="20"/>
      <c r="F114" s="5"/>
      <c r="G114" s="10" t="str">
        <f t="shared" si="26"/>
        <v>マネジメント関連</v>
      </c>
      <c r="H114" s="11" t="str">
        <f>$G114</f>
        <v>マネジメント関連</v>
      </c>
      <c r="I114" s="11" t="str">
        <f t="shared" ref="I114:K114" si="42">$G114</f>
        <v>マネジメント関連</v>
      </c>
      <c r="J114" s="11" t="str">
        <f t="shared" si="42"/>
        <v>マネジメント関連</v>
      </c>
      <c r="K114" s="12" t="str">
        <f t="shared" si="42"/>
        <v>マネジメント関連</v>
      </c>
    </row>
    <row r="115" spans="2:11" ht="16.5" customHeight="1" x14ac:dyDescent="0.15">
      <c r="B115" s="13" t="s">
        <v>83</v>
      </c>
      <c r="C115" s="1"/>
      <c r="D115" s="1"/>
      <c r="E115" s="14"/>
      <c r="F115" s="5"/>
      <c r="G115" s="15" t="str">
        <f t="shared" si="26"/>
        <v>①金銭管理（入金・支払い・給与支払い等）</v>
      </c>
      <c r="H115" s="16" t="str">
        <f t="shared" ref="H115:H124" si="43">IF(C115&lt;&gt;"","○",IF(D115&lt;&gt;"","○",IF(E115&lt;&gt;"","○","")))</f>
        <v/>
      </c>
      <c r="I115" s="16" t="str">
        <f t="shared" ref="I115:I124" si="44">IF(C115&lt;&gt;"","○",IF(D115&lt;&gt;"","○",""))</f>
        <v/>
      </c>
      <c r="J115" s="16" t="str">
        <f t="shared" ref="J115:J124" si="45">IF(C115&lt;&gt;"","○","")</f>
        <v/>
      </c>
      <c r="K115" s="17"/>
    </row>
    <row r="116" spans="2:11" ht="16.5" customHeight="1" x14ac:dyDescent="0.15">
      <c r="B116" s="13" t="s">
        <v>84</v>
      </c>
      <c r="C116" s="1"/>
      <c r="D116" s="6"/>
      <c r="E116" s="14"/>
      <c r="F116" s="5"/>
      <c r="G116" s="15" t="str">
        <f t="shared" si="26"/>
        <v>②予算の管理と調整</v>
      </c>
      <c r="H116" s="16" t="str">
        <f t="shared" si="43"/>
        <v/>
      </c>
      <c r="I116" s="16" t="str">
        <f t="shared" si="44"/>
        <v/>
      </c>
      <c r="J116" s="16" t="str">
        <f t="shared" si="45"/>
        <v/>
      </c>
      <c r="K116" s="17"/>
    </row>
    <row r="117" spans="2:11" ht="16.5" customHeight="1" x14ac:dyDescent="0.15">
      <c r="B117" s="13" t="s">
        <v>85</v>
      </c>
      <c r="C117" s="1"/>
      <c r="D117" s="1"/>
      <c r="E117" s="14"/>
      <c r="F117" s="5"/>
      <c r="G117" s="15" t="str">
        <f t="shared" si="26"/>
        <v>③スタッフメンタルフォロー</v>
      </c>
      <c r="H117" s="16" t="str">
        <f t="shared" si="43"/>
        <v/>
      </c>
      <c r="I117" s="16" t="str">
        <f t="shared" si="44"/>
        <v/>
      </c>
      <c r="J117" s="16" t="str">
        <f t="shared" si="45"/>
        <v/>
      </c>
      <c r="K117" s="17"/>
    </row>
    <row r="118" spans="2:11" ht="16.5" customHeight="1" x14ac:dyDescent="0.15">
      <c r="B118" s="13" t="s">
        <v>86</v>
      </c>
      <c r="C118" s="6"/>
      <c r="D118" s="1"/>
      <c r="E118" s="14"/>
      <c r="F118" s="5"/>
      <c r="G118" s="15" t="str">
        <f t="shared" si="26"/>
        <v>④労務管理（出退勤、休暇、超勤、勤務表など）</v>
      </c>
      <c r="H118" s="16" t="str">
        <f t="shared" si="43"/>
        <v/>
      </c>
      <c r="I118" s="16" t="str">
        <f t="shared" si="44"/>
        <v/>
      </c>
      <c r="J118" s="16" t="str">
        <f t="shared" si="45"/>
        <v/>
      </c>
      <c r="K118" s="17"/>
    </row>
    <row r="119" spans="2:11" ht="16.5" customHeight="1" x14ac:dyDescent="0.15">
      <c r="B119" s="30" t="s">
        <v>87</v>
      </c>
      <c r="C119" s="3"/>
      <c r="D119" s="1"/>
      <c r="E119" s="31"/>
      <c r="F119" s="5"/>
      <c r="G119" s="32" t="str">
        <f t="shared" si="26"/>
        <v>⑤委託業務</v>
      </c>
      <c r="H119" s="33" t="str">
        <f t="shared" si="43"/>
        <v/>
      </c>
      <c r="I119" s="33" t="str">
        <f t="shared" si="44"/>
        <v/>
      </c>
      <c r="J119" s="33" t="str">
        <f t="shared" si="45"/>
        <v/>
      </c>
      <c r="K119" s="34"/>
    </row>
    <row r="120" spans="2:11" ht="16.5" customHeight="1" x14ac:dyDescent="0.15">
      <c r="B120" s="30"/>
      <c r="C120" s="3"/>
      <c r="D120" s="4"/>
      <c r="E120" s="31"/>
      <c r="F120" s="5"/>
      <c r="G120" s="32" t="str">
        <f t="shared" si="26"/>
        <v/>
      </c>
      <c r="H120" s="33" t="str">
        <f t="shared" si="43"/>
        <v/>
      </c>
      <c r="I120" s="33" t="str">
        <f t="shared" si="44"/>
        <v/>
      </c>
      <c r="J120" s="33" t="str">
        <f t="shared" si="45"/>
        <v/>
      </c>
      <c r="K120" s="34"/>
    </row>
    <row r="121" spans="2:11" ht="16.5" customHeight="1" x14ac:dyDescent="0.15">
      <c r="B121" s="30"/>
      <c r="C121" s="3"/>
      <c r="D121" s="4"/>
      <c r="E121" s="31"/>
      <c r="F121" s="5"/>
      <c r="G121" s="32" t="str">
        <f t="shared" si="26"/>
        <v/>
      </c>
      <c r="H121" s="33" t="str">
        <f t="shared" si="43"/>
        <v/>
      </c>
      <c r="I121" s="33" t="str">
        <f t="shared" si="44"/>
        <v/>
      </c>
      <c r="J121" s="33" t="str">
        <f t="shared" si="45"/>
        <v/>
      </c>
      <c r="K121" s="34"/>
    </row>
    <row r="122" spans="2:11" ht="16.5" customHeight="1" x14ac:dyDescent="0.15">
      <c r="B122" s="30"/>
      <c r="C122" s="3"/>
      <c r="D122" s="4"/>
      <c r="E122" s="31"/>
      <c r="F122" s="5"/>
      <c r="G122" s="32" t="str">
        <f t="shared" si="26"/>
        <v/>
      </c>
      <c r="H122" s="33" t="str">
        <f t="shared" si="43"/>
        <v/>
      </c>
      <c r="I122" s="33" t="str">
        <f t="shared" si="44"/>
        <v/>
      </c>
      <c r="J122" s="33" t="str">
        <f t="shared" si="45"/>
        <v/>
      </c>
      <c r="K122" s="34"/>
    </row>
    <row r="123" spans="2:11" ht="16.5" customHeight="1" x14ac:dyDescent="0.15">
      <c r="B123" s="30"/>
      <c r="C123" s="3"/>
      <c r="D123" s="4"/>
      <c r="E123" s="31"/>
      <c r="F123" s="5"/>
      <c r="G123" s="32" t="str">
        <f t="shared" si="26"/>
        <v/>
      </c>
      <c r="H123" s="33" t="str">
        <f t="shared" si="43"/>
        <v/>
      </c>
      <c r="I123" s="33" t="str">
        <f t="shared" si="44"/>
        <v/>
      </c>
      <c r="J123" s="33" t="str">
        <f t="shared" si="45"/>
        <v/>
      </c>
      <c r="K123" s="34"/>
    </row>
    <row r="124" spans="2:11" ht="16.5" customHeight="1" thickBot="1" x14ac:dyDescent="0.2">
      <c r="B124" s="35"/>
      <c r="C124" s="36"/>
      <c r="D124" s="37"/>
      <c r="E124" s="38"/>
      <c r="F124" s="5"/>
      <c r="G124" s="39" t="str">
        <f t="shared" si="26"/>
        <v/>
      </c>
      <c r="H124" s="40" t="str">
        <f t="shared" si="43"/>
        <v/>
      </c>
      <c r="I124" s="40" t="str">
        <f t="shared" si="44"/>
        <v/>
      </c>
      <c r="J124" s="40" t="str">
        <f t="shared" si="45"/>
        <v/>
      </c>
      <c r="K124" s="41"/>
    </row>
  </sheetData>
  <autoFilter ref="B6:K124" xr:uid="{4F1F47F9-BA2B-4CBA-A3E6-28AF7839A07E}"/>
  <mergeCells count="3">
    <mergeCell ref="G2:K2"/>
    <mergeCell ref="B5:E5"/>
    <mergeCell ref="B7:E7"/>
  </mergeCells>
  <phoneticPr fontId="4"/>
  <pageMargins left="0.70866141732283472" right="0.39370078740157483" top="0.74803149606299213" bottom="0.74803149606299213" header="0" footer="0"/>
  <pageSetup paperSize="9" scale="46" fitToHeight="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4" ma:contentTypeDescription="新しいドキュメントを作成します。" ma:contentTypeScope="" ma:versionID="f9ab238290685a720663bc19f9cd8a80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14bc3007b947aaf269940a0ffb373b72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Props1.xml><?xml version="1.0" encoding="utf-8"?>
<ds:datastoreItem xmlns:ds="http://schemas.openxmlformats.org/officeDocument/2006/customXml" ds:itemID="{79612D39-1F33-480F-BA73-A703DFA81A18}"/>
</file>

<file path=customXml/itemProps2.xml><?xml version="1.0" encoding="utf-8"?>
<ds:datastoreItem xmlns:ds="http://schemas.openxmlformats.org/officeDocument/2006/customXml" ds:itemID="{E75F5454-5588-4465-A89B-6AE51E01D1D8}"/>
</file>

<file path=customXml/itemProps3.xml><?xml version="1.0" encoding="utf-8"?>
<ds:datastoreItem xmlns:ds="http://schemas.openxmlformats.org/officeDocument/2006/customXml" ds:itemID="{1A2E404A-9164-492B-95B3-02EA1C7BE7A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通常業務の洗い出し→BCPサマリー</vt:lpstr>
      <vt:lpstr>通常業務の洗い出し→BCPサマリー!Print_Area</vt:lpstr>
      <vt:lpstr>通常業務の洗い出し→BCPサマリー!Print_Titles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</Properties>
</file>