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ms-office.classificationlabels+xml" PartName="/docMetadata/LabelInfo.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Metadata/LabelInfo.xml" Type="http://schemas.microsoft.com/office/2020/02/relationships/classificationlabels"/><Relationship Id="rId3" Target="docProps/core.xml" Type="http://schemas.openxmlformats.org/package/2006/relationships/metadata/core-properties"/><Relationship Id="rId4" Target="docProps/app.xml" Type="http://schemas.openxmlformats.org/officeDocument/2006/relationships/extended-properties"/><Relationship Id="rId5"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defaultThemeVersion="166925"/>
  <xr:revisionPtr revIDLastSave="2" documentId="13_ncr:1_{9953494F-C9F8-4DA9-990B-FFDC952C1C0C}" xr6:coauthVersionLast="47" xr6:coauthVersionMax="47" xr10:uidLastSave="{8DEF6641-FA84-4A0F-A50C-1823295731D0}"/>
  <bookViews>
    <workbookView xWindow="28680" yWindow="-120" windowWidth="29040" windowHeight="15720" tabRatio="842" xr2:uid="{B6F5ACAF-E789-4857-B63A-12DD7F68A5C0}"/>
  </bookViews>
  <sheets>
    <sheet name="様式8-1 体外診断用医薬品の安定供給に係る報告（入力用）" sheetId="55" r:id="rId1"/>
    <sheet name="様式8-2 体外診断用医薬品供給終了届出書（入力用）" sheetId="57" r:id="rId2"/>
    <sheet name="【別添1】製品一覧（入力用）" sheetId="30" r:id="rId3"/>
    <sheet name="【別添2】代替品一覧 （入力用）" sheetId="31" r:id="rId4"/>
    <sheet name="【参考】代替品の確認観点" sheetId="41" r:id="rId5"/>
    <sheet name="調整状況報告書様式（入力用）" sheetId="36" r:id="rId6"/>
    <sheet name="通知様式8-1" sheetId="58" r:id="rId7"/>
    <sheet name="通知様式8-2" sheetId="59" r:id="rId8"/>
    <sheet name="通知様式　調整状況報告書" sheetId="60" r:id="rId9"/>
    <sheet name="→記載例" sheetId="61" r:id="rId10"/>
    <sheet name="(記載例_供給終了)体外診断用医薬品の安定供給に係る報告 " sheetId="62" r:id="rId11"/>
    <sheet name="(記載例_供給不安)体外診断用医薬品の安定供給に係る報告 " sheetId="66" r:id="rId12"/>
    <sheet name="(記載例_簡易報告)体外診断用医薬品の安定供給に係る報" sheetId="67" r:id="rId13"/>
    <sheet name="(記載例)【別添1】製品一覧" sheetId="63" r:id="rId14"/>
    <sheet name="(記載例)【別添2】代替品一覧" sheetId="64" r:id="rId15"/>
    <sheet name="(記載例)調整状況報告書様式" sheetId="65" r:id="rId16"/>
    <sheet name="→厚労省管理用" sheetId="68" r:id="rId17"/>
    <sheet name="管理用シート" sheetId="69" r:id="rId18"/>
    <sheet name="供給不安・欠品・終了報告様式_選択肢リスト" sheetId="28" state="hidden" r:id="rId19"/>
  </sheets>
  <definedNames>
    <definedName name="_xlnm.Print_Area" localSheetId="13">'(記載例)【別添1】製品一覧'!$A$1:$B$42</definedName>
    <definedName name="_xlnm.Print_Area" localSheetId="14">'(記載例)【別添2】代替品一覧'!$A$1:$K$42</definedName>
    <definedName name="_xlnm.Print_Area" localSheetId="15">'(記載例)調整状況報告書様式'!$A$1:$O$45</definedName>
    <definedName name="_xlnm.Print_Area" localSheetId="12">'(記載例_簡易報告)体外診断用医薬品の安定供給に係る報'!$A$1:$D$80</definedName>
    <definedName name="_xlnm.Print_Area" localSheetId="10">'(記載例_供給終了)体外診断用医薬品の安定供給に係る報告 '!$A$1:$D$80</definedName>
    <definedName name="_xlnm.Print_Area" localSheetId="11">'(記載例_供給不安)体外診断用医薬品の安定供給に係る報告 '!$A$1:$D$80</definedName>
    <definedName name="_xlnm.Print_Area" localSheetId="4">【参考】代替品の確認観点!$A$1:$C$15</definedName>
    <definedName name="_xlnm.Print_Area" localSheetId="2">'【別添1】製品一覧（入力用）'!$A$1:$B$42</definedName>
    <definedName name="_xlnm.Print_Area" localSheetId="3">'【別添2】代替品一覧 （入力用）'!$A$1:$K$42</definedName>
    <definedName name="_xlnm.Print_Area" localSheetId="5">'調整状況報告書様式（入力用）'!$A$1:$O$45</definedName>
    <definedName name="_xlnm.Print_Area" localSheetId="8">'通知様式　調整状況報告書'!$A$1:$AH$73</definedName>
    <definedName name="_xlnm.Print_Area" localSheetId="6">'通知様式8-1'!$A$1:$AC$89</definedName>
    <definedName name="_xlnm.Print_Area" localSheetId="7">'通知様式8-2'!$A$1:$AH$41</definedName>
    <definedName name="_xlnm.Print_Area" localSheetId="0">'様式8-1 体外診断用医薬品の安定供給に係る報告（入力用）'!$A$1:$D$80</definedName>
    <definedName name="_xlnm.Print_Area" localSheetId="1">'様式8-2 体外診断用医薬品供給終了届出書（入力用）'!$A$1:$D$26</definedName>
    <definedName name="_xlnm.Print_Titles" localSheetId="13">'(記載例)【別添1】製品一覧'!$2:$2</definedName>
    <definedName name="_xlnm.Print_Titles" localSheetId="14">'(記載例)【別添2】代替品一覧'!$2:$2</definedName>
    <definedName name="_xlnm.Print_Titles" localSheetId="15">'(記載例)調整状況報告書様式'!$2:$5</definedName>
    <definedName name="_xlnm.Print_Titles" localSheetId="12">'(記載例_簡易報告)体外診断用医薬品の安定供給に係る報'!$1:$4</definedName>
    <definedName name="_xlnm.Print_Titles" localSheetId="10">'(記載例_供給終了)体外診断用医薬品の安定供給に係る報告 '!$1:$4</definedName>
    <definedName name="_xlnm.Print_Titles" localSheetId="11">'(記載例_供給不安)体外診断用医薬品の安定供給に係る報告 '!$1:$4</definedName>
    <definedName name="_xlnm.Print_Titles" localSheetId="2">'【別添1】製品一覧（入力用）'!$2:$2</definedName>
    <definedName name="_xlnm.Print_Titles" localSheetId="3">'【別添2】代替品一覧 （入力用）'!$2:$2</definedName>
    <definedName name="_xlnm.Print_Titles" localSheetId="5">'調整状況報告書様式（入力用）'!$2:$5</definedName>
    <definedName name="_xlnm.Print_Titles" localSheetId="0">'様式8-1 体外診断用医薬品の安定供給に係る報告（入力用）'!$1:$4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81" i="58" l="1"/>
  <c r="P82" i="58"/>
  <c r="M80" i="58" l="1"/>
  <c r="M79" i="58"/>
  <c r="D5" i="57"/>
  <c r="D9" i="69" l="1"/>
  <c r="K4" i="69"/>
  <c r="G4" i="69"/>
  <c r="A9" i="69" l="1"/>
  <c r="F4" i="69"/>
  <c r="E4" i="69"/>
  <c r="D4" i="69"/>
  <c r="A4" i="69"/>
  <c r="L10" i="69"/>
  <c r="K10" i="69"/>
  <c r="J10" i="69"/>
  <c r="I10" i="69"/>
  <c r="H10" i="69"/>
  <c r="G10" i="69"/>
  <c r="F10" i="69"/>
  <c r="E10" i="69"/>
  <c r="B9" i="69" a="1"/>
  <c r="B9" i="69" s="1"/>
  <c r="C4" i="69" a="1"/>
  <c r="C4" i="69" s="1"/>
  <c r="E11" i="69" l="1"/>
  <c r="M37" i="58" s="1"/>
  <c r="C3" i="31"/>
  <c r="E6" i="65" l="1" a="1"/>
  <c r="E6" i="65" s="1"/>
  <c r="D6" i="65" a="1"/>
  <c r="D6" i="65" s="1"/>
  <c r="B6" i="65" a="1"/>
  <c r="B6" i="65" s="1"/>
  <c r="B3" i="64"/>
  <c r="K3" i="64"/>
  <c r="J3" i="64"/>
  <c r="I3" i="64"/>
  <c r="H3" i="64"/>
  <c r="H6" i="65" s="1" a="1"/>
  <c r="H6" i="65" s="1"/>
  <c r="G3" i="64"/>
  <c r="F3" i="64"/>
  <c r="E3" i="64"/>
  <c r="D3" i="64"/>
  <c r="C3" i="64"/>
  <c r="B3" i="63"/>
  <c r="A42" i="64" l="1"/>
  <c r="A41" i="64"/>
  <c r="A40" i="64"/>
  <c r="A39" i="64"/>
  <c r="A38" i="64"/>
  <c r="A37" i="64"/>
  <c r="A36" i="64"/>
  <c r="A35" i="64"/>
  <c r="A34" i="64"/>
  <c r="A33" i="64"/>
  <c r="A32" i="64"/>
  <c r="A31" i="64"/>
  <c r="A30" i="64"/>
  <c r="A29" i="64"/>
  <c r="A28" i="64"/>
  <c r="A27" i="64"/>
  <c r="A26" i="64"/>
  <c r="A25" i="64"/>
  <c r="A24" i="64"/>
  <c r="A23" i="64"/>
  <c r="A22" i="64"/>
  <c r="A21" i="64"/>
  <c r="A20" i="64"/>
  <c r="A19" i="64"/>
  <c r="A18" i="64"/>
  <c r="A17" i="64"/>
  <c r="A16" i="64"/>
  <c r="A15" i="64"/>
  <c r="A14" i="64"/>
  <c r="A13" i="64"/>
  <c r="A12" i="64"/>
  <c r="A11" i="64"/>
  <c r="A10" i="64"/>
  <c r="A9" i="64"/>
  <c r="A8" i="64"/>
  <c r="A7" i="64"/>
  <c r="A6" i="64"/>
  <c r="A5" i="64"/>
  <c r="A4" i="64"/>
  <c r="A3" i="64"/>
  <c r="A42" i="63"/>
  <c r="A41" i="63"/>
  <c r="A40" i="63"/>
  <c r="A39" i="63"/>
  <c r="A38" i="63"/>
  <c r="A37" i="63"/>
  <c r="A36" i="63"/>
  <c r="A35" i="63"/>
  <c r="A34" i="63"/>
  <c r="A33" i="63"/>
  <c r="A32" i="63"/>
  <c r="A31" i="63"/>
  <c r="A30" i="63"/>
  <c r="A29" i="63"/>
  <c r="A28" i="63"/>
  <c r="A27" i="63"/>
  <c r="A26" i="63"/>
  <c r="A25" i="63"/>
  <c r="A24" i="63"/>
  <c r="A23" i="63"/>
  <c r="A22" i="63"/>
  <c r="A21" i="63"/>
  <c r="A20" i="63"/>
  <c r="A19" i="63"/>
  <c r="A18" i="63"/>
  <c r="A17" i="63"/>
  <c r="A16" i="63"/>
  <c r="A15" i="63"/>
  <c r="A14" i="63"/>
  <c r="A13" i="63"/>
  <c r="A12" i="63"/>
  <c r="A11" i="63"/>
  <c r="A10" i="63"/>
  <c r="A9" i="63"/>
  <c r="A8" i="63"/>
  <c r="A7" i="63"/>
  <c r="A6" i="63"/>
  <c r="A5" i="63"/>
  <c r="A4" i="63"/>
  <c r="A3" i="63"/>
  <c r="B3" i="30" l="1"/>
  <c r="B3" i="31"/>
  <c r="M53" i="58" l="1"/>
  <c r="B36" i="60"/>
  <c r="B37" i="60"/>
  <c r="B38" i="60"/>
  <c r="B39" i="60"/>
  <c r="B35" i="60"/>
  <c r="K16" i="59" l="1"/>
  <c r="Y35" i="60"/>
  <c r="K14" i="59"/>
  <c r="K15" i="59"/>
  <c r="W66" i="60" l="1"/>
  <c r="W67" i="60"/>
  <c r="W68" i="60"/>
  <c r="W69" i="60"/>
  <c r="W65" i="60"/>
  <c r="D66" i="60"/>
  <c r="D67" i="60"/>
  <c r="D68" i="60"/>
  <c r="D69" i="60"/>
  <c r="D65" i="60"/>
  <c r="O56" i="60"/>
  <c r="O57" i="60"/>
  <c r="O58" i="60"/>
  <c r="O59" i="60"/>
  <c r="D56" i="60"/>
  <c r="D57" i="60"/>
  <c r="D58" i="60"/>
  <c r="D59" i="60"/>
  <c r="D55" i="60"/>
  <c r="AB46" i="60"/>
  <c r="AB47" i="60"/>
  <c r="AB48" i="60"/>
  <c r="AB49" i="60"/>
  <c r="AB45" i="60"/>
  <c r="W46" i="60"/>
  <c r="W47" i="60"/>
  <c r="W48" i="60"/>
  <c r="W49" i="60"/>
  <c r="W45" i="60"/>
  <c r="N46" i="60"/>
  <c r="N47" i="60"/>
  <c r="N48" i="60"/>
  <c r="N49" i="60"/>
  <c r="N45" i="60"/>
  <c r="H46" i="60"/>
  <c r="H47" i="60"/>
  <c r="H48" i="60"/>
  <c r="H49" i="60"/>
  <c r="B46" i="60"/>
  <c r="B47" i="60"/>
  <c r="B48" i="60"/>
  <c r="B49" i="60"/>
  <c r="AE36" i="60"/>
  <c r="AE37" i="60"/>
  <c r="AE38" i="60"/>
  <c r="AE39" i="60"/>
  <c r="AE35" i="60"/>
  <c r="Y36" i="60"/>
  <c r="Y37" i="60"/>
  <c r="Y38" i="60"/>
  <c r="Y39" i="60"/>
  <c r="R36" i="60"/>
  <c r="R37" i="60"/>
  <c r="R38" i="60"/>
  <c r="R39" i="60"/>
  <c r="R35" i="60"/>
  <c r="J36" i="60"/>
  <c r="J37" i="60"/>
  <c r="J38" i="60"/>
  <c r="J39" i="60"/>
  <c r="X29" i="60"/>
  <c r="X28" i="60"/>
  <c r="N28" i="60"/>
  <c r="Z4" i="60"/>
  <c r="K27" i="60"/>
  <c r="K25" i="60"/>
  <c r="K24" i="60"/>
  <c r="K22" i="60"/>
  <c r="K21" i="60"/>
  <c r="K18" i="60"/>
  <c r="K19" i="60"/>
  <c r="K26" i="59"/>
  <c r="X25" i="59"/>
  <c r="X24" i="59"/>
  <c r="N24" i="59"/>
  <c r="N22" i="59"/>
  <c r="T21" i="59"/>
  <c r="T20" i="59"/>
  <c r="W19" i="59"/>
  <c r="M19" i="59"/>
  <c r="K18" i="59"/>
  <c r="K17" i="59"/>
  <c r="K12" i="59"/>
  <c r="K11" i="59"/>
  <c r="K9" i="59"/>
  <c r="I26" i="58"/>
  <c r="S87" i="58"/>
  <c r="S86" i="58"/>
  <c r="L86" i="58"/>
  <c r="I88" i="58"/>
  <c r="P84" i="58"/>
  <c r="P83" i="58"/>
  <c r="P76" i="58"/>
  <c r="M74" i="58"/>
  <c r="M73" i="58"/>
  <c r="I73" i="58"/>
  <c r="M71" i="58"/>
  <c r="I71" i="58"/>
  <c r="P70" i="58"/>
  <c r="O69" i="58"/>
  <c r="Q68" i="58"/>
  <c r="P64" i="58"/>
  <c r="N63" i="58"/>
  <c r="O62" i="58"/>
  <c r="M61" i="58"/>
  <c r="M60" i="58"/>
  <c r="I59" i="58"/>
  <c r="O58" i="58"/>
  <c r="M57" i="58"/>
  <c r="I57" i="58"/>
  <c r="K56" i="58"/>
  <c r="K55" i="58"/>
  <c r="T54" i="58"/>
  <c r="I52" i="58"/>
  <c r="I51" i="58"/>
  <c r="L50" i="58"/>
  <c r="R49" i="58"/>
  <c r="R48" i="58"/>
  <c r="R47" i="58"/>
  <c r="J48" i="58"/>
  <c r="J49" i="58"/>
  <c r="J47" i="58"/>
  <c r="L46" i="58"/>
  <c r="S45" i="58"/>
  <c r="L45" i="58"/>
  <c r="P44" i="58"/>
  <c r="I43" i="58"/>
  <c r="N43" i="58"/>
  <c r="R42" i="58"/>
  <c r="M42" i="58"/>
  <c r="L41" i="58"/>
  <c r="K39" i="58"/>
  <c r="L36" i="58"/>
  <c r="I32" i="58"/>
  <c r="I33" i="58"/>
  <c r="I34" i="58"/>
  <c r="I35" i="58"/>
  <c r="I31" i="58"/>
  <c r="I29" i="58"/>
  <c r="I28" i="58"/>
  <c r="L38" i="59"/>
  <c r="M37" i="59"/>
  <c r="L36" i="59"/>
  <c r="I33" i="59"/>
  <c r="J31" i="59"/>
  <c r="K10" i="59"/>
  <c r="M22" i="58"/>
  <c r="V12" i="60"/>
  <c r="W11" i="60"/>
  <c r="V10" i="60"/>
  <c r="S7" i="60"/>
  <c r="W5" i="58" l="1"/>
  <c r="Q8" i="58"/>
  <c r="S11" i="58"/>
  <c r="R63" i="58"/>
  <c r="I27" i="58"/>
  <c r="K24" i="58"/>
  <c r="M23" i="58"/>
  <c r="I21" i="58"/>
  <c r="T13" i="58"/>
  <c r="T12" i="58"/>
  <c r="D22" i="57" l="1"/>
  <c r="D21" i="57"/>
  <c r="K3" i="31" l="1"/>
  <c r="B6" i="36" s="1" a="1"/>
  <c r="B6" i="36" s="1"/>
  <c r="L4" i="69" s="1"/>
  <c r="J3" i="31"/>
  <c r="I3" i="31"/>
  <c r="H3" i="31"/>
  <c r="G3" i="31"/>
  <c r="F3" i="31"/>
  <c r="F44" i="31" s="1"/>
  <c r="E3" i="31"/>
  <c r="D3" i="31"/>
  <c r="D6" i="36" l="1" a="1"/>
  <c r="D6" i="36" s="1"/>
  <c r="D20" i="57"/>
  <c r="D18" i="57"/>
  <c r="D12" i="57" l="1"/>
  <c r="D13" i="57"/>
  <c r="A3" i="31" l="1"/>
  <c r="D24" i="57" l="1"/>
  <c r="D25" i="57"/>
  <c r="D23" i="57"/>
  <c r="D17" i="57"/>
  <c r="D19" i="57"/>
  <c r="D15" i="57"/>
  <c r="D16" i="57"/>
  <c r="D14" i="57"/>
  <c r="D11" i="57"/>
  <c r="D10" i="57"/>
  <c r="D9" i="57"/>
  <c r="D8" i="57"/>
  <c r="D6" i="57"/>
  <c r="D7" i="57"/>
  <c r="D4" i="57"/>
  <c r="H6" i="36" l="1" a="1"/>
  <c r="H6" i="36" s="1"/>
  <c r="O55" i="60" s="1"/>
  <c r="E6" i="36" a="1"/>
  <c r="E6" i="36" s="1"/>
  <c r="H45" i="60" s="1"/>
  <c r="J35" i="60" l="1"/>
  <c r="B45" i="60"/>
  <c r="A42" i="31"/>
  <c r="A41" i="31"/>
  <c r="A40" i="31"/>
  <c r="A39" i="31"/>
  <c r="A38" i="31"/>
  <c r="A37" i="31"/>
  <c r="A36" i="31"/>
  <c r="A35" i="31"/>
  <c r="A34" i="31"/>
  <c r="A33" i="31"/>
  <c r="A32" i="31"/>
  <c r="A31" i="31"/>
  <c r="A30" i="31"/>
  <c r="A29" i="31"/>
  <c r="A28" i="31"/>
  <c r="A27" i="31"/>
  <c r="A26" i="31"/>
  <c r="A25" i="31"/>
  <c r="A24" i="31"/>
  <c r="A23" i="31"/>
  <c r="A22" i="31"/>
  <c r="A21" i="31"/>
  <c r="A20" i="31"/>
  <c r="A19" i="31"/>
  <c r="A18" i="31"/>
  <c r="A17" i="31"/>
  <c r="A16" i="31"/>
  <c r="A15" i="31"/>
  <c r="A14" i="31"/>
  <c r="A13" i="31"/>
  <c r="A12" i="31"/>
  <c r="A11" i="31"/>
  <c r="A10" i="31"/>
  <c r="A9" i="31"/>
  <c r="A8" i="31"/>
  <c r="A7" i="31"/>
  <c r="A6" i="31"/>
  <c r="A5" i="31"/>
  <c r="A4" i="31"/>
  <c r="A42" i="30"/>
  <c r="A41" i="30"/>
  <c r="A40" i="30"/>
  <c r="A39" i="30"/>
  <c r="A38" i="30"/>
  <c r="A37" i="30"/>
  <c r="A36" i="30"/>
  <c r="A35" i="30"/>
  <c r="A34" i="30"/>
  <c r="A33" i="30"/>
  <c r="A32" i="30"/>
  <c r="A31" i="30"/>
  <c r="A30" i="30"/>
  <c r="A29" i="30"/>
  <c r="A28" i="30"/>
  <c r="A27" i="30"/>
  <c r="A26" i="30"/>
  <c r="A25" i="30"/>
  <c r="A24" i="30"/>
  <c r="A23" i="30"/>
  <c r="A22" i="30"/>
  <c r="A21" i="30"/>
  <c r="A20" i="30"/>
  <c r="A19" i="30"/>
  <c r="A18" i="30"/>
  <c r="A17" i="30"/>
  <c r="A16" i="30"/>
  <c r="A15" i="30"/>
  <c r="A14" i="30"/>
  <c r="A13" i="30"/>
  <c r="A12" i="30"/>
  <c r="A11" i="30"/>
  <c r="A10" i="30"/>
  <c r="A9" i="30"/>
  <c r="A8" i="30"/>
  <c r="A7" i="30"/>
  <c r="A6" i="30"/>
  <c r="A5" i="30"/>
  <c r="A4" i="30"/>
  <c r="A3" i="3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<sst xmlns="http://schemas.openxmlformats.org/spreadsheetml/2006/main" count="1431" uniqueCount="502">
  <si>
    <t>調達</t>
    <rPh sb="0" eb="2">
      <t>チョウタツ</t>
    </rPh>
    <phoneticPr fontId="1"/>
  </si>
  <si>
    <t>製造</t>
    <rPh sb="0" eb="2">
      <t>セイゾウ</t>
    </rPh>
    <phoneticPr fontId="1"/>
  </si>
  <si>
    <t>製品生産要因</t>
    <phoneticPr fontId="1"/>
  </si>
  <si>
    <t>流通</t>
    <rPh sb="0" eb="2">
      <t>リュウツウ</t>
    </rPh>
    <phoneticPr fontId="1"/>
  </si>
  <si>
    <t>【調達】原材料・部素材の供給制約</t>
    <rPh sb="1" eb="3">
      <t>チョウタツ</t>
    </rPh>
    <phoneticPr fontId="1"/>
  </si>
  <si>
    <t>【製造】薬事対応</t>
    <rPh sb="1" eb="3">
      <t>セイゾウ</t>
    </rPh>
    <rPh sb="4" eb="6">
      <t>ヤクジ</t>
    </rPh>
    <rPh sb="6" eb="8">
      <t>タイオウ</t>
    </rPh>
    <phoneticPr fontId="1"/>
  </si>
  <si>
    <t>【製造】採算性の悪化（不採算）</t>
    <rPh sb="1" eb="3">
      <t>セイゾウ</t>
    </rPh>
    <rPh sb="4" eb="7">
      <t>サイサンセイ</t>
    </rPh>
    <rPh sb="8" eb="10">
      <t>アッカ</t>
    </rPh>
    <rPh sb="11" eb="14">
      <t>フサイサン</t>
    </rPh>
    <phoneticPr fontId="1"/>
  </si>
  <si>
    <t>【製造】物理的な製造能力制約</t>
    <rPh sb="1" eb="3">
      <t>セイゾウ</t>
    </rPh>
    <rPh sb="4" eb="7">
      <t>ブツリテキ</t>
    </rPh>
    <rPh sb="8" eb="12">
      <t>セイゾウノウリョク</t>
    </rPh>
    <rPh sb="12" eb="14">
      <t>セイヤク</t>
    </rPh>
    <phoneticPr fontId="1"/>
  </si>
  <si>
    <t>【製造】品質不適合（薬事対応を伴わないもの）</t>
    <rPh sb="1" eb="3">
      <t>セイゾウ</t>
    </rPh>
    <rPh sb="4" eb="6">
      <t>ヒンシツ</t>
    </rPh>
    <rPh sb="6" eb="9">
      <t>フテキゴウ</t>
    </rPh>
    <rPh sb="10" eb="12">
      <t>ヤクジ</t>
    </rPh>
    <rPh sb="12" eb="14">
      <t>タイオウ</t>
    </rPh>
    <rPh sb="15" eb="16">
      <t>トモナ</t>
    </rPh>
    <phoneticPr fontId="1"/>
  </si>
  <si>
    <t>【製造】新製品への移行</t>
    <rPh sb="1" eb="3">
      <t>セイゾウ</t>
    </rPh>
    <rPh sb="4" eb="7">
      <t>シンセイヒン</t>
    </rPh>
    <rPh sb="9" eb="11">
      <t>イコウ</t>
    </rPh>
    <phoneticPr fontId="1"/>
  </si>
  <si>
    <t>【流通】物流・輸送制約</t>
    <rPh sb="1" eb="3">
      <t>リュウツウ</t>
    </rPh>
    <rPh sb="4" eb="6">
      <t>ブツリュウ</t>
    </rPh>
    <rPh sb="7" eb="9">
      <t>ユソウ</t>
    </rPh>
    <rPh sb="9" eb="11">
      <t>セイヤク</t>
    </rPh>
    <phoneticPr fontId="1"/>
  </si>
  <si>
    <t>様式8-1</t>
    <rPh sb="0" eb="2">
      <t>ヨウシキ</t>
    </rPh>
    <phoneticPr fontId="1"/>
  </si>
  <si>
    <t>整理番号</t>
    <rPh sb="0" eb="4">
      <t>セイリバンゴウ</t>
    </rPh>
    <phoneticPr fontId="1"/>
  </si>
  <si>
    <t>厚生労働省医政局医薬産業振興・医療情報企画課長 殿</t>
  </si>
  <si>
    <t>住所（法人にあたっては、主たる事務所の所在地）</t>
    <rPh sb="0" eb="2">
      <t>ジュウショ</t>
    </rPh>
    <rPh sb="3" eb="5">
      <t>ホウジン</t>
    </rPh>
    <rPh sb="12" eb="13">
      <t>シュ</t>
    </rPh>
    <rPh sb="15" eb="18">
      <t>ジムショ</t>
    </rPh>
    <rPh sb="19" eb="22">
      <t>ショザイチ</t>
    </rPh>
    <phoneticPr fontId="1"/>
  </si>
  <si>
    <t>氏名（法人にあっては、名称及び代表者の職・氏名）</t>
    <rPh sb="0" eb="2">
      <t>シメイ</t>
    </rPh>
    <rPh sb="19" eb="20">
      <t>ショク</t>
    </rPh>
    <phoneticPr fontId="1"/>
  </si>
  <si>
    <t>法人名称：</t>
    <rPh sb="0" eb="2">
      <t>ホウジン</t>
    </rPh>
    <rPh sb="2" eb="4">
      <t>メイショウ</t>
    </rPh>
    <phoneticPr fontId="1"/>
  </si>
  <si>
    <t>代表者の役職：</t>
    <rPh sb="0" eb="3">
      <t>ダイヒョウシャ</t>
    </rPh>
    <rPh sb="4" eb="6">
      <t>ヤクショク</t>
    </rPh>
    <phoneticPr fontId="1"/>
  </si>
  <si>
    <t>代表者氏名：</t>
    <rPh sb="0" eb="3">
      <t>ダイヒョウシャ</t>
    </rPh>
    <rPh sb="3" eb="5">
      <t>シメイ</t>
    </rPh>
    <phoneticPr fontId="1"/>
  </si>
  <si>
    <t>体外診断用医薬品の安定供給に係る報告</t>
    <rPh sb="0" eb="2">
      <t>タイガイ</t>
    </rPh>
    <rPh sb="2" eb="5">
      <t>シンダンヨウ</t>
    </rPh>
    <rPh sb="5" eb="8">
      <t>イヤクヒン</t>
    </rPh>
    <rPh sb="9" eb="13">
      <t>アンテイキョウキュウ</t>
    </rPh>
    <rPh sb="14" eb="15">
      <t>カカ</t>
    </rPh>
    <rPh sb="16" eb="18">
      <t>ホウコク</t>
    </rPh>
    <phoneticPr fontId="1"/>
  </si>
  <si>
    <t>弊社下記製品については、付記の理由により安定供給に支障が出るおそれ等があるため、報告いたします。</t>
  </si>
  <si>
    <t>※第一報の場合には、記載可能な項目について記載すること</t>
  </si>
  <si>
    <t>※簡易報告の場合には、太枠の項目について記載すること。</t>
  </si>
  <si>
    <t>※追加報告の場合には、全ての項目について記載すること。</t>
  </si>
  <si>
    <t>報告の種類</t>
    <rPh sb="0" eb="2">
      <t>ホウコク</t>
    </rPh>
    <rPh sb="3" eb="5">
      <t>シュルイ</t>
    </rPh>
    <phoneticPr fontId="1"/>
  </si>
  <si>
    <t>簡易報告である理由：</t>
    <rPh sb="0" eb="4">
      <t>カンイホウコク</t>
    </rPh>
    <rPh sb="7" eb="9">
      <t>リユウ</t>
    </rPh>
    <phoneticPr fontId="1"/>
  </si>
  <si>
    <t>自社後継品の販売名：</t>
    <rPh sb="0" eb="2">
      <t>ジシャ</t>
    </rPh>
    <rPh sb="2" eb="5">
      <t>コウケイヒン</t>
    </rPh>
    <rPh sb="6" eb="9">
      <t>ハンバイメイ</t>
    </rPh>
    <phoneticPr fontId="1"/>
  </si>
  <si>
    <t>理由詳細：</t>
    <phoneticPr fontId="1"/>
  </si>
  <si>
    <t>販売名</t>
  </si>
  <si>
    <t>製品名</t>
    <phoneticPr fontId="1"/>
  </si>
  <si>
    <t>製造販売承認、認証又は届出番号</t>
    <rPh sb="13" eb="15">
      <t>バンゴウ</t>
    </rPh>
    <phoneticPr fontId="1"/>
  </si>
  <si>
    <t>承認年月日、認証年月日又は</t>
    <phoneticPr fontId="1"/>
  </si>
  <si>
    <r>
      <t>届出年月日</t>
    </r>
    <r>
      <rPr>
        <sz val="9"/>
        <color theme="1"/>
        <rFont val="游ゴシック"/>
        <family val="3"/>
        <charset val="128"/>
        <scheme val="minor"/>
      </rPr>
      <t>（又は最終一部変更年月日）</t>
    </r>
    <phoneticPr fontId="1"/>
  </si>
  <si>
    <t>添付文書情報（URL）</t>
    <rPh sb="0" eb="2">
      <t>テンプ</t>
    </rPh>
    <rPh sb="2" eb="4">
      <t>ブンショ</t>
    </rPh>
    <phoneticPr fontId="1"/>
  </si>
  <si>
    <t>保険適用年月日</t>
  </si>
  <si>
    <t>測定項目</t>
    <rPh sb="0" eb="4">
      <t>ソクテイコウモク</t>
    </rPh>
    <phoneticPr fontId="1"/>
  </si>
  <si>
    <t>測定方法</t>
    <rPh sb="0" eb="4">
      <t>ソクテイホウホウ</t>
    </rPh>
    <phoneticPr fontId="1"/>
  </si>
  <si>
    <t>使用目的</t>
  </si>
  <si>
    <t>供給終了判断理由又は
供給不安・欠品発生理由</t>
    <phoneticPr fontId="1"/>
  </si>
  <si>
    <t>主な発生理由:</t>
  </si>
  <si>
    <t>その他の発生理由：</t>
    <rPh sb="2" eb="3">
      <t>タ</t>
    </rPh>
    <rPh sb="4" eb="6">
      <t>ハッセイ</t>
    </rPh>
    <rPh sb="6" eb="8">
      <t>リユウ</t>
    </rPh>
    <phoneticPr fontId="1"/>
  </si>
  <si>
    <t>市場への影響時期</t>
    <phoneticPr fontId="1"/>
  </si>
  <si>
    <t>供給終了：</t>
    <rPh sb="0" eb="4">
      <t>キョウキュウシュウリョウ</t>
    </rPh>
    <phoneticPr fontId="1"/>
  </si>
  <si>
    <t>頃に販売終了。</t>
    <phoneticPr fontId="1"/>
  </si>
  <si>
    <t>供給不安・欠品：</t>
    <rPh sb="0" eb="4">
      <t>キョウキュウフアン</t>
    </rPh>
    <rPh sb="5" eb="7">
      <t>ケッピン</t>
    </rPh>
    <phoneticPr fontId="1"/>
  </si>
  <si>
    <t>頃発生し、</t>
    <rPh sb="0" eb="1">
      <t>ゴロ</t>
    </rPh>
    <rPh sb="1" eb="3">
      <t>ハッセイ</t>
    </rPh>
    <phoneticPr fontId="1"/>
  </si>
  <si>
    <t>頃に供給再開見込み。</t>
    <rPh sb="0" eb="1">
      <t>ゴロ</t>
    </rPh>
    <rPh sb="2" eb="4">
      <t>キョウキュウ</t>
    </rPh>
    <rPh sb="4" eb="6">
      <t>サイカイ</t>
    </rPh>
    <rPh sb="6" eb="8">
      <t>ミコ</t>
    </rPh>
    <phoneticPr fontId="1"/>
  </si>
  <si>
    <t>在庫量</t>
    <rPh sb="0" eb="3">
      <t>ザイコリョウ</t>
    </rPh>
    <phoneticPr fontId="1"/>
  </si>
  <si>
    <t>時点：</t>
    <rPh sb="0" eb="2">
      <t>ジテン</t>
    </rPh>
    <phoneticPr fontId="1"/>
  </si>
  <si>
    <t>在庫がなくなるまでの期限（予測）：</t>
    <rPh sb="0" eb="2">
      <t>ザイコ</t>
    </rPh>
    <rPh sb="10" eb="12">
      <t>キゲン</t>
    </rPh>
    <rPh sb="13" eb="15">
      <t>ヨソク</t>
    </rPh>
    <phoneticPr fontId="1"/>
  </si>
  <si>
    <t>予想市場占有率</t>
    <rPh sb="0" eb="7">
      <t>ヨソウシジョウセンユウリツ</t>
    </rPh>
    <phoneticPr fontId="1"/>
  </si>
  <si>
    <t>予想市場占有率：</t>
    <rPh sb="0" eb="7">
      <t>ヨソウシジョウセンユウリツ</t>
    </rPh>
    <phoneticPr fontId="1"/>
  </si>
  <si>
    <t>算出の単位：</t>
    <rPh sb="0" eb="2">
      <t>サンシュツ</t>
    </rPh>
    <rPh sb="3" eb="5">
      <t>タンイ</t>
    </rPh>
    <phoneticPr fontId="1"/>
  </si>
  <si>
    <t>算出の根拠：</t>
    <rPh sb="0" eb="2">
      <t>サンシュツ</t>
    </rPh>
    <rPh sb="3" eb="5">
      <t>コンキョ</t>
    </rPh>
    <phoneticPr fontId="1"/>
  </si>
  <si>
    <t>過去３年間の日本国内への供給実績</t>
    <rPh sb="0" eb="2">
      <t>カコ</t>
    </rPh>
    <rPh sb="3" eb="5">
      <t>ネンカン</t>
    </rPh>
    <rPh sb="6" eb="8">
      <t>ニホン</t>
    </rPh>
    <rPh sb="8" eb="10">
      <t>コクナイ</t>
    </rPh>
    <rPh sb="12" eb="16">
      <t>キョウキュウジッセキ</t>
    </rPh>
    <phoneticPr fontId="1"/>
  </si>
  <si>
    <t>【</t>
    <phoneticPr fontId="1"/>
  </si>
  <si>
    <t>】</t>
    <phoneticPr fontId="1"/>
  </si>
  <si>
    <t>日本国内への供給実績：</t>
    <rPh sb="0" eb="4">
      <t>ニホンコクナイ</t>
    </rPh>
    <rPh sb="6" eb="10">
      <t>キョウキュウジッセキ</t>
    </rPh>
    <phoneticPr fontId="1"/>
  </si>
  <si>
    <t>入り数：</t>
    <rPh sb="0" eb="1">
      <t>イ</t>
    </rPh>
    <rPh sb="2" eb="3">
      <t>スウ</t>
    </rPh>
    <phoneticPr fontId="1"/>
  </si>
  <si>
    <t>製造輸入の別</t>
    <rPh sb="2" eb="4">
      <t>ユニュウ</t>
    </rPh>
    <rPh sb="5" eb="6">
      <t>ベツ</t>
    </rPh>
    <phoneticPr fontId="1"/>
  </si>
  <si>
    <t>検査の場合、</t>
    <rPh sb="0" eb="2">
      <t>ケンサ</t>
    </rPh>
    <rPh sb="3" eb="5">
      <t>バアイ</t>
    </rPh>
    <phoneticPr fontId="1"/>
  </si>
  <si>
    <t>測定機器は専用機器か汎用機器か</t>
    <phoneticPr fontId="1"/>
  </si>
  <si>
    <t>測定機器名：</t>
    <rPh sb="0" eb="5">
      <t>ソクテイキキメイ</t>
    </rPh>
    <phoneticPr fontId="1"/>
  </si>
  <si>
    <t>専用機器の場合、測定機器も供給終了報告済みか：</t>
  </si>
  <si>
    <t>本品の主な使用場所</t>
    <phoneticPr fontId="1"/>
  </si>
  <si>
    <t>検査所：</t>
    <rPh sb="0" eb="3">
      <t>ケンサジョ</t>
    </rPh>
    <phoneticPr fontId="1"/>
  </si>
  <si>
    <t>（検査所又は医療機関）及びその割合</t>
    <phoneticPr fontId="1"/>
  </si>
  <si>
    <t>医療機関：</t>
    <rPh sb="0" eb="4">
      <t>イリョウキカン</t>
    </rPh>
    <phoneticPr fontId="1"/>
  </si>
  <si>
    <t>学会ガイドライン等への</t>
    <rPh sb="0" eb="2">
      <t>ガッカイ</t>
    </rPh>
    <rPh sb="8" eb="9">
      <t>トウ</t>
    </rPh>
    <phoneticPr fontId="1"/>
  </si>
  <si>
    <t>学会名：</t>
    <rPh sb="0" eb="3">
      <t>ガッカイメイ</t>
    </rPh>
    <phoneticPr fontId="1"/>
  </si>
  <si>
    <t>記載有無</t>
    <rPh sb="0" eb="2">
      <t>キサイ</t>
    </rPh>
    <rPh sb="2" eb="4">
      <t>ウム</t>
    </rPh>
    <phoneticPr fontId="1"/>
  </si>
  <si>
    <t>ガイドライン名：</t>
    <rPh sb="6" eb="7">
      <t>メイ</t>
    </rPh>
    <phoneticPr fontId="1"/>
  </si>
  <si>
    <t>代替品の有無、</t>
    <rPh sb="0" eb="3">
      <t>ダイタイヒン</t>
    </rPh>
    <rPh sb="4" eb="6">
      <t>ウム</t>
    </rPh>
    <phoneticPr fontId="1"/>
  </si>
  <si>
    <t>及びその予想市場占有率</t>
    <phoneticPr fontId="1"/>
  </si>
  <si>
    <t>販売名：</t>
    <rPh sb="0" eb="3">
      <t>ハンバイメイ</t>
    </rPh>
    <phoneticPr fontId="1"/>
  </si>
  <si>
    <t>製品名：</t>
    <rPh sb="0" eb="3">
      <t>セイヒンメイ</t>
    </rPh>
    <phoneticPr fontId="1"/>
  </si>
  <si>
    <t>製造販売業者名：</t>
    <rPh sb="0" eb="4">
      <t>セイゾウハンバイ</t>
    </rPh>
    <rPh sb="4" eb="6">
      <t>ギョウシャ</t>
    </rPh>
    <rPh sb="6" eb="7">
      <t>メイ</t>
    </rPh>
    <phoneticPr fontId="1"/>
  </si>
  <si>
    <t>市場占有率：</t>
    <rPh sb="0" eb="5">
      <t>シジョウセンユウリツ</t>
    </rPh>
    <phoneticPr fontId="1"/>
  </si>
  <si>
    <t>算出単位：</t>
    <rPh sb="0" eb="2">
      <t>サンシュツ</t>
    </rPh>
    <rPh sb="2" eb="4">
      <t>タンイ</t>
    </rPh>
    <phoneticPr fontId="1"/>
  </si>
  <si>
    <t>代替品となり得る理由：</t>
    <rPh sb="0" eb="3">
      <t>ダイタイヒン</t>
    </rPh>
    <rPh sb="6" eb="7">
      <t>エ</t>
    </rPh>
    <rPh sb="8" eb="10">
      <t>リユウ</t>
    </rPh>
    <phoneticPr fontId="1"/>
  </si>
  <si>
    <t>報告製品と測定機器は同じか：</t>
    <rPh sb="0" eb="4">
      <t>ホウコクセイヒン</t>
    </rPh>
    <rPh sb="5" eb="9">
      <t>ソクテイキキ</t>
    </rPh>
    <rPh sb="10" eb="11">
      <t>オナ</t>
    </rPh>
    <phoneticPr fontId="1"/>
  </si>
  <si>
    <t>代替品の測定機器名：</t>
    <rPh sb="0" eb="3">
      <t>ダイタイヒン</t>
    </rPh>
    <rPh sb="4" eb="9">
      <t>ソクテイキキメイ</t>
    </rPh>
    <phoneticPr fontId="1"/>
  </si>
  <si>
    <t>代替製販との調整有無：</t>
  </si>
  <si>
    <t>本品における特異的な性能の有無</t>
    <rPh sb="0" eb="2">
      <t>ホンピン</t>
    </rPh>
    <rPh sb="6" eb="9">
      <t>トクイテキ</t>
    </rPh>
    <rPh sb="10" eb="12">
      <t>セイノウ</t>
    </rPh>
    <rPh sb="13" eb="15">
      <t>ウム</t>
    </rPh>
    <phoneticPr fontId="1"/>
  </si>
  <si>
    <t>概要：</t>
    <rPh sb="0" eb="2">
      <t>ガイヨウ</t>
    </rPh>
    <phoneticPr fontId="1"/>
  </si>
  <si>
    <t>代替検査法の有無</t>
    <rPh sb="0" eb="2">
      <t>ダイタイ</t>
    </rPh>
    <rPh sb="2" eb="4">
      <t>ケンサ</t>
    </rPh>
    <rPh sb="4" eb="5">
      <t>ホウ</t>
    </rPh>
    <rPh sb="6" eb="8">
      <t>ウム</t>
    </rPh>
    <phoneticPr fontId="1"/>
  </si>
  <si>
    <t>検査法名：</t>
    <rPh sb="0" eb="2">
      <t>ケンサ</t>
    </rPh>
    <rPh sb="2" eb="3">
      <t>ホウ</t>
    </rPh>
    <rPh sb="3" eb="4">
      <t>メイ</t>
    </rPh>
    <phoneticPr fontId="1"/>
  </si>
  <si>
    <t>代替検査法となり得る理由：</t>
    <rPh sb="0" eb="2">
      <t>ダイタイ</t>
    </rPh>
    <rPh sb="2" eb="4">
      <t>ケンサ</t>
    </rPh>
    <rPh sb="4" eb="5">
      <t>ホウ</t>
    </rPh>
    <phoneticPr fontId="1"/>
  </si>
  <si>
    <t>関係団体等への情報提供可否</t>
    <rPh sb="0" eb="2">
      <t>カンケイ</t>
    </rPh>
    <rPh sb="2" eb="4">
      <t>ダンタイ</t>
    </rPh>
    <rPh sb="4" eb="5">
      <t>トウ</t>
    </rPh>
    <rPh sb="7" eb="9">
      <t>ジョウホウ</t>
    </rPh>
    <rPh sb="9" eb="13">
      <t>テイキョウカヒ</t>
    </rPh>
    <phoneticPr fontId="1"/>
  </si>
  <si>
    <t>情報提供の可否：</t>
    <rPh sb="0" eb="2">
      <t>ジョウホウ</t>
    </rPh>
    <rPh sb="2" eb="4">
      <t>テイキョウ</t>
    </rPh>
    <rPh sb="5" eb="7">
      <t>カヒ</t>
    </rPh>
    <phoneticPr fontId="1"/>
  </si>
  <si>
    <t>提供可能な情報：</t>
    <rPh sb="0" eb="2">
      <t>テイキョウ</t>
    </rPh>
    <rPh sb="2" eb="4">
      <t>カノウ</t>
    </rPh>
    <rPh sb="5" eb="7">
      <t>ジョウホウ</t>
    </rPh>
    <phoneticPr fontId="1"/>
  </si>
  <si>
    <t>医療機関、学会等に対する相談有無：</t>
    <rPh sb="0" eb="4">
      <t>イリョウキカン</t>
    </rPh>
    <rPh sb="5" eb="7">
      <t>ガッカイ</t>
    </rPh>
    <rPh sb="7" eb="8">
      <t>トウ</t>
    </rPh>
    <rPh sb="9" eb="10">
      <t>タイ</t>
    </rPh>
    <rPh sb="12" eb="14">
      <t>ソウダン</t>
    </rPh>
    <rPh sb="14" eb="16">
      <t>ウム</t>
    </rPh>
    <phoneticPr fontId="1"/>
  </si>
  <si>
    <t>相談先及び相談内容の詳細：</t>
  </si>
  <si>
    <t>連絡先</t>
    <rPh sb="0" eb="2">
      <t>レンラク</t>
    </rPh>
    <rPh sb="2" eb="3">
      <t>サキ</t>
    </rPh>
    <phoneticPr fontId="1"/>
  </si>
  <si>
    <t>担当者氏名：</t>
    <rPh sb="0" eb="5">
      <t>タントウシャシメイ</t>
    </rPh>
    <phoneticPr fontId="1"/>
  </si>
  <si>
    <t>電話番号：</t>
    <rPh sb="0" eb="4">
      <t>デンワバンゴウ</t>
    </rPh>
    <phoneticPr fontId="1"/>
  </si>
  <si>
    <t>E-mail：</t>
    <phoneticPr fontId="1"/>
  </si>
  <si>
    <t>備考</t>
    <rPh sb="0" eb="2">
      <t>ビコウ</t>
    </rPh>
    <phoneticPr fontId="1"/>
  </si>
  <si>
    <t>様式8-2</t>
    <rPh sb="0" eb="2">
      <t>ヨウシキ</t>
    </rPh>
    <phoneticPr fontId="1"/>
  </si>
  <si>
    <t>体外診断用医薬品供給終了届出書</t>
    <rPh sb="0" eb="8">
      <t>タイガイシンダンヨウイヤクヒン</t>
    </rPh>
    <phoneticPr fontId="1"/>
  </si>
  <si>
    <t>販売名</t>
    <rPh sb="0" eb="3">
      <t>ハンバイメイ</t>
    </rPh>
    <phoneticPr fontId="1"/>
  </si>
  <si>
    <t>製品名</t>
    <rPh sb="0" eb="2">
      <t>セイヒン</t>
    </rPh>
    <rPh sb="2" eb="3">
      <t>メイ</t>
    </rPh>
    <phoneticPr fontId="1"/>
  </si>
  <si>
    <t>製造販売承認、認証又は届出番号</t>
    <rPh sb="0" eb="6">
      <t>セイゾウハンバイショウニン</t>
    </rPh>
    <rPh sb="7" eb="9">
      <t>ニンショウ</t>
    </rPh>
    <rPh sb="9" eb="10">
      <t>マタ</t>
    </rPh>
    <rPh sb="11" eb="13">
      <t>トドケデ</t>
    </rPh>
    <rPh sb="13" eb="15">
      <t>バンゴウ</t>
    </rPh>
    <phoneticPr fontId="1"/>
  </si>
  <si>
    <r>
      <t>届出年月日</t>
    </r>
    <r>
      <rPr>
        <sz val="9"/>
        <rFont val="游ゴシック"/>
        <family val="3"/>
        <charset val="128"/>
        <scheme val="minor"/>
      </rPr>
      <t>（又は最終一部変更年月日）</t>
    </r>
    <phoneticPr fontId="1"/>
  </si>
  <si>
    <t>測定項目</t>
    <rPh sb="0" eb="2">
      <t>ソクテイ</t>
    </rPh>
    <rPh sb="2" eb="4">
      <t>コウモク</t>
    </rPh>
    <phoneticPr fontId="1"/>
  </si>
  <si>
    <t>測定方法</t>
    <rPh sb="0" eb="2">
      <t>ソクテイ</t>
    </rPh>
    <rPh sb="2" eb="4">
      <t>ホウホウ</t>
    </rPh>
    <phoneticPr fontId="1"/>
  </si>
  <si>
    <t>使用目的</t>
    <rPh sb="0" eb="4">
      <t>シヨウモクテキ</t>
    </rPh>
    <phoneticPr fontId="1"/>
  </si>
  <si>
    <t>供給終了予定時期</t>
    <rPh sb="0" eb="2">
      <t>キョウキュウ</t>
    </rPh>
    <rPh sb="2" eb="4">
      <t>シュウリョウ</t>
    </rPh>
    <rPh sb="4" eb="8">
      <t>ヨテイジキ</t>
    </rPh>
    <phoneticPr fontId="1"/>
  </si>
  <si>
    <t>医療機関等で使用されなくなる時期</t>
    <rPh sb="0" eb="4">
      <t>イリョウキカン</t>
    </rPh>
    <rPh sb="4" eb="5">
      <t>トウ</t>
    </rPh>
    <rPh sb="6" eb="8">
      <t>シヨウ</t>
    </rPh>
    <rPh sb="14" eb="16">
      <t>ジキ</t>
    </rPh>
    <phoneticPr fontId="1"/>
  </si>
  <si>
    <t>頃に使用されなくなる見込み。</t>
    <rPh sb="0" eb="1">
      <t>ゴロ</t>
    </rPh>
    <rPh sb="2" eb="4">
      <t>シヨウ</t>
    </rPh>
    <rPh sb="10" eb="12">
      <t>ミコ</t>
    </rPh>
    <phoneticPr fontId="1"/>
  </si>
  <si>
    <t>（見込み）</t>
    <rPh sb="1" eb="3">
      <t>ミコ</t>
    </rPh>
    <phoneticPr fontId="1"/>
  </si>
  <si>
    <t>在庫量：</t>
    <rPh sb="0" eb="3">
      <t>ザイコリョウ</t>
    </rPh>
    <phoneticPr fontId="1"/>
  </si>
  <si>
    <t>(前年度の年間供給実績：</t>
    <rPh sb="1" eb="4">
      <t>ゼンネンド</t>
    </rPh>
    <rPh sb="5" eb="7">
      <t>ネンカン</t>
    </rPh>
    <rPh sb="7" eb="9">
      <t>キョウキュウ</t>
    </rPh>
    <rPh sb="9" eb="11">
      <t>ジッセキ</t>
    </rPh>
    <phoneticPr fontId="1"/>
  </si>
  <si>
    <t>）</t>
    <phoneticPr fontId="1"/>
  </si>
  <si>
    <t>複数回使用可能な製品の耐用年数：</t>
    <rPh sb="0" eb="3">
      <t>フクスウカイ</t>
    </rPh>
    <rPh sb="3" eb="7">
      <t>シヨウカノウ</t>
    </rPh>
    <rPh sb="8" eb="10">
      <t>セイヒン</t>
    </rPh>
    <rPh sb="11" eb="15">
      <t>タイヨウネンスウ</t>
    </rPh>
    <phoneticPr fontId="1"/>
  </si>
  <si>
    <t>複数回使用不可能な製品の使用期限：</t>
    <rPh sb="0" eb="3">
      <t>フクスウカイ</t>
    </rPh>
    <rPh sb="3" eb="5">
      <t>シヨウ</t>
    </rPh>
    <rPh sb="5" eb="8">
      <t>フカノウ</t>
    </rPh>
    <rPh sb="9" eb="11">
      <t>セイヒン</t>
    </rPh>
    <rPh sb="12" eb="14">
      <t>シヨウ</t>
    </rPh>
    <rPh sb="14" eb="16">
      <t>キゲン</t>
    </rPh>
    <phoneticPr fontId="1"/>
  </si>
  <si>
    <t>補足説明：</t>
    <rPh sb="0" eb="4">
      <t>ホソクセツメイ</t>
    </rPh>
    <phoneticPr fontId="1"/>
  </si>
  <si>
    <t>担当者氏名：</t>
    <rPh sb="0" eb="3">
      <t>タントウシャ</t>
    </rPh>
    <rPh sb="3" eb="5">
      <t>シメイ</t>
    </rPh>
    <phoneticPr fontId="1"/>
  </si>
  <si>
    <t>上記のとおり、保険適用された体外診断用医薬品の供給終了を届け出ます。</t>
    <rPh sb="0" eb="2">
      <t>ジョウキ</t>
    </rPh>
    <rPh sb="7" eb="9">
      <t>ホケン</t>
    </rPh>
    <rPh sb="9" eb="11">
      <t>テキヨウ</t>
    </rPh>
    <rPh sb="14" eb="19">
      <t>タイガイシンダンヨウ</t>
    </rPh>
    <rPh sb="19" eb="22">
      <t>イヤクヒン</t>
    </rPh>
    <rPh sb="23" eb="25">
      <t>キョウキュウ</t>
    </rPh>
    <rPh sb="25" eb="27">
      <t>シュウリョウ</t>
    </rPh>
    <rPh sb="28" eb="29">
      <t>トド</t>
    </rPh>
    <rPh sb="30" eb="31">
      <t>デ</t>
    </rPh>
    <phoneticPr fontId="1"/>
  </si>
  <si>
    <t>厚生労働大臣　殿</t>
    <rPh sb="0" eb="4">
      <t>コウセイロウドウ</t>
    </rPh>
    <rPh sb="4" eb="6">
      <t>ダイジン</t>
    </rPh>
    <rPh sb="7" eb="8">
      <t>ドノ</t>
    </rPh>
    <phoneticPr fontId="1"/>
  </si>
  <si>
    <t>様式</t>
    <rPh sb="0" eb="2">
      <t>ヨウシキ</t>
    </rPh>
    <phoneticPr fontId="1"/>
  </si>
  <si>
    <t>医療機器・体外診断用医薬品の供給に係る状況報告書</t>
    <rPh sb="0" eb="4">
      <t>イリョウキキ</t>
    </rPh>
    <rPh sb="5" eb="10">
      <t>タイガイシンダンヨウ</t>
    </rPh>
    <rPh sb="10" eb="13">
      <t>イヤクヒン</t>
    </rPh>
    <rPh sb="14" eb="16">
      <t>キョウキュウ</t>
    </rPh>
    <rPh sb="17" eb="18">
      <t>カカ</t>
    </rPh>
    <rPh sb="19" eb="24">
      <t>ジョウキョウホウコクショ</t>
    </rPh>
    <phoneticPr fontId="1"/>
  </si>
  <si>
    <t>弊社下記製品の調整の状況について詳細を報告いたします。</t>
  </si>
  <si>
    <t>製品概要</t>
    <rPh sb="0" eb="2">
      <t>セイヒン</t>
    </rPh>
    <rPh sb="2" eb="4">
      <t>ガイヨウ</t>
    </rPh>
    <phoneticPr fontId="1"/>
  </si>
  <si>
    <t>製品名・製品コード※</t>
    <rPh sb="0" eb="2">
      <t>セイヒン</t>
    </rPh>
    <rPh sb="2" eb="3">
      <t>メイ</t>
    </rPh>
    <rPh sb="4" eb="6">
      <t>セイヒン</t>
    </rPh>
    <phoneticPr fontId="1"/>
  </si>
  <si>
    <t>体外診断用医薬品は不要</t>
    <rPh sb="0" eb="5">
      <t>タイガイシンダンヨウ</t>
    </rPh>
    <rPh sb="5" eb="8">
      <t>イヤクヒン</t>
    </rPh>
    <rPh sb="9" eb="11">
      <t>フヨウ</t>
    </rPh>
    <phoneticPr fontId="1"/>
  </si>
  <si>
    <t>添付文書（URL）</t>
    <rPh sb="0" eb="2">
      <t>テンプ</t>
    </rPh>
    <rPh sb="2" eb="4">
      <t>ブンショ</t>
    </rPh>
    <phoneticPr fontId="1"/>
  </si>
  <si>
    <t>代替品等※１の製造販売業者との</t>
    <rPh sb="0" eb="3">
      <t>ダイタイヒン</t>
    </rPh>
    <rPh sb="3" eb="4">
      <t>トウ</t>
    </rPh>
    <rPh sb="7" eb="9">
      <t>セイゾウ</t>
    </rPh>
    <rPh sb="9" eb="11">
      <t>ハンバイ</t>
    </rPh>
    <rPh sb="11" eb="13">
      <t>ギョウシャ</t>
    </rPh>
    <phoneticPr fontId="1"/>
  </si>
  <si>
    <t>調整状況</t>
    <rPh sb="0" eb="2">
      <t>チョウセイ</t>
    </rPh>
    <rPh sb="2" eb="4">
      <t>ジョウキョウ</t>
    </rPh>
    <phoneticPr fontId="1"/>
  </si>
  <si>
    <t>医療機器・関係学会等への説明状況</t>
    <rPh sb="0" eb="4">
      <t>イリョウキキ</t>
    </rPh>
    <rPh sb="5" eb="7">
      <t>カンケイ</t>
    </rPh>
    <rPh sb="7" eb="10">
      <t>ガッカイトウ</t>
    </rPh>
    <rPh sb="12" eb="16">
      <t>セツメイジョウキョウ</t>
    </rPh>
    <phoneticPr fontId="1"/>
  </si>
  <si>
    <t>代替品等の製造販売業者への依頼状況詳細</t>
    <rPh sb="0" eb="3">
      <t>ダイタイヒン</t>
    </rPh>
    <rPh sb="3" eb="4">
      <t>トウ</t>
    </rPh>
    <rPh sb="5" eb="7">
      <t>セイゾウ</t>
    </rPh>
    <rPh sb="7" eb="11">
      <t>ハンバイギョウシャ</t>
    </rPh>
    <rPh sb="13" eb="15">
      <t>イライ</t>
    </rPh>
    <rPh sb="15" eb="17">
      <t>ジョウキョウ</t>
    </rPh>
    <rPh sb="17" eb="19">
      <t>ショウサイ</t>
    </rPh>
    <phoneticPr fontId="1"/>
  </si>
  <si>
    <t>当該製品の規格</t>
    <rPh sb="0" eb="2">
      <t>トウガイ</t>
    </rPh>
    <rPh sb="2" eb="4">
      <t>セイヒン</t>
    </rPh>
    <rPh sb="5" eb="7">
      <t>キカク</t>
    </rPh>
    <phoneticPr fontId="1"/>
  </si>
  <si>
    <t>代替品等製造販売業者名</t>
    <rPh sb="0" eb="3">
      <t>ダイタイヒン</t>
    </rPh>
    <rPh sb="3" eb="4">
      <t>トウ</t>
    </rPh>
    <phoneticPr fontId="1"/>
  </si>
  <si>
    <t>増産等※２に関する依頼内容</t>
    <rPh sb="0" eb="2">
      <t>ゾウサン</t>
    </rPh>
    <rPh sb="2" eb="3">
      <t>トウ</t>
    </rPh>
    <rPh sb="6" eb="7">
      <t>カン</t>
    </rPh>
    <rPh sb="9" eb="11">
      <t>イライ</t>
    </rPh>
    <rPh sb="11" eb="13">
      <t>ナイヨウ</t>
    </rPh>
    <phoneticPr fontId="1"/>
  </si>
  <si>
    <t>増産等への協力可否</t>
    <rPh sb="5" eb="9">
      <t>キョウリョクカヒ</t>
    </rPh>
    <phoneticPr fontId="1"/>
  </si>
  <si>
    <t>増産等を依頼した最低限の
台数当の程度</t>
    <rPh sb="0" eb="3">
      <t>ゾウサントウ</t>
    </rPh>
    <rPh sb="4" eb="6">
      <t>イライ</t>
    </rPh>
    <rPh sb="8" eb="11">
      <t>サイテイゲン</t>
    </rPh>
    <phoneticPr fontId="1"/>
  </si>
  <si>
    <t>増産分等の市場への
供給を依頼した期間</t>
    <rPh sb="0" eb="3">
      <t>ゾウサンブン</t>
    </rPh>
    <rPh sb="3" eb="4">
      <t>トウ</t>
    </rPh>
    <rPh sb="5" eb="7">
      <t>シジョウ</t>
    </rPh>
    <phoneticPr fontId="1"/>
  </si>
  <si>
    <t>代替品等製造販売業者との調整状況詳細（１）</t>
    <rPh sb="0" eb="3">
      <t>ダイタイヒン</t>
    </rPh>
    <rPh sb="3" eb="4">
      <t>トウ</t>
    </rPh>
    <rPh sb="4" eb="6">
      <t>セイゾウ</t>
    </rPh>
    <rPh sb="6" eb="8">
      <t>ハンバイ</t>
    </rPh>
    <rPh sb="8" eb="10">
      <t>ギョウシャ</t>
    </rPh>
    <rPh sb="12" eb="14">
      <t>チョウセイ</t>
    </rPh>
    <rPh sb="14" eb="16">
      <t>ジョウキョウ</t>
    </rPh>
    <rPh sb="16" eb="18">
      <t>ショウサイ</t>
    </rPh>
    <phoneticPr fontId="1"/>
  </si>
  <si>
    <t>製品に関する情報</t>
    <rPh sb="0" eb="2">
      <t>セイヒン</t>
    </rPh>
    <rPh sb="3" eb="4">
      <t>カン</t>
    </rPh>
    <rPh sb="6" eb="8">
      <t>ジョウホウ</t>
    </rPh>
    <phoneticPr fontId="1"/>
  </si>
  <si>
    <t>増産等に関する情報</t>
    <rPh sb="0" eb="2">
      <t>ゾウサン</t>
    </rPh>
    <rPh sb="2" eb="3">
      <t>トウ</t>
    </rPh>
    <rPh sb="4" eb="5">
      <t>カン</t>
    </rPh>
    <rPh sb="7" eb="9">
      <t>ジョウホウ</t>
    </rPh>
    <phoneticPr fontId="1"/>
  </si>
  <si>
    <t>代替品等
製造販売業者名</t>
    <rPh sb="0" eb="3">
      <t>ダイタイヒン</t>
    </rPh>
    <rPh sb="3" eb="4">
      <t>トウ</t>
    </rPh>
    <rPh sb="5" eb="11">
      <t>セイゾウハンバイギョウシャ</t>
    </rPh>
    <rPh sb="11" eb="12">
      <t>メイ</t>
    </rPh>
    <phoneticPr fontId="1"/>
  </si>
  <si>
    <t>規格</t>
    <rPh sb="0" eb="2">
      <t>キカク</t>
    </rPh>
    <phoneticPr fontId="1"/>
  </si>
  <si>
    <t>通し
番号</t>
    <rPh sb="0" eb="1">
      <t>トオ</t>
    </rPh>
    <rPh sb="3" eb="5">
      <t>バンゴウ</t>
    </rPh>
    <phoneticPr fontId="1"/>
  </si>
  <si>
    <t>増産等を依頼した最低限の台数等の程度</t>
    <rPh sb="0" eb="3">
      <t>ゾウサントウ</t>
    </rPh>
    <rPh sb="4" eb="6">
      <t>イライ</t>
    </rPh>
    <rPh sb="8" eb="11">
      <t>サイテイゲン</t>
    </rPh>
    <rPh sb="14" eb="15">
      <t>トウ</t>
    </rPh>
    <phoneticPr fontId="1"/>
  </si>
  <si>
    <t>増産分等が市場へ供給可能となる期間の目安</t>
    <rPh sb="0" eb="3">
      <t>ゾウサンブン</t>
    </rPh>
    <rPh sb="3" eb="4">
      <t>トウ</t>
    </rPh>
    <rPh sb="5" eb="7">
      <t>シジョウ</t>
    </rPh>
    <rPh sb="8" eb="12">
      <t>キョウキュウカノウ</t>
    </rPh>
    <rPh sb="15" eb="17">
      <t>キカン</t>
    </rPh>
    <rPh sb="18" eb="20">
      <t>メヤス</t>
    </rPh>
    <phoneticPr fontId="1"/>
  </si>
  <si>
    <t>代替品等製造販売業者との調整状況詳細（２）</t>
  </si>
  <si>
    <t>添付文書（URL）</t>
    <rPh sb="0" eb="4">
      <t>テンプブンショ</t>
    </rPh>
    <phoneticPr fontId="1"/>
  </si>
  <si>
    <t>代替品等と考えられる根拠</t>
    <rPh sb="0" eb="3">
      <t>ダイタイヒン</t>
    </rPh>
    <rPh sb="3" eb="4">
      <t>トウ</t>
    </rPh>
    <rPh sb="5" eb="6">
      <t>カンガ</t>
    </rPh>
    <rPh sb="10" eb="12">
      <t>コンキョ</t>
    </rPh>
    <phoneticPr fontId="1"/>
  </si>
  <si>
    <t>代替品等製造販売業者との調整状況詳細（３）</t>
    <phoneticPr fontId="1"/>
  </si>
  <si>
    <t>代替品等製造販売業者が当該台数等の程度を当該期間に 
生産可能と考えられる根拠</t>
    <phoneticPr fontId="1"/>
  </si>
  <si>
    <t>※１「代替品等」とは「代替品」及び「類似品」を指す。</t>
  </si>
  <si>
    <t>※２「増産等」とは「増産」及び「生産」を指す。</t>
  </si>
  <si>
    <t>様式8-1 体外診断用医薬品の安定供給に係る報告</t>
    <phoneticPr fontId="1"/>
  </si>
  <si>
    <t>初回報告日：</t>
    <rPh sb="0" eb="2">
      <t>ショカイ</t>
    </rPh>
    <rPh sb="2" eb="5">
      <t>ホウコクビ</t>
    </rPh>
    <phoneticPr fontId="1"/>
  </si>
  <si>
    <t>注：「20XX年X月X日」の形式で記載してください。厚生労働省から追加報告や修正等の依頼があり再提出をした場合でも初回報告日を更新しないでください。</t>
    <rPh sb="0" eb="1">
      <t>チュウ</t>
    </rPh>
    <phoneticPr fontId="1"/>
  </si>
  <si>
    <t>報告内容確定日（産情課記入欄）：</t>
    <rPh sb="0" eb="4">
      <t>ホウコクナイヨウ</t>
    </rPh>
    <rPh sb="4" eb="6">
      <t>カクテイ</t>
    </rPh>
    <rPh sb="6" eb="7">
      <t>ビ</t>
    </rPh>
    <rPh sb="8" eb="11">
      <t>サンジョウカ</t>
    </rPh>
    <rPh sb="11" eb="13">
      <t>キニュウ</t>
    </rPh>
    <rPh sb="13" eb="14">
      <t>ラン</t>
    </rPh>
    <phoneticPr fontId="1"/>
  </si>
  <si>
    <t>調整状況報告書提出有無（産情課記入欄）：</t>
    <rPh sb="0" eb="2">
      <t>チョウセイ</t>
    </rPh>
    <rPh sb="2" eb="4">
      <t>ジョウキョウ</t>
    </rPh>
    <rPh sb="4" eb="7">
      <t>ホウコクショ</t>
    </rPh>
    <rPh sb="7" eb="9">
      <t>テイシュツ</t>
    </rPh>
    <rPh sb="9" eb="11">
      <t>ウム</t>
    </rPh>
    <rPh sb="12" eb="18">
      <t>サンジョウカキニュウラン</t>
    </rPh>
    <phoneticPr fontId="1"/>
  </si>
  <si>
    <t>注：「*」がついている項目は供給終了届出書に自動転記されます。</t>
    <rPh sb="11" eb="13">
      <t>コウモク</t>
    </rPh>
    <rPh sb="14" eb="18">
      <t>キョウキュウシュウリョウ</t>
    </rPh>
    <rPh sb="18" eb="21">
      <t>トドケデショ</t>
    </rPh>
    <rPh sb="22" eb="26">
      <t>ジドウテンキ</t>
    </rPh>
    <phoneticPr fontId="1"/>
  </si>
  <si>
    <t>No.</t>
    <phoneticPr fontId="1"/>
  </si>
  <si>
    <t>大項目</t>
    <rPh sb="0" eb="1">
      <t>ダイ</t>
    </rPh>
    <rPh sb="1" eb="3">
      <t>コウモク</t>
    </rPh>
    <phoneticPr fontId="1"/>
  </si>
  <si>
    <t>小項目</t>
    <rPh sb="0" eb="3">
      <t>ショウコウモク</t>
    </rPh>
    <phoneticPr fontId="1"/>
  </si>
  <si>
    <t>回答記入欄</t>
    <rPh sb="0" eb="5">
      <t>カイトウキニュウラン</t>
    </rPh>
    <phoneticPr fontId="1"/>
  </si>
  <si>
    <t>企業情報</t>
    <rPh sb="0" eb="4">
      <t>キギョウジョウホウ</t>
    </rPh>
    <phoneticPr fontId="1"/>
  </si>
  <si>
    <t>企業名*</t>
    <phoneticPr fontId="1"/>
  </si>
  <si>
    <t>代表者役職*</t>
    <rPh sb="0" eb="3">
      <t>ダイヒョウシャ</t>
    </rPh>
    <rPh sb="3" eb="5">
      <t>ヤクショク</t>
    </rPh>
    <phoneticPr fontId="1"/>
  </si>
  <si>
    <t>代表者氏名*</t>
    <rPh sb="0" eb="3">
      <t>ダイヒョウシャ</t>
    </rPh>
    <rPh sb="3" eb="5">
      <t>シメイ</t>
    </rPh>
    <phoneticPr fontId="1"/>
  </si>
  <si>
    <t>住所（法人にあっては、主たる事務所の所在地)*</t>
    <rPh sb="0" eb="2">
      <t>ジュウショ</t>
    </rPh>
    <phoneticPr fontId="1"/>
  </si>
  <si>
    <t>注：各種報告において記載不要な項目は自動でグレーアウトされます。</t>
    <rPh sb="2" eb="4">
      <t>カクシュ</t>
    </rPh>
    <rPh sb="4" eb="6">
      <t>ホウコク</t>
    </rPh>
    <rPh sb="10" eb="12">
      <t>キサイ</t>
    </rPh>
    <rPh sb="12" eb="14">
      <t>フヨウ</t>
    </rPh>
    <rPh sb="15" eb="17">
      <t>コウモク</t>
    </rPh>
    <rPh sb="18" eb="20">
      <t>ジドウ</t>
    </rPh>
    <phoneticPr fontId="1"/>
  </si>
  <si>
    <t>簡易報告である理由</t>
  </si>
  <si>
    <t>注：「直近1年間で販売実績がないため」を選択した場合、当該製品の受注間隔が通常でも約１年以上の場合は、その旨を備考欄に記載してください。また、１年以上販売実績がなくとも臨床現場におけるニーズがあると考えられる又はその判断が難しい場合は、備考欄にその旨とその理由を記載してください。</t>
    <phoneticPr fontId="1"/>
  </si>
  <si>
    <t>（No.6が自社後継品発売済みの場合）
後継品の販売名</t>
    <phoneticPr fontId="1"/>
  </si>
  <si>
    <t>（No.6が自社後継品発売済みの場合）
後継品として成立する理由
（No.6がその他の場合）その理由</t>
    <rPh sb="16" eb="18">
      <t>バアイ</t>
    </rPh>
    <phoneticPr fontId="1"/>
  </si>
  <si>
    <t>販売名*</t>
    <rPh sb="0" eb="3">
      <t>ハンバイメイ</t>
    </rPh>
    <phoneticPr fontId="1"/>
  </si>
  <si>
    <t>製品名*</t>
    <rPh sb="0" eb="3">
      <t>セイヒンメイ</t>
    </rPh>
    <phoneticPr fontId="1"/>
  </si>
  <si>
    <t>注：同一販売名で報告製品が複数ある場合は、本シートに1製品目の製品情報を記載し、2製品目以降は「【別添1】製品一覧」シート上で記載してください。</t>
    <rPh sb="36" eb="38">
      <t>キサイ</t>
    </rPh>
    <phoneticPr fontId="1"/>
  </si>
  <si>
    <t>製造販売承認、認証又は届出番号*</t>
    <rPh sb="0" eb="6">
      <t>セイゾウハンバイショウニン</t>
    </rPh>
    <rPh sb="7" eb="9">
      <t>ニンショウ</t>
    </rPh>
    <rPh sb="9" eb="10">
      <t>マタ</t>
    </rPh>
    <rPh sb="11" eb="15">
      <t>トドケデバンゴウ</t>
    </rPh>
    <phoneticPr fontId="1"/>
  </si>
  <si>
    <t>承認年月日、認証年月日又は届出年月日   （又は最終一部変更年月日）*</t>
    <phoneticPr fontId="1"/>
  </si>
  <si>
    <t>注：PMDAの添付文書情報のURL（https://www.pmda. ～）を記載してください。</t>
    <rPh sb="0" eb="1">
      <t>チュウ</t>
    </rPh>
    <phoneticPr fontId="1"/>
  </si>
  <si>
    <t xml:space="preserve">保険適用年月日  </t>
    <phoneticPr fontId="1"/>
  </si>
  <si>
    <t>測定項目*</t>
    <rPh sb="0" eb="4">
      <t>ソクテイコウモク</t>
    </rPh>
    <phoneticPr fontId="1"/>
  </si>
  <si>
    <t>注：当該製品に関連する算定告示の区分を記載してください。</t>
    <rPh sb="0" eb="1">
      <t>チュウ</t>
    </rPh>
    <phoneticPr fontId="1"/>
  </si>
  <si>
    <t>測定方法*</t>
    <rPh sb="0" eb="2">
      <t>ソクテイ</t>
    </rPh>
    <rPh sb="2" eb="4">
      <t>ホウホウ</t>
    </rPh>
    <phoneticPr fontId="1"/>
  </si>
  <si>
    <t>注：承認書等の原理欄に記載のある検査法を簡潔に記載してください。</t>
    <rPh sb="0" eb="1">
      <t>チュウ</t>
    </rPh>
    <phoneticPr fontId="1"/>
  </si>
  <si>
    <t>使用目的*</t>
    <phoneticPr fontId="1"/>
  </si>
  <si>
    <t xml:space="preserve">供給終了判断理由又は供給不安・欠品発生理由 </t>
    <rPh sb="19" eb="21">
      <t>リユウ</t>
    </rPh>
    <phoneticPr fontId="1"/>
  </si>
  <si>
    <t>主な発生理由（単一選択式）</t>
    <rPh sb="0" eb="1">
      <t>オモ</t>
    </rPh>
    <rPh sb="2" eb="4">
      <t>ハッセイ</t>
    </rPh>
    <rPh sb="4" eb="6">
      <t>リユウ</t>
    </rPh>
    <rPh sb="7" eb="9">
      <t>タンイツ</t>
    </rPh>
    <rPh sb="9" eb="12">
      <t>センタクシキ</t>
    </rPh>
    <phoneticPr fontId="1"/>
  </si>
  <si>
    <t>その他の発生理由（複数選択式）</t>
    <rPh sb="2" eb="3">
      <t>タ</t>
    </rPh>
    <rPh sb="4" eb="6">
      <t>ハッセイ</t>
    </rPh>
    <rPh sb="6" eb="8">
      <t>リユウ</t>
    </rPh>
    <rPh sb="9" eb="11">
      <t>フクスウ</t>
    </rPh>
    <rPh sb="11" eb="14">
      <t>センタクシキ</t>
    </rPh>
    <phoneticPr fontId="1"/>
  </si>
  <si>
    <t>調達：</t>
    <phoneticPr fontId="1"/>
  </si>
  <si>
    <t>注：No.19(主要な発生理由)で選択した理由はNo.20で選択しないでください。</t>
    <phoneticPr fontId="1"/>
  </si>
  <si>
    <t>製造：</t>
    <rPh sb="0" eb="2">
      <t>セイゾウ</t>
    </rPh>
    <phoneticPr fontId="1"/>
  </si>
  <si>
    <t>流通：</t>
    <rPh sb="0" eb="2">
      <t>リュウツウ</t>
    </rPh>
    <phoneticPr fontId="1"/>
  </si>
  <si>
    <t xml:space="preserve">市場への影響時期   </t>
    <phoneticPr fontId="1"/>
  </si>
  <si>
    <t>供給終了時期*</t>
    <rPh sb="4" eb="6">
      <t>ジキ</t>
    </rPh>
    <phoneticPr fontId="1"/>
  </si>
  <si>
    <t>医療機関等で使用されなくなる見込み時期（見込み）*</t>
    <rPh sb="0" eb="2">
      <t>イリョウ</t>
    </rPh>
    <rPh sb="2" eb="4">
      <t>キカン</t>
    </rPh>
    <rPh sb="4" eb="5">
      <t>トウ</t>
    </rPh>
    <rPh sb="6" eb="8">
      <t>シヨウ</t>
    </rPh>
    <rPh sb="14" eb="16">
      <t>ミコ</t>
    </rPh>
    <rPh sb="17" eb="19">
      <t>ジキ</t>
    </rPh>
    <rPh sb="20" eb="22">
      <t>ミコ</t>
    </rPh>
    <phoneticPr fontId="1"/>
  </si>
  <si>
    <t>注：非滅菌品等、期限がない製品については期限がない旨を記載してください。</t>
    <rPh sb="0" eb="1">
      <t>チュウ</t>
    </rPh>
    <rPh sb="2" eb="3">
      <t>ヒ</t>
    </rPh>
    <rPh sb="3" eb="6">
      <t>メッキンヒン</t>
    </rPh>
    <rPh sb="6" eb="7">
      <t>トウ</t>
    </rPh>
    <rPh sb="8" eb="10">
      <t>キゲン</t>
    </rPh>
    <rPh sb="13" eb="15">
      <t>セイヒン</t>
    </rPh>
    <rPh sb="20" eb="22">
      <t>キゲン</t>
    </rPh>
    <rPh sb="25" eb="26">
      <t>ムネ</t>
    </rPh>
    <rPh sb="27" eb="29">
      <t>キサイ</t>
    </rPh>
    <phoneticPr fontId="1"/>
  </si>
  <si>
    <t>使用期限*</t>
    <rPh sb="0" eb="4">
      <t>シヨウキゲン</t>
    </rPh>
    <phoneticPr fontId="1"/>
  </si>
  <si>
    <t>補足説明*</t>
    <rPh sb="0" eb="4">
      <t>ホソクセツメイ</t>
    </rPh>
    <phoneticPr fontId="1"/>
  </si>
  <si>
    <t>供給不安・欠品時期</t>
    <rPh sb="0" eb="4">
      <t>キョウキュウフアン</t>
    </rPh>
    <rPh sb="5" eb="7">
      <t>ケッピン</t>
    </rPh>
    <rPh sb="7" eb="9">
      <t>ジキ</t>
    </rPh>
    <phoneticPr fontId="1"/>
  </si>
  <si>
    <t>供給再開見込み時期</t>
    <rPh sb="0" eb="2">
      <t>キョウキュウ</t>
    </rPh>
    <rPh sb="2" eb="4">
      <t>サイカイ</t>
    </rPh>
    <rPh sb="4" eb="6">
      <t>ミコ</t>
    </rPh>
    <rPh sb="7" eb="9">
      <t>ジキ</t>
    </rPh>
    <phoneticPr fontId="1"/>
  </si>
  <si>
    <t xml:space="preserve">在庫量*  </t>
    <phoneticPr fontId="1"/>
  </si>
  <si>
    <t>在庫量の確認年月日</t>
    <rPh sb="0" eb="3">
      <t>ザイコリョウ</t>
    </rPh>
    <phoneticPr fontId="1"/>
  </si>
  <si>
    <t>注：「数量」で記載した在庫量を確認した日付を記載してください。</t>
    <rPh sb="0" eb="1">
      <t>チュウ</t>
    </rPh>
    <rPh sb="3" eb="5">
      <t>スウリョウ</t>
    </rPh>
    <rPh sb="7" eb="9">
      <t>キサイ</t>
    </rPh>
    <rPh sb="11" eb="14">
      <t>ザイコリョウ</t>
    </rPh>
    <rPh sb="15" eb="17">
      <t>カクニン</t>
    </rPh>
    <rPh sb="19" eb="21">
      <t>ヒヅケ</t>
    </rPh>
    <rPh sb="22" eb="24">
      <t>キサイ</t>
    </rPh>
    <phoneticPr fontId="1"/>
  </si>
  <si>
    <t>在庫がなくなるまでの期限（予測）</t>
    <phoneticPr fontId="1"/>
  </si>
  <si>
    <t xml:space="preserve">予想市場占有率  </t>
  </si>
  <si>
    <t>予想市場占有率の算出単位</t>
    <rPh sb="0" eb="2">
      <t>ヨソウ</t>
    </rPh>
    <phoneticPr fontId="1"/>
  </si>
  <si>
    <t>注：「その他」を選択した場合は、「予想占有率の算出根拠」に算出単位を記載してください。</t>
    <rPh sb="0" eb="1">
      <t>チュウ</t>
    </rPh>
    <rPh sb="5" eb="6">
      <t>タ</t>
    </rPh>
    <rPh sb="8" eb="10">
      <t>センタク</t>
    </rPh>
    <rPh sb="12" eb="14">
      <t>バアイ</t>
    </rPh>
    <rPh sb="17" eb="19">
      <t>ヨソウ</t>
    </rPh>
    <rPh sb="19" eb="21">
      <t>センユウ</t>
    </rPh>
    <rPh sb="21" eb="22">
      <t>リツ</t>
    </rPh>
    <rPh sb="23" eb="25">
      <t>サンシュツ</t>
    </rPh>
    <rPh sb="25" eb="27">
      <t>コンキョ</t>
    </rPh>
    <rPh sb="29" eb="31">
      <t>サンシュツ</t>
    </rPh>
    <rPh sb="31" eb="33">
      <t>タンイ</t>
    </rPh>
    <rPh sb="34" eb="36">
      <t>キサイ</t>
    </rPh>
    <phoneticPr fontId="1"/>
  </si>
  <si>
    <t>予想市場占有率の算出の根拠</t>
  </si>
  <si>
    <t>過去３年間の日本国内への供給実績*</t>
    <phoneticPr fontId="1"/>
  </si>
  <si>
    <t>製造輸入の別</t>
    <phoneticPr fontId="1"/>
  </si>
  <si>
    <t>検査の場合、測定機器は専用機器か汎用機器か</t>
    <phoneticPr fontId="1"/>
  </si>
  <si>
    <t>測定機器名</t>
    <rPh sb="0" eb="5">
      <t>ソクテイキキメイ</t>
    </rPh>
    <phoneticPr fontId="1"/>
  </si>
  <si>
    <t>専用機器の場合、測定機器も供給終了報告済みか</t>
    <phoneticPr fontId="1"/>
  </si>
  <si>
    <t>本品の主な使用場所（検査所又は医療機関）及びその割合</t>
    <phoneticPr fontId="1"/>
  </si>
  <si>
    <t>使用場所（検査所又は医療機関）</t>
  </si>
  <si>
    <t>検査所の割合（％）</t>
    <rPh sb="0" eb="3">
      <t>ケンサジョ</t>
    </rPh>
    <rPh sb="4" eb="6">
      <t>ワリアイ</t>
    </rPh>
    <phoneticPr fontId="1"/>
  </si>
  <si>
    <t>医療機関の割合（％）</t>
    <rPh sb="0" eb="4">
      <t>イリョウキカン</t>
    </rPh>
    <rPh sb="5" eb="7">
      <t>ワリアイ</t>
    </rPh>
    <phoneticPr fontId="1"/>
  </si>
  <si>
    <t xml:space="preserve">学会ガイドライン等への記載有無  </t>
    <phoneticPr fontId="1"/>
  </si>
  <si>
    <t>学会名</t>
    <rPh sb="0" eb="3">
      <t>ガッカイメイ</t>
    </rPh>
    <phoneticPr fontId="1"/>
  </si>
  <si>
    <t>注：複数のガイドラインが存在する場合、学会名とガイドライン名の対応が明確になるように記載してください。</t>
    <rPh sb="0" eb="1">
      <t>チュウ</t>
    </rPh>
    <rPh sb="2" eb="4">
      <t>フクスウ</t>
    </rPh>
    <rPh sb="12" eb="14">
      <t>ソンザイ</t>
    </rPh>
    <rPh sb="16" eb="18">
      <t>バアイ</t>
    </rPh>
    <rPh sb="19" eb="22">
      <t>ガッカイメイ</t>
    </rPh>
    <rPh sb="29" eb="30">
      <t>メイ</t>
    </rPh>
    <rPh sb="31" eb="33">
      <t>タイオウ</t>
    </rPh>
    <rPh sb="34" eb="36">
      <t>メイカク</t>
    </rPh>
    <rPh sb="42" eb="44">
      <t>キサイ</t>
    </rPh>
    <phoneticPr fontId="1"/>
  </si>
  <si>
    <t>ガイドライン名</t>
    <rPh sb="6" eb="7">
      <t>メイ</t>
    </rPh>
    <phoneticPr fontId="1"/>
  </si>
  <si>
    <t xml:space="preserve">代替品の有無、及びその予想市場占有率   </t>
  </si>
  <si>
    <t>代替品の有無</t>
    <rPh sb="0" eb="3">
      <t>ダイタイヒン</t>
    </rPh>
    <rPh sb="4" eb="6">
      <t>ウム</t>
    </rPh>
    <phoneticPr fontId="1"/>
  </si>
  <si>
    <t>製造販売業者名</t>
    <rPh sb="0" eb="4">
      <t>セイゾウハンバイ</t>
    </rPh>
    <rPh sb="4" eb="7">
      <t>ギョウシャメイ</t>
    </rPh>
    <phoneticPr fontId="1"/>
  </si>
  <si>
    <t>注：代替品が複数（2製品以上）ある場合は、本シートに1製品目の製品情報を記載し、2製品目以降は「【別添2】代替品一覧」シート上で記載してください。</t>
    <rPh sb="36" eb="38">
      <t>キサイ</t>
    </rPh>
    <phoneticPr fontId="1"/>
  </si>
  <si>
    <t>代替品の販売名</t>
  </si>
  <si>
    <t>製品名</t>
    <rPh sb="0" eb="3">
      <t>セイヒンメイ</t>
    </rPh>
    <phoneticPr fontId="1"/>
  </si>
  <si>
    <t>注：特定の規格や製品のみが代替品として該当する場合は記載してください。</t>
    <rPh sb="0" eb="1">
      <t>チュウ</t>
    </rPh>
    <phoneticPr fontId="1"/>
  </si>
  <si>
    <t>市場予想占有率</t>
    <rPh sb="0" eb="7">
      <t>シジョウヨソウセンユウリツ</t>
    </rPh>
    <phoneticPr fontId="1"/>
  </si>
  <si>
    <t>予測市場占有率の算出単位</t>
  </si>
  <si>
    <t>代替品となり得る理由</t>
    <rPh sb="0" eb="3">
      <t>ダイタイヒン</t>
    </rPh>
    <rPh sb="6" eb="7">
      <t>ウ</t>
    </rPh>
    <rPh sb="8" eb="10">
      <t>リユウ</t>
    </rPh>
    <phoneticPr fontId="1"/>
  </si>
  <si>
    <t>報告製品と測定機器は同じか</t>
  </si>
  <si>
    <t>代替品の測定機器名</t>
    <rPh sb="0" eb="3">
      <t>ダイタイヒン</t>
    </rPh>
    <rPh sb="4" eb="9">
      <t>ソクテイキキメイ</t>
    </rPh>
    <phoneticPr fontId="1"/>
  </si>
  <si>
    <t>代替製販との調整有無</t>
  </si>
  <si>
    <t xml:space="preserve">本品における特異的な性能の有無  </t>
    <phoneticPr fontId="1"/>
  </si>
  <si>
    <t xml:space="preserve">特異的な性能の有無  </t>
  </si>
  <si>
    <t>概要</t>
    <rPh sb="0" eb="2">
      <t>ガイヨウ</t>
    </rPh>
    <phoneticPr fontId="1"/>
  </si>
  <si>
    <t>代替検査法の有無</t>
    <phoneticPr fontId="1"/>
  </si>
  <si>
    <t>検査法名</t>
    <rPh sb="0" eb="3">
      <t>ケンサホウ</t>
    </rPh>
    <rPh sb="3" eb="4">
      <t>メイ</t>
    </rPh>
    <phoneticPr fontId="1"/>
  </si>
  <si>
    <t>注：代替検査法が複数存在する場合には、すべての代替検査法の名称を記載してください。</t>
    <rPh sb="0" eb="1">
      <t>チュウ</t>
    </rPh>
    <phoneticPr fontId="1"/>
  </si>
  <si>
    <t>注：代替検査法が使用される疾患の概要、当該代替検査法の臨床上の位置付け等を記載してください。</t>
    <rPh sb="0" eb="1">
      <t>チュウ</t>
    </rPh>
    <phoneticPr fontId="1"/>
  </si>
  <si>
    <t>代替療法となり得る理由</t>
    <rPh sb="0" eb="4">
      <t>ダイタイリョウホウ</t>
    </rPh>
    <rPh sb="7" eb="8">
      <t>ウ</t>
    </rPh>
    <rPh sb="9" eb="11">
      <t>リユウ</t>
    </rPh>
    <phoneticPr fontId="1"/>
  </si>
  <si>
    <t>関係団体等への情報提供可否</t>
  </si>
  <si>
    <t>情報提供の可否</t>
    <rPh sb="0" eb="2">
      <t>ジョウホウ</t>
    </rPh>
    <rPh sb="2" eb="4">
      <t>テイキョウ</t>
    </rPh>
    <rPh sb="5" eb="7">
      <t>カヒ</t>
    </rPh>
    <phoneticPr fontId="1"/>
  </si>
  <si>
    <t>注：「可」・「一部可」・「否」のいずれかを記載してください。部分的に情報提供可能な場合は、「一部可」を選択し情報提供可能な内容を下の「提供可能な情報」に記載してください。</t>
    <rPh sb="0" eb="1">
      <t>チュウ</t>
    </rPh>
    <rPh sb="3" eb="4">
      <t>カ</t>
    </rPh>
    <rPh sb="7" eb="9">
      <t>イチブ</t>
    </rPh>
    <rPh sb="9" eb="10">
      <t>カ</t>
    </rPh>
    <rPh sb="13" eb="14">
      <t>イナ</t>
    </rPh>
    <rPh sb="21" eb="23">
      <t>キサイ</t>
    </rPh>
    <rPh sb="30" eb="33">
      <t>ブブンテキ</t>
    </rPh>
    <rPh sb="34" eb="36">
      <t>ジョウホウ</t>
    </rPh>
    <rPh sb="36" eb="38">
      <t>テイキョウ</t>
    </rPh>
    <rPh sb="38" eb="40">
      <t>カノウ</t>
    </rPh>
    <rPh sb="41" eb="43">
      <t>バアイ</t>
    </rPh>
    <rPh sb="46" eb="48">
      <t>イチブ</t>
    </rPh>
    <rPh sb="48" eb="49">
      <t>カ</t>
    </rPh>
    <rPh sb="51" eb="53">
      <t>センタク</t>
    </rPh>
    <rPh sb="54" eb="56">
      <t>ジョウホウ</t>
    </rPh>
    <rPh sb="56" eb="58">
      <t>テイキョウ</t>
    </rPh>
    <rPh sb="58" eb="60">
      <t>カノウ</t>
    </rPh>
    <rPh sb="61" eb="63">
      <t>ナイヨウ</t>
    </rPh>
    <rPh sb="64" eb="65">
      <t>シタ</t>
    </rPh>
    <rPh sb="67" eb="69">
      <t>テイキョウ</t>
    </rPh>
    <rPh sb="69" eb="71">
      <t>カノウ</t>
    </rPh>
    <rPh sb="72" eb="74">
      <t>ジョウホウ</t>
    </rPh>
    <rPh sb="76" eb="78">
      <t>キサイ</t>
    </rPh>
    <phoneticPr fontId="1"/>
  </si>
  <si>
    <t>提供可能な情報</t>
    <rPh sb="0" eb="2">
      <t>テイキョウ</t>
    </rPh>
    <rPh sb="1" eb="3">
      <t>カノウ</t>
    </rPh>
    <rPh sb="4" eb="6">
      <t>ジョウホウ</t>
    </rPh>
    <phoneticPr fontId="1"/>
  </si>
  <si>
    <t>注：「情報提供の可否」で「一部可」を選択した場合、提供が可能な情報を記載してください。</t>
    <rPh sb="0" eb="1">
      <t>チュウ</t>
    </rPh>
    <rPh sb="3" eb="5">
      <t>ジョウホウ</t>
    </rPh>
    <rPh sb="5" eb="7">
      <t>テイキョウ</t>
    </rPh>
    <rPh sb="8" eb="10">
      <t>カヒ</t>
    </rPh>
    <rPh sb="13" eb="15">
      <t>イチブ</t>
    </rPh>
    <rPh sb="15" eb="16">
      <t>カ</t>
    </rPh>
    <rPh sb="18" eb="20">
      <t>センタク</t>
    </rPh>
    <rPh sb="22" eb="24">
      <t>バアイ</t>
    </rPh>
    <rPh sb="25" eb="27">
      <t>テイキョウ</t>
    </rPh>
    <rPh sb="28" eb="30">
      <t>カノウ</t>
    </rPh>
    <rPh sb="31" eb="33">
      <t>ジョウホウ</t>
    </rPh>
    <rPh sb="34" eb="36">
      <t>キサイ</t>
    </rPh>
    <phoneticPr fontId="1"/>
  </si>
  <si>
    <t>相談の有無</t>
  </si>
  <si>
    <t>注：「医療機関、学会等に対する相談の有無」で「有」を選択した場合、相談先と相談内容を記載してください。</t>
    <rPh sb="0" eb="1">
      <t>チュウ</t>
    </rPh>
    <rPh sb="3" eb="5">
      <t>イリョウ</t>
    </rPh>
    <rPh sb="5" eb="7">
      <t>キカン</t>
    </rPh>
    <rPh sb="8" eb="10">
      <t>ガッカイ</t>
    </rPh>
    <rPh sb="10" eb="11">
      <t>トウ</t>
    </rPh>
    <rPh sb="12" eb="13">
      <t>タイ</t>
    </rPh>
    <rPh sb="15" eb="17">
      <t>ソウダン</t>
    </rPh>
    <rPh sb="18" eb="20">
      <t>ウム</t>
    </rPh>
    <rPh sb="23" eb="24">
      <t>アリ</t>
    </rPh>
    <rPh sb="26" eb="28">
      <t>センタク</t>
    </rPh>
    <rPh sb="30" eb="32">
      <t>バアイ</t>
    </rPh>
    <rPh sb="33" eb="36">
      <t>ソウダンサキ</t>
    </rPh>
    <rPh sb="37" eb="41">
      <t>ソウダンナイヨウ</t>
    </rPh>
    <rPh sb="42" eb="44">
      <t>キサイ</t>
    </rPh>
    <phoneticPr fontId="1"/>
  </si>
  <si>
    <t>連絡先</t>
  </si>
  <si>
    <t>担当者氏名*</t>
    <rPh sb="0" eb="3">
      <t>タントウシャ</t>
    </rPh>
    <rPh sb="3" eb="5">
      <t>シメイ</t>
    </rPh>
    <phoneticPr fontId="1"/>
  </si>
  <si>
    <t>注：担当者が複数いる場合は、複数の連絡先を記載することができるが、内容の詳細等を把握している主たる担当者に下線を引いてください。</t>
    <rPh sb="0" eb="1">
      <t>チュウ</t>
    </rPh>
    <phoneticPr fontId="1"/>
  </si>
  <si>
    <t>電話番号*</t>
    <rPh sb="0" eb="2">
      <t>デンワ</t>
    </rPh>
    <rPh sb="2" eb="4">
      <t>バンゴウ</t>
    </rPh>
    <phoneticPr fontId="1"/>
  </si>
  <si>
    <t>E-mail*</t>
    <phoneticPr fontId="1"/>
  </si>
  <si>
    <t xml:space="preserve">備考 </t>
    <phoneticPr fontId="1"/>
  </si>
  <si>
    <t>様式8-2 体外診断用医薬品供給終了届出書</t>
    <rPh sb="6" eb="8">
      <t>タイガイ</t>
    </rPh>
    <rPh sb="8" eb="14">
      <t>シンダンヨウイヤクヒン</t>
    </rPh>
    <rPh sb="14" eb="18">
      <t>キョウキュウシュウリョウ</t>
    </rPh>
    <rPh sb="18" eb="21">
      <t>トドケデショ</t>
    </rPh>
    <phoneticPr fontId="1"/>
  </si>
  <si>
    <t>企業名</t>
    <phoneticPr fontId="1"/>
  </si>
  <si>
    <t>代表者役職</t>
    <rPh sb="0" eb="3">
      <t>ダイヒョウシャ</t>
    </rPh>
    <rPh sb="3" eb="5">
      <t>ヤクショク</t>
    </rPh>
    <phoneticPr fontId="1"/>
  </si>
  <si>
    <t>代表者氏名</t>
    <rPh sb="0" eb="3">
      <t>ダイヒョウシャ</t>
    </rPh>
    <rPh sb="3" eb="5">
      <t>シメイ</t>
    </rPh>
    <phoneticPr fontId="1"/>
  </si>
  <si>
    <t>住所</t>
    <rPh sb="0" eb="2">
      <t>ジュウショ</t>
    </rPh>
    <phoneticPr fontId="1"/>
  </si>
  <si>
    <t>製造販売承認、認証又は届出番号</t>
    <rPh sb="0" eb="6">
      <t>セイゾウハンバイショウニン</t>
    </rPh>
    <rPh sb="7" eb="9">
      <t>ニンショウ</t>
    </rPh>
    <rPh sb="9" eb="10">
      <t>マタ</t>
    </rPh>
    <rPh sb="11" eb="15">
      <t>トドケデバンゴウ</t>
    </rPh>
    <phoneticPr fontId="1"/>
  </si>
  <si>
    <t>承認年月日、認証年月日又は届出年月日   （又は最終一部変更年月日）</t>
    <phoneticPr fontId="1"/>
  </si>
  <si>
    <t>供給終了予定時期</t>
  </si>
  <si>
    <t xml:space="preserve">医療機関等で使用されなくなる時期（見込み ）      </t>
    <phoneticPr fontId="1"/>
  </si>
  <si>
    <t>使用されなくなる見込み時期</t>
    <rPh sb="0" eb="2">
      <t>シヨウ</t>
    </rPh>
    <rPh sb="8" eb="10">
      <t>ミコ</t>
    </rPh>
    <rPh sb="11" eb="13">
      <t>ジキ</t>
    </rPh>
    <phoneticPr fontId="1"/>
  </si>
  <si>
    <t>前年度の年間供給実績</t>
    <rPh sb="0" eb="3">
      <t>ゼンネンド</t>
    </rPh>
    <rPh sb="4" eb="8">
      <t>ネンカンキョウキュウ</t>
    </rPh>
    <rPh sb="8" eb="10">
      <t>ジッセキ</t>
    </rPh>
    <phoneticPr fontId="1"/>
  </si>
  <si>
    <t>使用期限</t>
    <rPh sb="0" eb="4">
      <t>シヨウキゲン</t>
    </rPh>
    <phoneticPr fontId="1"/>
  </si>
  <si>
    <t>補足説明</t>
    <rPh sb="0" eb="2">
      <t>ホソク</t>
    </rPh>
    <rPh sb="2" eb="4">
      <t>セツメイ</t>
    </rPh>
    <phoneticPr fontId="1"/>
  </si>
  <si>
    <t>担当者氏名</t>
    <rPh sb="0" eb="3">
      <t>タントウシャ</t>
    </rPh>
    <rPh sb="3" eb="5">
      <t>シメイ</t>
    </rPh>
    <phoneticPr fontId="1"/>
  </si>
  <si>
    <t>電話番号</t>
    <rPh sb="0" eb="2">
      <t>デンワ</t>
    </rPh>
    <rPh sb="2" eb="4">
      <t>バンゴウ</t>
    </rPh>
    <phoneticPr fontId="1"/>
  </si>
  <si>
    <t>E-mail</t>
  </si>
  <si>
    <t>主要な発生原因</t>
    <rPh sb="0" eb="2">
      <t>シュヨウ</t>
    </rPh>
    <rPh sb="3" eb="7">
      <t>ハッセイゲンイン</t>
    </rPh>
    <phoneticPr fontId="1"/>
  </si>
  <si>
    <t>報告製品と測定機器は同じか</t>
    <phoneticPr fontId="1"/>
  </si>
  <si>
    <t>代替品の測定機器名</t>
  </si>
  <si>
    <t>代替製販との調整有無</t>
    <rPh sb="0" eb="2">
      <t>ダイタイ</t>
    </rPh>
    <rPh sb="2" eb="4">
      <t>セイハン</t>
    </rPh>
    <rPh sb="6" eb="8">
      <t>チョウセイ</t>
    </rPh>
    <rPh sb="8" eb="10">
      <t>ウム</t>
    </rPh>
    <phoneticPr fontId="1"/>
  </si>
  <si>
    <t>使用場所（検査所又は医療機関）</t>
    <phoneticPr fontId="1"/>
  </si>
  <si>
    <r>
      <t>【別添1】製品一覧（体外診断用医薬品）</t>
    </r>
    <r>
      <rPr>
        <sz val="11"/>
        <color theme="1"/>
        <rFont val="Meiryo UI"/>
        <family val="3"/>
        <charset val="128"/>
      </rPr>
      <t>　※同一販売名で報告製品が複数ある場合に使用してください。</t>
    </r>
    <rPh sb="1" eb="3">
      <t>ベッテン</t>
    </rPh>
    <rPh sb="5" eb="7">
      <t>セイヒン</t>
    </rPh>
    <rPh sb="7" eb="9">
      <t>イチラン</t>
    </rPh>
    <rPh sb="10" eb="14">
      <t>タイガイシンダン</t>
    </rPh>
    <rPh sb="14" eb="18">
      <t>ヨウイヤクヒン</t>
    </rPh>
    <rPh sb="39" eb="41">
      <t>シヨウ</t>
    </rPh>
    <phoneticPr fontId="1"/>
  </si>
  <si>
    <t>*</t>
    <phoneticPr fontId="1"/>
  </si>
  <si>
    <t>【別添2】代替品一覧（体外診断用医薬品）</t>
    <rPh sb="1" eb="3">
      <t>ベッテン</t>
    </rPh>
    <rPh sb="5" eb="8">
      <t>ダイタイヒン</t>
    </rPh>
    <rPh sb="8" eb="10">
      <t>イチラン</t>
    </rPh>
    <rPh sb="11" eb="15">
      <t>タイガイシンダン</t>
    </rPh>
    <rPh sb="15" eb="19">
      <t>ヨウイヤクヒン</t>
    </rPh>
    <phoneticPr fontId="1"/>
  </si>
  <si>
    <t>報告製品名</t>
    <rPh sb="0" eb="4">
      <t>ホウコクセイヒン</t>
    </rPh>
    <rPh sb="4" eb="5">
      <t>メイ</t>
    </rPh>
    <phoneticPr fontId="1"/>
  </si>
  <si>
    <t>製造販売業者名</t>
    <rPh sb="0" eb="2">
      <t>セイゾウ</t>
    </rPh>
    <rPh sb="2" eb="4">
      <t>ハンバイ</t>
    </rPh>
    <rPh sb="4" eb="6">
      <t>ギョウシャ</t>
    </rPh>
    <rPh sb="6" eb="7">
      <t>メイ</t>
    </rPh>
    <phoneticPr fontId="1"/>
  </si>
  <si>
    <t>代替品の販売名</t>
    <rPh sb="0" eb="3">
      <t>ダイタイヒン</t>
    </rPh>
    <rPh sb="4" eb="7">
      <t>ハンバイメイ</t>
    </rPh>
    <phoneticPr fontId="1"/>
  </si>
  <si>
    <t>代替品の製品名</t>
    <rPh sb="0" eb="3">
      <t>ダイタイヒン</t>
    </rPh>
    <rPh sb="4" eb="6">
      <t>セイヒン</t>
    </rPh>
    <rPh sb="6" eb="7">
      <t>メイ</t>
    </rPh>
    <phoneticPr fontId="1"/>
  </si>
  <si>
    <t>予想市場占有率</t>
    <rPh sb="0" eb="2">
      <t>ヨソウ</t>
    </rPh>
    <rPh sb="2" eb="4">
      <t>シジョウ</t>
    </rPh>
    <rPh sb="4" eb="7">
      <t>センユウリツ</t>
    </rPh>
    <phoneticPr fontId="1"/>
  </si>
  <si>
    <t>予想市場占有率の算出単位</t>
    <rPh sb="0" eb="2">
      <t>ヨソウ</t>
    </rPh>
    <rPh sb="2" eb="4">
      <t>シジョウ</t>
    </rPh>
    <rPh sb="4" eb="7">
      <t>センユウリツ</t>
    </rPh>
    <rPh sb="8" eb="10">
      <t>サンシュツ</t>
    </rPh>
    <rPh sb="10" eb="12">
      <t>タンイ</t>
    </rPh>
    <phoneticPr fontId="1"/>
  </si>
  <si>
    <t>代替品となり得る理由</t>
    <rPh sb="0" eb="3">
      <t>ダイタイヒン</t>
    </rPh>
    <rPh sb="6" eb="7">
      <t>エ</t>
    </rPh>
    <rPh sb="8" eb="10">
      <t>リユウ</t>
    </rPh>
    <phoneticPr fontId="1"/>
  </si>
  <si>
    <t>注：厚生労働省から依頼があった場合は、代替製販と調整のうえ、K列で「有」を選択し、その調整状況をシート名「調整状況報告書様式」に記載して報告してください。</t>
    <rPh sb="0" eb="1">
      <t>チュウ</t>
    </rPh>
    <rPh sb="31" eb="32">
      <t>レツ</t>
    </rPh>
    <phoneticPr fontId="1"/>
  </si>
  <si>
    <t>注：別添２No.1のC～K列は報告様式No.49～No.57が自動で転記されるため、記入不要です。</t>
    <rPh sb="13" eb="14">
      <t>レツ</t>
    </rPh>
    <phoneticPr fontId="1"/>
  </si>
  <si>
    <t>【参考】代替品の有無に係る確認観点（体外診断用医薬品）</t>
    <rPh sb="1" eb="3">
      <t>サンコウ</t>
    </rPh>
    <rPh sb="4" eb="7">
      <t>ダイタイヒン</t>
    </rPh>
    <rPh sb="8" eb="10">
      <t>ウム</t>
    </rPh>
    <rPh sb="11" eb="12">
      <t>カカ</t>
    </rPh>
    <rPh sb="13" eb="15">
      <t>カクニン</t>
    </rPh>
    <rPh sb="15" eb="17">
      <t>カンテン</t>
    </rPh>
    <rPh sb="18" eb="20">
      <t>タイガイ</t>
    </rPh>
    <rPh sb="20" eb="22">
      <t>シンダン</t>
    </rPh>
    <rPh sb="22" eb="23">
      <t>ヨウ</t>
    </rPh>
    <rPh sb="23" eb="26">
      <t>イヤクヒン</t>
    </rPh>
    <phoneticPr fontId="1"/>
  </si>
  <si>
    <r>
      <t>以下の確認観点を参考に、他社の製品が代替品となり得るかご確認をお願いいたします。</t>
    </r>
    <r>
      <rPr>
        <sz val="12"/>
        <color theme="0"/>
        <rFont val="Meiryo UI"/>
        <family val="3"/>
        <charset val="128"/>
      </rPr>
      <t>_x000B_</t>
    </r>
    <r>
      <rPr>
        <sz val="12"/>
        <color theme="1"/>
        <rFont val="Meiryo UI"/>
        <family val="3"/>
        <charset val="128"/>
      </rPr>
      <t>すべての確認観点を満たす製品である必要はありませんが、測定原理や検査対象が異なる製品を代替品として報告するなど、説明が必要と考えられる場合にはシート名「様式8-1 体外診断用医薬品の安定供給に係る報告」のNo.54「代替品となりうる理由」に確認観点を満たさずとも代替品と考える理由を補記してください。</t>
    </r>
    <r>
      <rPr>
        <sz val="12"/>
        <color theme="0"/>
        <rFont val="Meiryo UI"/>
        <family val="3"/>
        <charset val="128"/>
      </rPr>
      <t>_x000B_</t>
    </r>
    <r>
      <rPr>
        <sz val="12"/>
        <color theme="1"/>
        <rFont val="Meiryo UI"/>
        <family val="3"/>
        <charset val="128"/>
      </rPr>
      <t>※以下の代替品の観点はあくまで参考のため、各社の判断に基づき代替品を選定することで差し支えありません。</t>
    </r>
    <rPh sb="68" eb="70">
      <t>ソクテイ</t>
    </rPh>
    <rPh sb="70" eb="72">
      <t>ゲンリ</t>
    </rPh>
    <rPh sb="73" eb="75">
      <t>ケンサ</t>
    </rPh>
    <rPh sb="75" eb="77">
      <t>タイショウ</t>
    </rPh>
    <phoneticPr fontId="1"/>
  </si>
  <si>
    <t>No.</t>
  </si>
  <si>
    <t>確認観点</t>
    <rPh sb="0" eb="2">
      <t>カクニン</t>
    </rPh>
    <rPh sb="2" eb="4">
      <t>カンテン</t>
    </rPh>
    <phoneticPr fontId="1"/>
  </si>
  <si>
    <t>確認のポイント(例)</t>
    <rPh sb="0" eb="2">
      <t>カクニン</t>
    </rPh>
    <rPh sb="8" eb="9">
      <t>レイ</t>
    </rPh>
    <phoneticPr fontId="1"/>
  </si>
  <si>
    <t>①技術特性</t>
    <rPh sb="1" eb="3">
      <t>ギジュツ</t>
    </rPh>
    <rPh sb="3" eb="5">
      <t>トクセイ</t>
    </rPh>
    <phoneticPr fontId="1"/>
  </si>
  <si>
    <t>測定原理・技術構造</t>
    <rPh sb="0" eb="2">
      <t>ソクテイ</t>
    </rPh>
    <phoneticPr fontId="1"/>
  </si>
  <si>
    <t>測定原理・技術構造が同じか、異なる方式でも同等の結果を得られるか。</t>
    <rPh sb="0" eb="2">
      <t>ソクテイ</t>
    </rPh>
    <phoneticPr fontId="1"/>
  </si>
  <si>
    <t>性能・精度</t>
    <phoneticPr fontId="1"/>
  </si>
  <si>
    <t>臨床的に差が出るレベルの性能差がなく、同等の結果を得ることが可能か。</t>
    <rPh sb="19" eb="21">
      <t>ドウトウ</t>
    </rPh>
    <rPh sb="22" eb="24">
      <t>ケッカ</t>
    </rPh>
    <rPh sb="25" eb="26">
      <t>エ</t>
    </rPh>
    <rPh sb="30" eb="32">
      <t>カノウ</t>
    </rPh>
    <phoneticPr fontId="1"/>
  </si>
  <si>
    <t>②安全性・リスク特性</t>
    <rPh sb="1" eb="4">
      <t>アンゼンセイ</t>
    </rPh>
    <rPh sb="8" eb="10">
      <t>トクセイ</t>
    </rPh>
    <phoneticPr fontId="1"/>
  </si>
  <si>
    <t>安全性・信頼性</t>
    <phoneticPr fontId="1"/>
  </si>
  <si>
    <t>有害事象・リスクなどが同等か。</t>
    <phoneticPr fontId="1"/>
  </si>
  <si>
    <t>③適用範囲</t>
    <rPh sb="1" eb="5">
      <t>テキヨウハンイ</t>
    </rPh>
    <phoneticPr fontId="1"/>
  </si>
  <si>
    <t>検査対象</t>
  </si>
  <si>
    <t>同じ検査対象（ウイルス、病原体、疾病等）の測定が可能か。</t>
  </si>
  <si>
    <t>測定機器</t>
  </si>
  <si>
    <t>（測定機器を使用する場合）報告製品の測定機器又は同等の価格・性能等の他の測定機器での検査が可能か（医療機関等の代替負荷が大きくないか）。</t>
    <phoneticPr fontId="1"/>
  </si>
  <si>
    <t>④供給の安定性</t>
    <rPh sb="1" eb="3">
      <t>キョウキュウ</t>
    </rPh>
    <rPh sb="4" eb="6">
      <t>アンテイ</t>
    </rPh>
    <rPh sb="6" eb="7">
      <t>セイ</t>
    </rPh>
    <phoneticPr fontId="1"/>
  </si>
  <si>
    <t>代替品の供給量</t>
  </si>
  <si>
    <t>代替品で、報告製品と同等量の供給が継続可能か。</t>
  </si>
  <si>
    <t>保管・輸送条件</t>
  </si>
  <si>
    <t>保管条件及び輸送条件（冷凍、冷蔵、室温）は同等か。</t>
    <phoneticPr fontId="1"/>
  </si>
  <si>
    <t>財政影響</t>
  </si>
  <si>
    <t>医療機器・体外診断用医薬品の供給に係る状況報告書</t>
    <phoneticPr fontId="1"/>
  </si>
  <si>
    <t>【凡例】</t>
    <rPh sb="1" eb="3">
      <t>ハンレイ</t>
    </rPh>
    <phoneticPr fontId="1"/>
  </si>
  <si>
    <t>：自動入力項目　（「代替品一覧」シートから自動転記されます。）</t>
    <rPh sb="1" eb="7">
      <t>ジドウニュウリョクコウモク</t>
    </rPh>
    <rPh sb="21" eb="25">
      <t>ジドウテンキ</t>
    </rPh>
    <phoneticPr fontId="1"/>
  </si>
  <si>
    <t>：入力必須項目　（本シート上で記入してください。）</t>
    <rPh sb="1" eb="3">
      <t>ニュウリョク</t>
    </rPh>
    <rPh sb="3" eb="5">
      <t>ヒッス</t>
    </rPh>
    <rPh sb="5" eb="7">
      <t>コウモク</t>
    </rPh>
    <rPh sb="9" eb="10">
      <t>ホン</t>
    </rPh>
    <rPh sb="13" eb="14">
      <t>ジョウ</t>
    </rPh>
    <rPh sb="15" eb="17">
      <t>キニュウ</t>
    </rPh>
    <phoneticPr fontId="1"/>
  </si>
  <si>
    <t>※「増産等への協力可否」で「否」を選択した場合、記載不要な項目は自動でグレーアウトされます。</t>
    <rPh sb="2" eb="4">
      <t>ゾウサン</t>
    </rPh>
    <rPh sb="4" eb="5">
      <t>トウ</t>
    </rPh>
    <rPh sb="7" eb="9">
      <t>キョウリョク</t>
    </rPh>
    <rPh sb="9" eb="11">
      <t>カヒ</t>
    </rPh>
    <rPh sb="14" eb="15">
      <t>イナ</t>
    </rPh>
    <rPh sb="17" eb="19">
      <t>センタク</t>
    </rPh>
    <rPh sb="21" eb="23">
      <t>バアイ</t>
    </rPh>
    <rPh sb="24" eb="26">
      <t>キサイ</t>
    </rPh>
    <rPh sb="26" eb="28">
      <t>フヨウ</t>
    </rPh>
    <rPh sb="29" eb="31">
      <t>コウモク</t>
    </rPh>
    <rPh sb="32" eb="34">
      <t>ジドウ</t>
    </rPh>
    <phoneticPr fontId="1"/>
  </si>
  <si>
    <t>代替品に関する情報</t>
    <rPh sb="0" eb="3">
      <t>ダイタイヒン</t>
    </rPh>
    <rPh sb="4" eb="5">
      <t>カン</t>
    </rPh>
    <rPh sb="7" eb="9">
      <t>ジョウホウ</t>
    </rPh>
    <phoneticPr fontId="1"/>
  </si>
  <si>
    <t>増産等に関する依頼内容</t>
    <rPh sb="0" eb="2">
      <t>ゾウサン</t>
    </rPh>
    <rPh sb="2" eb="3">
      <t>トウ</t>
    </rPh>
    <rPh sb="4" eb="5">
      <t>カン</t>
    </rPh>
    <rPh sb="7" eb="9">
      <t>イライ</t>
    </rPh>
    <rPh sb="9" eb="11">
      <t>ナイヨウ</t>
    </rPh>
    <phoneticPr fontId="1"/>
  </si>
  <si>
    <t>増産等に関する情報</t>
    <rPh sb="0" eb="3">
      <t>ゾウサントウ</t>
    </rPh>
    <rPh sb="4" eb="5">
      <t>カン</t>
    </rPh>
    <rPh sb="7" eb="9">
      <t>ジョウホウ</t>
    </rPh>
    <phoneticPr fontId="1"/>
  </si>
  <si>
    <t>代替品等製造販売業者名</t>
    <rPh sb="0" eb="3">
      <t>ダイタイヒン</t>
    </rPh>
    <rPh sb="3" eb="4">
      <t>トウ</t>
    </rPh>
    <rPh sb="4" eb="6">
      <t>セイゾウ</t>
    </rPh>
    <rPh sb="6" eb="8">
      <t>ハンバイ</t>
    </rPh>
    <rPh sb="8" eb="10">
      <t>ギョウシャ</t>
    </rPh>
    <rPh sb="10" eb="11">
      <t>メイ</t>
    </rPh>
    <phoneticPr fontId="1"/>
  </si>
  <si>
    <t>増産等を依頼
した最低限の
台数等の程度</t>
    <rPh sb="0" eb="3">
      <t>ゾウサントウ</t>
    </rPh>
    <rPh sb="4" eb="6">
      <t>イライ</t>
    </rPh>
    <rPh sb="9" eb="12">
      <t>サイテイゲン</t>
    </rPh>
    <rPh sb="14" eb="16">
      <t>ダイスウ</t>
    </rPh>
    <rPh sb="16" eb="17">
      <t>トウ</t>
    </rPh>
    <rPh sb="18" eb="20">
      <t>テイド</t>
    </rPh>
    <phoneticPr fontId="1"/>
  </si>
  <si>
    <t>増産分等の
市場への供給を依頼した期間</t>
    <rPh sb="0" eb="3">
      <t>ゾウサンブン</t>
    </rPh>
    <rPh sb="3" eb="4">
      <t>トウ</t>
    </rPh>
    <rPh sb="6" eb="8">
      <t>シジョウ</t>
    </rPh>
    <rPh sb="10" eb="12">
      <t>キョウキュウ</t>
    </rPh>
    <rPh sb="13" eb="15">
      <t>イライ</t>
    </rPh>
    <rPh sb="17" eb="19">
      <t>キカン</t>
    </rPh>
    <phoneticPr fontId="1"/>
  </si>
  <si>
    <t>増産等への
協力可否</t>
    <rPh sb="0" eb="2">
      <t>ゾウサン</t>
    </rPh>
    <rPh sb="2" eb="3">
      <t>トウ</t>
    </rPh>
    <rPh sb="6" eb="8">
      <t>キョウリョク</t>
    </rPh>
    <rPh sb="8" eb="10">
      <t>カヒ</t>
    </rPh>
    <phoneticPr fontId="1"/>
  </si>
  <si>
    <t>増産等が可能な台数等の程度</t>
    <rPh sb="0" eb="3">
      <t>ゾウサントウ</t>
    </rPh>
    <rPh sb="4" eb="6">
      <t>カノウ</t>
    </rPh>
    <rPh sb="7" eb="9">
      <t>ダイスウ</t>
    </rPh>
    <rPh sb="9" eb="10">
      <t>トウ</t>
    </rPh>
    <rPh sb="11" eb="13">
      <t>テイド</t>
    </rPh>
    <phoneticPr fontId="1"/>
  </si>
  <si>
    <t>増産分等が市場へ供給可能となる期間の目安</t>
    <rPh sb="0" eb="3">
      <t>ゾウサンブン</t>
    </rPh>
    <rPh sb="3" eb="4">
      <t>トウ</t>
    </rPh>
    <rPh sb="5" eb="7">
      <t>シジョウ</t>
    </rPh>
    <rPh sb="8" eb="10">
      <t>キョウキュウ</t>
    </rPh>
    <rPh sb="10" eb="12">
      <t>カノウ</t>
    </rPh>
    <rPh sb="15" eb="17">
      <t>キカン</t>
    </rPh>
    <rPh sb="18" eb="20">
      <t>メヤス</t>
    </rPh>
    <phoneticPr fontId="1"/>
  </si>
  <si>
    <t>代替品等製造販売業者が
当該台数等の程度を当該期間に
生産可能と考えれられる根拠</t>
    <rPh sb="0" eb="3">
      <t>ダイタイヒン</t>
    </rPh>
    <rPh sb="3" eb="4">
      <t>トウ</t>
    </rPh>
    <rPh sb="4" eb="6">
      <t>セイゾウ</t>
    </rPh>
    <rPh sb="6" eb="10">
      <t>ハンバイギョウシャ</t>
    </rPh>
    <rPh sb="12" eb="16">
      <t>トウガイダイスウ</t>
    </rPh>
    <rPh sb="16" eb="17">
      <t>トウ</t>
    </rPh>
    <rPh sb="18" eb="20">
      <t>テイド</t>
    </rPh>
    <rPh sb="21" eb="23">
      <t>トウガイ</t>
    </rPh>
    <rPh sb="23" eb="25">
      <t>キカン</t>
    </rPh>
    <rPh sb="27" eb="31">
      <t>セイサンカノウ</t>
    </rPh>
    <rPh sb="32" eb="33">
      <t>カンガ</t>
    </rPh>
    <rPh sb="38" eb="40">
      <t>コンキョ</t>
    </rPh>
    <phoneticPr fontId="1"/>
  </si>
  <si>
    <t>簡易報告である理由</t>
    <rPh sb="0" eb="4">
      <t>カンイホウコク</t>
    </rPh>
    <rPh sb="7" eb="9">
      <t>リユウ</t>
    </rPh>
    <phoneticPr fontId="1"/>
  </si>
  <si>
    <t>保険適用区分</t>
    <rPh sb="0" eb="6">
      <t>ホケンテキヨウクブン</t>
    </rPh>
    <phoneticPr fontId="1"/>
  </si>
  <si>
    <t>自社後継品の有無</t>
    <rPh sb="0" eb="5">
      <t>ジシャコウケイヒン</t>
    </rPh>
    <rPh sb="6" eb="8">
      <t>ウム</t>
    </rPh>
    <phoneticPr fontId="1"/>
  </si>
  <si>
    <t>臨床現場における継続ニーズの有無</t>
    <phoneticPr fontId="1"/>
  </si>
  <si>
    <t>代替品の有無及び種類</t>
    <phoneticPr fontId="1"/>
  </si>
  <si>
    <t>代替療法の有無</t>
    <phoneticPr fontId="1"/>
  </si>
  <si>
    <t>当該製品の複数回使用可否</t>
    <phoneticPr fontId="1"/>
  </si>
  <si>
    <t>相談の有無</t>
    <phoneticPr fontId="1"/>
  </si>
  <si>
    <t>情報提供の可否</t>
    <phoneticPr fontId="1"/>
  </si>
  <si>
    <t>特異的な性能の有無</t>
    <phoneticPr fontId="1"/>
  </si>
  <si>
    <t>ガイドライン等への記載の有無</t>
    <phoneticPr fontId="1"/>
  </si>
  <si>
    <t xml:space="preserve">専用機器の場合、測定機器も報告済みか	</t>
    <phoneticPr fontId="1"/>
  </si>
  <si>
    <t>状況報告書記載有無</t>
    <rPh sb="0" eb="5">
      <t>ジョウキョウホウコクショ</t>
    </rPh>
    <rPh sb="5" eb="7">
      <t>キサイ</t>
    </rPh>
    <rPh sb="7" eb="9">
      <t>ウム</t>
    </rPh>
    <phoneticPr fontId="1"/>
  </si>
  <si>
    <t>レター発出有無</t>
    <phoneticPr fontId="1"/>
  </si>
  <si>
    <t>増産等への協力可否</t>
    <phoneticPr fontId="1"/>
  </si>
  <si>
    <t>予想市場占有率の算出単位</t>
  </si>
  <si>
    <t>供給終了</t>
    <rPh sb="0" eb="4">
      <t>キョウキュウシュウリョウ</t>
    </rPh>
    <phoneticPr fontId="1"/>
  </si>
  <si>
    <t>自社後継品が発売済みであるため</t>
  </si>
  <si>
    <t>A1</t>
    <phoneticPr fontId="1"/>
  </si>
  <si>
    <t>有（後継品発売済み）</t>
    <rPh sb="0" eb="1">
      <t>アリ</t>
    </rPh>
    <rPh sb="2" eb="5">
      <t>コウケイヒン</t>
    </rPh>
    <rPh sb="5" eb="7">
      <t>ハツバイ</t>
    </rPh>
    <rPh sb="7" eb="8">
      <t>ズ</t>
    </rPh>
    <phoneticPr fontId="1"/>
  </si>
  <si>
    <t>有</t>
    <rPh sb="0" eb="1">
      <t>アリ</t>
    </rPh>
    <phoneticPr fontId="1"/>
  </si>
  <si>
    <t>有（自社代替品）</t>
    <rPh sb="0" eb="1">
      <t>アリ</t>
    </rPh>
    <rPh sb="2" eb="4">
      <t>ジシャ</t>
    </rPh>
    <rPh sb="4" eb="7">
      <t>ダイタイヒン</t>
    </rPh>
    <phoneticPr fontId="1"/>
  </si>
  <si>
    <t>可</t>
    <rPh sb="0" eb="1">
      <t>カ</t>
    </rPh>
    <phoneticPr fontId="1"/>
  </si>
  <si>
    <t>専用機器</t>
    <rPh sb="0" eb="4">
      <t>センヨウキキ</t>
    </rPh>
    <phoneticPr fontId="1"/>
  </si>
  <si>
    <t>報告済み</t>
    <rPh sb="0" eb="3">
      <t>ホウコクズ</t>
    </rPh>
    <phoneticPr fontId="1"/>
  </si>
  <si>
    <t>有</t>
    <rPh sb="0" eb="1">
      <t>ア</t>
    </rPh>
    <phoneticPr fontId="1"/>
  </si>
  <si>
    <t>検査所</t>
    <rPh sb="0" eb="3">
      <t>ケンサジョ</t>
    </rPh>
    <phoneticPr fontId="1"/>
  </si>
  <si>
    <t>製品単位</t>
    <phoneticPr fontId="1"/>
  </si>
  <si>
    <t>同じ</t>
    <rPh sb="0" eb="1">
      <t>オナ</t>
    </rPh>
    <phoneticPr fontId="1"/>
  </si>
  <si>
    <t>供給終了（簡易報告）</t>
    <rPh sb="0" eb="4">
      <t>キョウキュウシュウリョウ</t>
    </rPh>
    <rPh sb="5" eb="9">
      <t>カンイホウコク</t>
    </rPh>
    <phoneticPr fontId="1"/>
  </si>
  <si>
    <t>直近1年以内の販売実績がないため</t>
  </si>
  <si>
    <t>A2</t>
    <phoneticPr fontId="1"/>
  </si>
  <si>
    <t>有（後継品未発売）</t>
    <rPh sb="0" eb="1">
      <t>アリ</t>
    </rPh>
    <rPh sb="2" eb="5">
      <t>コウケイヒン</t>
    </rPh>
    <rPh sb="5" eb="8">
      <t>ミハツバイ</t>
    </rPh>
    <phoneticPr fontId="1"/>
  </si>
  <si>
    <t>無</t>
    <rPh sb="0" eb="1">
      <t>ナシ</t>
    </rPh>
    <phoneticPr fontId="1"/>
  </si>
  <si>
    <t>有（他社代替品）</t>
    <rPh sb="0" eb="1">
      <t>アリ</t>
    </rPh>
    <rPh sb="2" eb="4">
      <t>タシャ</t>
    </rPh>
    <rPh sb="4" eb="7">
      <t>ダイタイヒン</t>
    </rPh>
    <phoneticPr fontId="1"/>
  </si>
  <si>
    <t>否</t>
    <rPh sb="0" eb="1">
      <t>イナ</t>
    </rPh>
    <phoneticPr fontId="1"/>
  </si>
  <si>
    <t>一部可</t>
    <rPh sb="0" eb="2">
      <t>イチブ</t>
    </rPh>
    <rPh sb="2" eb="3">
      <t>カ</t>
    </rPh>
    <phoneticPr fontId="1"/>
  </si>
  <si>
    <t>輸入</t>
    <rPh sb="0" eb="2">
      <t>ユニュウ</t>
    </rPh>
    <phoneticPr fontId="1"/>
  </si>
  <si>
    <t>汎用機器</t>
    <rPh sb="0" eb="4">
      <t>ハンヨウキキ</t>
    </rPh>
    <phoneticPr fontId="1"/>
  </si>
  <si>
    <t>未報告</t>
    <rPh sb="0" eb="3">
      <t>ミホウコク</t>
    </rPh>
    <phoneticPr fontId="1"/>
  </si>
  <si>
    <t>無</t>
    <rPh sb="0" eb="1">
      <t>ム</t>
    </rPh>
    <phoneticPr fontId="1"/>
  </si>
  <si>
    <t>医療機関</t>
    <rPh sb="0" eb="4">
      <t>イリョウキカン</t>
    </rPh>
    <phoneticPr fontId="1"/>
  </si>
  <si>
    <t>販売名単位</t>
  </si>
  <si>
    <t>異なる</t>
    <rPh sb="0" eb="1">
      <t>コト</t>
    </rPh>
    <phoneticPr fontId="1"/>
  </si>
  <si>
    <t>供給不安・欠品</t>
    <phoneticPr fontId="1"/>
  </si>
  <si>
    <t>その他</t>
    <rPh sb="2" eb="3">
      <t>タ</t>
    </rPh>
    <phoneticPr fontId="1"/>
  </si>
  <si>
    <t>A3</t>
    <phoneticPr fontId="1"/>
  </si>
  <si>
    <t>有（自社代替品＋他社代替品）</t>
    <rPh sb="0" eb="1">
      <t>アリ</t>
    </rPh>
    <rPh sb="2" eb="4">
      <t>ジシャ</t>
    </rPh>
    <rPh sb="4" eb="7">
      <t>ダイタイヒン</t>
    </rPh>
    <rPh sb="8" eb="10">
      <t>タシャ</t>
    </rPh>
    <rPh sb="10" eb="13">
      <t>ダイタイヒン</t>
    </rPh>
    <phoneticPr fontId="1"/>
  </si>
  <si>
    <t>測定機器なし</t>
    <rPh sb="0" eb="4">
      <t>ソクテイキキ</t>
    </rPh>
    <phoneticPr fontId="1"/>
  </si>
  <si>
    <t>検査所及び医療機関</t>
    <rPh sb="0" eb="3">
      <t>ケンサジョ</t>
    </rPh>
    <rPh sb="3" eb="4">
      <t>オヨ</t>
    </rPh>
    <rPh sb="5" eb="9">
      <t>イリョウキカン</t>
    </rPh>
    <phoneticPr fontId="1"/>
  </si>
  <si>
    <t>B1</t>
    <phoneticPr fontId="1"/>
  </si>
  <si>
    <t>B2</t>
    <phoneticPr fontId="1"/>
  </si>
  <si>
    <t>B3</t>
    <phoneticPr fontId="1"/>
  </si>
  <si>
    <t>C1</t>
    <phoneticPr fontId="1"/>
  </si>
  <si>
    <t>C2</t>
    <phoneticPr fontId="1"/>
  </si>
  <si>
    <t>R</t>
    <phoneticPr fontId="1"/>
  </si>
  <si>
    <t>注：記入欄がグレーアウトされていないかつ薄黄色になっている項目は記載が必要な項目です。記入欄が白色の項目は記載が任意の項目です。</t>
    <rPh sb="2" eb="5">
      <t>キニュウラン</t>
    </rPh>
    <rPh sb="29" eb="31">
      <t>コウモク</t>
    </rPh>
    <rPh sb="35" eb="37">
      <t>ヒツヨウ</t>
    </rPh>
    <rPh sb="38" eb="40">
      <t>コウモク</t>
    </rPh>
    <phoneticPr fontId="1"/>
  </si>
  <si>
    <t>数量</t>
    <rPh sb="0" eb="2">
      <t>スウリョウ</t>
    </rPh>
    <phoneticPr fontId="1"/>
  </si>
  <si>
    <t>注：報告製品と後継品を比較して大幅に価格差や性能差がある場合は、詳細を記載してください。</t>
    <rPh sb="0" eb="1">
      <t>チュウ</t>
    </rPh>
    <rPh sb="2" eb="6">
      <t>ホウコクセイヒン</t>
    </rPh>
    <rPh sb="7" eb="10">
      <t>コウケイヒン</t>
    </rPh>
    <rPh sb="11" eb="13">
      <t>ヒカク</t>
    </rPh>
    <rPh sb="15" eb="17">
      <t>オオハバ</t>
    </rPh>
    <rPh sb="18" eb="21">
      <t>カカクサ</t>
    </rPh>
    <rPh sb="22" eb="24">
      <t>セイノウ</t>
    </rPh>
    <rPh sb="24" eb="25">
      <t>サ</t>
    </rPh>
    <rPh sb="28" eb="30">
      <t>バアイ</t>
    </rPh>
    <rPh sb="32" eb="34">
      <t>ショウサイ</t>
    </rPh>
    <rPh sb="35" eb="37">
      <t>キサイ</t>
    </rPh>
    <phoneticPr fontId="1"/>
  </si>
  <si>
    <t>注：代替品とは、報告製品と同一の機能を有するものを指します。シート名「【参考】代替品の確認観点」を参考に代替品となり得るか確認してください。</t>
    <rPh sb="0" eb="1">
      <t>チュウ</t>
    </rPh>
    <rPh sb="2" eb="5">
      <t>ダイタイヒン</t>
    </rPh>
    <rPh sb="8" eb="10">
      <t>ホウコク</t>
    </rPh>
    <rPh sb="10" eb="12">
      <t>セイヒン</t>
    </rPh>
    <rPh sb="13" eb="15">
      <t>ドウイツ</t>
    </rPh>
    <rPh sb="16" eb="18">
      <t>キノウ</t>
    </rPh>
    <rPh sb="19" eb="20">
      <t>ユウ</t>
    </rPh>
    <rPh sb="25" eb="26">
      <t>サ</t>
    </rPh>
    <rPh sb="33" eb="34">
      <t>メイ</t>
    </rPh>
    <rPh sb="49" eb="51">
      <t>サンコウ</t>
    </rPh>
    <rPh sb="61" eb="63">
      <t>カクニン</t>
    </rPh>
    <phoneticPr fontId="1"/>
  </si>
  <si>
    <t>入り数（又はテスト数）</t>
    <rPh sb="0" eb="1">
      <t>イ</t>
    </rPh>
    <rPh sb="2" eb="3">
      <t>スウ</t>
    </rPh>
    <rPh sb="4" eb="5">
      <t>マタ</t>
    </rPh>
    <rPh sb="9" eb="10">
      <t>スウ</t>
    </rPh>
    <phoneticPr fontId="1"/>
  </si>
  <si>
    <t>報告製品の
入り数（又はテスト数）</t>
    <rPh sb="0" eb="4">
      <t>ホウコクセイヒン</t>
    </rPh>
    <rPh sb="6" eb="7">
      <t>イ</t>
    </rPh>
    <rPh sb="8" eb="9">
      <t>スウ</t>
    </rPh>
    <rPh sb="10" eb="11">
      <t>マタ</t>
    </rPh>
    <rPh sb="15" eb="16">
      <t>スウ</t>
    </rPh>
    <phoneticPr fontId="1"/>
  </si>
  <si>
    <t>入り数
（又はテスト数）</t>
    <rPh sb="0" eb="1">
      <t>イ</t>
    </rPh>
    <rPh sb="2" eb="3">
      <t>スウ</t>
    </rPh>
    <rPh sb="5" eb="6">
      <t>マタ</t>
    </rPh>
    <rPh sb="10" eb="11">
      <t>スウ</t>
    </rPh>
    <phoneticPr fontId="1"/>
  </si>
  <si>
    <t>注：主な発生理由以外に供給終了又は不安・欠品が発生した理由がある場合は、当てはまるすべての発生理由を選択してください。</t>
    <rPh sb="0" eb="1">
      <t>チュウ</t>
    </rPh>
    <rPh sb="2" eb="3">
      <t>オモ</t>
    </rPh>
    <rPh sb="4" eb="8">
      <t>ハッセイリユウ</t>
    </rPh>
    <rPh sb="8" eb="10">
      <t>イガイ</t>
    </rPh>
    <rPh sb="11" eb="15">
      <t>キョウキュウシュウリョウ</t>
    </rPh>
    <rPh sb="15" eb="16">
      <t>マタ</t>
    </rPh>
    <rPh sb="17" eb="19">
      <t>フアン</t>
    </rPh>
    <rPh sb="20" eb="22">
      <t>ケッピン</t>
    </rPh>
    <rPh sb="23" eb="25">
      <t>ハッセイ</t>
    </rPh>
    <rPh sb="27" eb="29">
      <t>リユウ</t>
    </rPh>
    <rPh sb="32" eb="34">
      <t>バアイ</t>
    </rPh>
    <rPh sb="36" eb="37">
      <t>ア</t>
    </rPh>
    <rPh sb="45" eb="49">
      <t>ハッセイリユウ</t>
    </rPh>
    <rPh sb="50" eb="52">
      <t>センタク</t>
    </rPh>
    <phoneticPr fontId="1"/>
  </si>
  <si>
    <t>測定機器は供給終了しない</t>
    <phoneticPr fontId="1"/>
  </si>
  <si>
    <t>その他：</t>
    <rPh sb="2" eb="3">
      <t>タ</t>
    </rPh>
    <phoneticPr fontId="1"/>
  </si>
  <si>
    <t>　　　国内の医療機器販売業者及び医薬品卸売販売業者（以下「医療機器等販売業者」）に販売した場合であっても、当該医療機器等販売業者が当該製品を日本国外へ輸出していることを把握した場合は、その輸出分は供給実績から除いた数値を記載してください。</t>
    <rPh sb="26" eb="28">
      <t>イカ</t>
    </rPh>
    <rPh sb="29" eb="33">
      <t>イリョウキキ</t>
    </rPh>
    <rPh sb="33" eb="34">
      <t>トウ</t>
    </rPh>
    <rPh sb="34" eb="36">
      <t>ハンバイ</t>
    </rPh>
    <rPh sb="36" eb="38">
      <t>ギョウシャ</t>
    </rPh>
    <rPh sb="55" eb="59">
      <t>イリョウキキ</t>
    </rPh>
    <rPh sb="59" eb="60">
      <t>トウ</t>
    </rPh>
    <rPh sb="60" eb="64">
      <t>ハンバイギョウシャ</t>
    </rPh>
    <rPh sb="94" eb="96">
      <t>スウチ</t>
    </rPh>
    <rPh sb="97" eb="99">
      <t>キサイ</t>
    </rPh>
    <phoneticPr fontId="1"/>
  </si>
  <si>
    <t>　　　簡易報告の場合は、前年（又は前年度）の供給実績のみ記載してください。</t>
    <rPh sb="15" eb="16">
      <t>マタ</t>
    </rPh>
    <rPh sb="17" eb="19">
      <t>ゼンネン</t>
    </rPh>
    <phoneticPr fontId="1"/>
  </si>
  <si>
    <t>注：別添1No.1は報告様式No.10が自動で転記されるため、記入不要です。</t>
    <phoneticPr fontId="1"/>
  </si>
  <si>
    <t>（No.68が「有」の場合）相談先及び相談内容の詳細
（No.48、68が「無」の場合」その理由</t>
    <phoneticPr fontId="1"/>
  </si>
  <si>
    <t>注：薬事承認書、認証書又は届書に記載の「使用目的」を転記してください。</t>
    <rPh sb="0" eb="1">
      <t>チュウ</t>
    </rPh>
    <phoneticPr fontId="1"/>
  </si>
  <si>
    <t>耐用年数(有効期間)*</t>
    <rPh sb="0" eb="4">
      <t>タイヨウネンスウ</t>
    </rPh>
    <rPh sb="5" eb="9">
      <t>ユウコウキカン</t>
    </rPh>
    <phoneticPr fontId="1"/>
  </si>
  <si>
    <t>耐用年数（有効期間）</t>
    <rPh sb="0" eb="4">
      <t>タイヨウネンスウ</t>
    </rPh>
    <rPh sb="5" eb="9">
      <t>ユウコウキカン</t>
    </rPh>
    <phoneticPr fontId="1"/>
  </si>
  <si>
    <t>XXXX株式会社</t>
    <rPh sb="4" eb="8">
      <t>カブシキカイシャ</t>
    </rPh>
    <phoneticPr fontId="1"/>
  </si>
  <si>
    <t>XX XXX</t>
  </si>
  <si>
    <t>東京都千代田区霞が関1丁目2-2</t>
  </si>
  <si>
    <t>コロナウイルス検出試薬</t>
    <phoneticPr fontId="1"/>
  </si>
  <si>
    <t>AAAA検査試薬</t>
    <phoneticPr fontId="1"/>
  </si>
  <si>
    <t>12345ABC67891234</t>
  </si>
  <si>
    <t>https://www.pmda. ～</t>
  </si>
  <si>
    <t>PCR（Polymerase Chain Reaction）法</t>
    <rPh sb="30" eb="31">
      <t>ホウ</t>
    </rPh>
    <phoneticPr fontId="1"/>
  </si>
  <si>
    <t>近年の原材料費・物流費の高騰及び本品の需要減少に伴い、不採算の状況が数年継続したため。また、製造設備の故障・老朽化のため。</t>
  </si>
  <si>
    <t>製造：採算性の悪化（不採算）</t>
    <rPh sb="0" eb="2">
      <t>セイゾウ</t>
    </rPh>
    <rPh sb="3" eb="6">
      <t>サイサンセイ</t>
    </rPh>
    <rPh sb="7" eb="9">
      <t>アッカ</t>
    </rPh>
    <rPh sb="10" eb="13">
      <t>フサイサン</t>
    </rPh>
    <phoneticPr fontId="1"/>
  </si>
  <si>
    <t>なし</t>
  </si>
  <si>
    <t>1年</t>
    <rPh sb="1" eb="2">
      <t>ネン</t>
    </rPh>
    <phoneticPr fontId="1"/>
  </si>
  <si>
    <t>第XX回（最新版）のNDBオープンデータ（医科診療行為_検査）の総計（算定回数）と報告製品の販売実績数量を用いて以下のとおり市場占有率を算出した。
2000（年間販売数量） ÷　10000（診療行為の「総計（算定回数）」） ×　100</t>
    <rPh sb="21" eb="23">
      <t>イカ</t>
    </rPh>
    <rPh sb="23" eb="27">
      <t>シンリョウコウイ</t>
    </rPh>
    <rPh sb="28" eb="30">
      <t>ケンサ</t>
    </rPh>
    <rPh sb="35" eb="39">
      <t>サンテイカイスウ</t>
    </rPh>
    <rPh sb="95" eb="97">
      <t>シンリョウ</t>
    </rPh>
    <rPh sb="97" eb="99">
      <t>コウイ</t>
    </rPh>
    <rPh sb="104" eb="108">
      <t>サンテイカイスウ</t>
    </rPh>
    <phoneticPr fontId="1"/>
  </si>
  <si>
    <t>2024年度</t>
  </si>
  <si>
    <t>2023年度</t>
  </si>
  <si>
    <t>2022年度</t>
  </si>
  <si>
    <t>XXXXアナライザー</t>
  </si>
  <si>
    <t>XXXX学会</t>
    <rPh sb="4" eb="6">
      <t>ガッカイ</t>
    </rPh>
    <phoneticPr fontId="1"/>
  </si>
  <si>
    <t>XXXXXX</t>
  </si>
  <si>
    <t>YYYY株式会社</t>
  </si>
  <si>
    <t>XXXX検出試薬</t>
  </si>
  <si>
    <t>aaaa検出試薬</t>
  </si>
  <si>
    <t>YYYYアナライザー</t>
  </si>
  <si>
    <t>抗原検査</t>
    <rPh sb="0" eb="4">
      <t>コウゲンケンサ</t>
    </rPh>
    <phoneticPr fontId="1"/>
  </si>
  <si>
    <t>新型コロナウイルス感染症（COVID-19）の診断に用いられる検査方法のひとつで、ウイルスのタンパク質（抗原）を検出する検査方法。</t>
    <rPh sb="0" eb="2">
      <t>シンガタ</t>
    </rPh>
    <rPh sb="9" eb="12">
      <t>カンセンショウ</t>
    </rPh>
    <rPh sb="23" eb="25">
      <t>シンダン</t>
    </rPh>
    <rPh sb="26" eb="27">
      <t>モチ</t>
    </rPh>
    <rPh sb="31" eb="33">
      <t>ケンサ</t>
    </rPh>
    <rPh sb="33" eb="35">
      <t>ホウホウ</t>
    </rPh>
    <rPh sb="50" eb="51">
      <t>シツ</t>
    </rPh>
    <rPh sb="52" eb="54">
      <t>コウゲン</t>
    </rPh>
    <rPh sb="56" eb="58">
      <t>ケンシュツ</t>
    </rPh>
    <rPh sb="60" eb="62">
      <t>ケンサ</t>
    </rPh>
    <rPh sb="62" eb="64">
      <t>ホウホウ</t>
    </rPh>
    <phoneticPr fontId="1"/>
  </si>
  <si>
    <t>厚生労働省により、抗原検査キットを新型コロナウイルス感染症（COVID-19）の診断に用いることが承認されているため。
また、複数の研究（エビデンスを記載/添付）により抗原検査の臨床的な有用性が示されているため。</t>
    <rPh sb="0" eb="5">
      <t>コウセイロウドウショウ</t>
    </rPh>
    <rPh sb="9" eb="13">
      <t>コウゲンケンサ</t>
    </rPh>
    <rPh sb="17" eb="19">
      <t>シンガタ</t>
    </rPh>
    <rPh sb="26" eb="29">
      <t>カンセンショウ</t>
    </rPh>
    <rPh sb="40" eb="42">
      <t>シンダン</t>
    </rPh>
    <rPh sb="43" eb="44">
      <t>モチ</t>
    </rPh>
    <rPh sb="49" eb="51">
      <t>ショウニン</t>
    </rPh>
    <rPh sb="63" eb="65">
      <t>フクスウ</t>
    </rPh>
    <rPh sb="66" eb="68">
      <t>ケンキュウ</t>
    </rPh>
    <rPh sb="75" eb="77">
      <t>キサイ</t>
    </rPh>
    <rPh sb="78" eb="80">
      <t>テンプ</t>
    </rPh>
    <rPh sb="84" eb="86">
      <t>コウゲン</t>
    </rPh>
    <rPh sb="86" eb="88">
      <t>ケンサ</t>
    </rPh>
    <rPh sb="89" eb="92">
      <t>リンショウテキ</t>
    </rPh>
    <rPh sb="93" eb="96">
      <t>ユウヨウセイ</t>
    </rPh>
    <rPh sb="97" eb="98">
      <t>シメ</t>
    </rPh>
    <phoneticPr fontId="1"/>
  </si>
  <si>
    <t>過去3年間の日本国内への供給実績</t>
  </si>
  <si>
    <t>相談先：XXXX学会
相談内容の詳細：供給終了の背景及び製品情報を共有し、供給終了の可否について相談した。学会からは使用される見込みがないため、供給終了はやむを得ないと回答を受領している。</t>
    <rPh sb="0" eb="3">
      <t>ソウダンサキ</t>
    </rPh>
    <rPh sb="8" eb="10">
      <t>ガッカイ</t>
    </rPh>
    <rPh sb="11" eb="13">
      <t>ソウダン</t>
    </rPh>
    <rPh sb="13" eb="15">
      <t>ナイヨウ</t>
    </rPh>
    <rPh sb="16" eb="18">
      <t>ショウサイ</t>
    </rPh>
    <rPh sb="19" eb="23">
      <t>キョウキュウシュウリョウ</t>
    </rPh>
    <rPh sb="24" eb="26">
      <t>ハイケイ</t>
    </rPh>
    <rPh sb="26" eb="27">
      <t>オヨ</t>
    </rPh>
    <rPh sb="28" eb="32">
      <t>セイヒンジョウホウ</t>
    </rPh>
    <rPh sb="33" eb="35">
      <t>キョウユウ</t>
    </rPh>
    <rPh sb="37" eb="41">
      <t>キョウキュウシュウリョウ</t>
    </rPh>
    <rPh sb="42" eb="44">
      <t>カヒ</t>
    </rPh>
    <rPh sb="48" eb="50">
      <t>ソウダン</t>
    </rPh>
    <rPh sb="53" eb="55">
      <t>ガッカイ</t>
    </rPh>
    <rPh sb="58" eb="60">
      <t>シヨウ</t>
    </rPh>
    <rPh sb="63" eb="65">
      <t>ミコ</t>
    </rPh>
    <rPh sb="72" eb="76">
      <t>キョウキュウシュウリョウ</t>
    </rPh>
    <rPh sb="84" eb="86">
      <t>カイトウ</t>
    </rPh>
    <rPh sb="87" eb="89">
      <t>ジュリョウ</t>
    </rPh>
    <phoneticPr fontId="1"/>
  </si>
  <si>
    <t>XX　XXX</t>
  </si>
  <si>
    <t>03-5253-1111</t>
  </si>
  <si>
    <t>kiki-supply@mhlw.go.jp</t>
  </si>
  <si>
    <t>BBBB検査試薬</t>
    <rPh sb="4" eb="8">
      <t>ケンサシヤク</t>
    </rPh>
    <phoneticPr fontId="1"/>
  </si>
  <si>
    <t>CCCC検査試薬</t>
    <rPh sb="4" eb="8">
      <t>ケンサシヤク</t>
    </rPh>
    <phoneticPr fontId="1"/>
  </si>
  <si>
    <t>ZZZZ株式会社</t>
    <rPh sb="4" eb="8">
      <t>カブシキカイシャ</t>
    </rPh>
    <phoneticPr fontId="1"/>
  </si>
  <si>
    <t>YYYY検出試薬</t>
    <rPh sb="4" eb="6">
      <t>ケンシュツ</t>
    </rPh>
    <rPh sb="6" eb="8">
      <t>シヤク</t>
    </rPh>
    <phoneticPr fontId="1"/>
  </si>
  <si>
    <t>bbbb検出試薬</t>
    <rPh sb="4" eb="6">
      <t>ケンシュツ</t>
    </rPh>
    <rPh sb="6" eb="8">
      <t>シヤク</t>
    </rPh>
    <phoneticPr fontId="1"/>
  </si>
  <si>
    <t>ZZZZアナライザー</t>
  </si>
  <si>
    <t>WWWW株式会社</t>
    <rPh sb="4" eb="8">
      <t>カブシキカイシャ</t>
    </rPh>
    <phoneticPr fontId="1"/>
  </si>
  <si>
    <t>ZZZZ検出試薬</t>
    <rPh sb="4" eb="6">
      <t>ケンシュツ</t>
    </rPh>
    <rPh sb="6" eb="8">
      <t>シヤク</t>
    </rPh>
    <phoneticPr fontId="1"/>
  </si>
  <si>
    <t>cccc検出試薬</t>
  </si>
  <si>
    <t>2026年10月から2028年9月</t>
    <rPh sb="4" eb="5">
      <t>ネン</t>
    </rPh>
    <rPh sb="7" eb="8">
      <t>ガツ</t>
    </rPh>
    <rPh sb="14" eb="15">
      <t>ネン</t>
    </rPh>
    <rPh sb="16" eb="17">
      <t>ガツ</t>
    </rPh>
    <phoneticPr fontId="1"/>
  </si>
  <si>
    <t>D012感染症免疫学的検査　61 SARS-CoV-2抗原定量</t>
    <phoneticPr fontId="1"/>
  </si>
  <si>
    <t>約6か月</t>
    <rPh sb="0" eb="1">
      <t>ヤク</t>
    </rPh>
    <rPh sb="3" eb="4">
      <t>ゲツ</t>
    </rPh>
    <phoneticPr fontId="1"/>
  </si>
  <si>
    <t>1,000キット</t>
    <phoneticPr fontId="1"/>
  </si>
  <si>
    <t>2,000キット</t>
    <phoneticPr fontId="1"/>
  </si>
  <si>
    <t>3,000キット</t>
    <phoneticPr fontId="1"/>
  </si>
  <si>
    <t>4,000キット</t>
    <phoneticPr fontId="1"/>
  </si>
  <si>
    <t>WWWWアナライザー</t>
    <phoneticPr fontId="1"/>
  </si>
  <si>
    <t>1,500キット</t>
    <phoneticPr fontId="1"/>
  </si>
  <si>
    <t>添付文書上で対象となる検体（SARS-CoV-2 抗原）が一致しており、測定原理は異なるものの測定精度や測定時間に大きな差はないため。</t>
    <rPh sb="36" eb="40">
      <t>ソクテイゲンリ</t>
    </rPh>
    <rPh sb="41" eb="42">
      <t>コト</t>
    </rPh>
    <rPh sb="47" eb="49">
      <t>ソクテイ</t>
    </rPh>
    <rPh sb="49" eb="51">
      <t>セイド</t>
    </rPh>
    <rPh sb="52" eb="54">
      <t>ソクテイ</t>
    </rPh>
    <rPh sb="54" eb="56">
      <t>ジカン</t>
    </rPh>
    <rPh sb="57" eb="58">
      <t>オオ</t>
    </rPh>
    <rPh sb="60" eb="61">
      <t>サ</t>
    </rPh>
    <phoneticPr fontId="1"/>
  </si>
  <si>
    <t>供給不安・欠品</t>
  </si>
  <si>
    <t>コロナウイルス検出試薬β</t>
  </si>
  <si>
    <t>報告製品は従来品と同等以上の新型コロナウイルス検出性能および安全性を有し、検出原理・使用目的を継承しつつ、試薬組成の改良により検出時間を短縮した同一シリーズの後継モデルであるため。</t>
  </si>
  <si>
    <t>世界的な原材料不足により部材調達に遅延が発生しているのため。</t>
    <phoneticPr fontId="1"/>
  </si>
  <si>
    <t>2026年4月に「XXXX学会」に相談予定。</t>
    <rPh sb="4" eb="5">
      <t>ネン</t>
    </rPh>
    <rPh sb="6" eb="7">
      <t>ガツ</t>
    </rPh>
    <rPh sb="13" eb="15">
      <t>ガッカイ</t>
    </rPh>
    <rPh sb="17" eb="19">
      <t>ソウダン</t>
    </rPh>
    <rPh sb="19" eb="21">
      <t>ヨテイ</t>
    </rPh>
    <phoneticPr fontId="1"/>
  </si>
  <si>
    <t>添付文書上で対象となる検体（SARS-CoV-2 抗原）が一致しており、測定原理が同じであるため。</t>
    <rPh sb="0" eb="2">
      <t>テンプ</t>
    </rPh>
    <rPh sb="2" eb="4">
      <t>ブンショ</t>
    </rPh>
    <rPh sb="4" eb="5">
      <t>ジョウ</t>
    </rPh>
    <rPh sb="6" eb="8">
      <t>タイショウ</t>
    </rPh>
    <rPh sb="11" eb="13">
      <t>ケンタイ</t>
    </rPh>
    <rPh sb="29" eb="31">
      <t>イッチ</t>
    </rPh>
    <rPh sb="36" eb="38">
      <t>ソクテイ</t>
    </rPh>
    <rPh sb="38" eb="40">
      <t>ゲンリ</t>
    </rPh>
    <rPh sb="41" eb="42">
      <t>オナ</t>
    </rPh>
    <phoneticPr fontId="1"/>
  </si>
  <si>
    <t>注：単位を記載してください。（例：XXXキット）</t>
    <rPh sb="0" eb="1">
      <t>チュウ</t>
    </rPh>
    <rPh sb="2" eb="4">
      <t>タンイ</t>
    </rPh>
    <rPh sb="5" eb="7">
      <t>キサイ</t>
    </rPh>
    <rPh sb="15" eb="16">
      <t>レイ</t>
    </rPh>
    <phoneticPr fontId="1"/>
  </si>
  <si>
    <t>注：No.34～36のC列に過去３か年（又は年度）を記載し、当該製造販売業者が日本国内の臨床現場へ供給した量を事業年度ごとに過去３か年分記載してください。また、単位を記載してください。（例：XXXキット）</t>
    <rPh sb="0" eb="1">
      <t>チュウ</t>
    </rPh>
    <rPh sb="12" eb="13">
      <t>レツ</t>
    </rPh>
    <rPh sb="14" eb="16">
      <t>カコ</t>
    </rPh>
    <rPh sb="18" eb="19">
      <t>ネン</t>
    </rPh>
    <rPh sb="20" eb="21">
      <t>マタ</t>
    </rPh>
    <rPh sb="22" eb="24">
      <t>ネンド</t>
    </rPh>
    <rPh sb="26" eb="28">
      <t>キサイ</t>
    </rPh>
    <phoneticPr fontId="1"/>
  </si>
  <si>
    <t>添付文書上で対象となる検体（SARS-CoV-2 抗原）が一致しており、測定原理が同じであるため。</t>
    <phoneticPr fontId="1"/>
  </si>
  <si>
    <t>製造販売業者に問い合わせを行い、2026年10月から1500キットの増産が可能と回答があったため。</t>
    <phoneticPr fontId="1"/>
  </si>
  <si>
    <t>鼻腔咽頭拭い液から抽出されたXXXコロナウイルスの検出。</t>
    <phoneticPr fontId="1"/>
  </si>
  <si>
    <t>本シートは厚生労働省管理用のため、更新しないでください。</t>
    <rPh sb="0" eb="1">
      <t>ホン</t>
    </rPh>
    <rPh sb="5" eb="9">
      <t>コウセイロウドウ</t>
    </rPh>
    <rPh sb="9" eb="10">
      <t>ショウ</t>
    </rPh>
    <rPh sb="10" eb="12">
      <t>カンリ</t>
    </rPh>
    <rPh sb="12" eb="13">
      <t>ヨウ</t>
    </rPh>
    <rPh sb="17" eb="19">
      <t>コウシン</t>
    </rPh>
    <phoneticPr fontId="1"/>
  </si>
  <si>
    <t>▼管理マスタ</t>
    <rPh sb="1" eb="3">
      <t>カンリ</t>
    </rPh>
    <phoneticPr fontId="1"/>
  </si>
  <si>
    <t>※凡例：薄黄色の欄は厚生労働省にて手動で記入する。</t>
    <rPh sb="4" eb="5">
      <t>ウス</t>
    </rPh>
    <rPh sb="5" eb="7">
      <t>キイロ</t>
    </rPh>
    <rPh sb="10" eb="15">
      <t>コウセイロウドウショウ</t>
    </rPh>
    <phoneticPr fontId="1"/>
  </si>
  <si>
    <t>ステータス</t>
  </si>
  <si>
    <t>整理番号
（報告ファイル名に変更予定）</t>
    <rPh sb="6" eb="8">
      <t>ホウコク</t>
    </rPh>
    <rPh sb="12" eb="13">
      <t>メイ</t>
    </rPh>
    <rPh sb="14" eb="16">
      <t>ヘンコウ</t>
    </rPh>
    <rPh sb="16" eb="18">
      <t>ヨテイ</t>
    </rPh>
    <phoneticPr fontId="1"/>
  </si>
  <si>
    <t>報告種類</t>
  </si>
  <si>
    <t>企業名</t>
  </si>
  <si>
    <t>相談事項、発生原因、取下げ理由</t>
  </si>
  <si>
    <t>対応内容</t>
  </si>
  <si>
    <t>担当</t>
  </si>
  <si>
    <t>様式固定日</t>
  </si>
  <si>
    <t>レター提出</t>
  </si>
  <si>
    <t>調整状況報告書※支障時通知様式</t>
    <phoneticPr fontId="1"/>
  </si>
  <si>
    <t>↑発生理由の記述を転記。</t>
  </si>
  <si>
    <t>▼供給不安等の発生理由</t>
    <rPh sb="1" eb="5">
      <t>キョウキュウフアン</t>
    </rPh>
    <rPh sb="5" eb="6">
      <t>トウ</t>
    </rPh>
    <rPh sb="7" eb="11">
      <t>ハッセイリユウ</t>
    </rPh>
    <phoneticPr fontId="1"/>
  </si>
  <si>
    <t>報告ファイル名</t>
    <rPh sb="0" eb="2">
      <t>ホウコク</t>
    </rPh>
    <rPh sb="6" eb="7">
      <t>メイ</t>
    </rPh>
    <phoneticPr fontId="1"/>
  </si>
  <si>
    <t>報告販売名数</t>
    <rPh sb="0" eb="2">
      <t>ホウコク</t>
    </rPh>
    <rPh sb="2" eb="4">
      <t>ハンバイ</t>
    </rPh>
    <rPh sb="4" eb="5">
      <t>メイ</t>
    </rPh>
    <rPh sb="5" eb="6">
      <t>スウ</t>
    </rPh>
    <phoneticPr fontId="1"/>
  </si>
  <si>
    <t>主要な発生理由</t>
    <rPh sb="0" eb="2">
      <t>シュヨウ</t>
    </rPh>
    <rPh sb="3" eb="7">
      <t>ハッセイリユウ</t>
    </rPh>
    <phoneticPr fontId="1"/>
  </si>
  <si>
    <t>その他</t>
    <phoneticPr fontId="1"/>
  </si>
  <si>
    <t>※黒く塗りつぶされている箇所は通知様式へ転記するための関数を入れているため、編集しないこと。</t>
    <rPh sb="1" eb="2">
      <t>クロ</t>
    </rPh>
    <rPh sb="3" eb="4">
      <t>ヌ</t>
    </rPh>
    <rPh sb="12" eb="14">
      <t>カショ</t>
    </rPh>
    <rPh sb="15" eb="17">
      <t>ツウチ</t>
    </rPh>
    <rPh sb="17" eb="19">
      <t>ヨウシキ</t>
    </rPh>
    <rPh sb="20" eb="22">
      <t>テンキ</t>
    </rPh>
    <rPh sb="27" eb="29">
      <t>カンスウ</t>
    </rPh>
    <rPh sb="30" eb="31">
      <t>イ</t>
    </rPh>
    <rPh sb="38" eb="40">
      <t>ヘンシュウ</t>
    </rPh>
    <phoneticPr fontId="1"/>
  </si>
  <si>
    <t>初回受領日</t>
    <phoneticPr fontId="1"/>
  </si>
  <si>
    <t>初回受領日</t>
    <rPh sb="0" eb="2">
      <t>ショカイ</t>
    </rPh>
    <rPh sb="2" eb="5">
      <t>ジュリョウビ</t>
    </rPh>
    <phoneticPr fontId="1"/>
  </si>
  <si>
    <t xml:space="preserve"> ※自社製品の市場占有率が大半を占める場合は上記の閾値にこだわらず主要な複数製品を記載してください。
</t>
    <rPh sb="7" eb="12">
      <t>シジョウセンユウリツ</t>
    </rPh>
    <phoneticPr fontId="1"/>
  </si>
  <si>
    <t xml:space="preserve"> ※他社の販売数量や市場占有率が不明な場合は、主要な複数製品を記載してください。</t>
    <rPh sb="10" eb="15">
      <t>シジョウセンユウリツ</t>
    </rPh>
    <phoneticPr fontId="1"/>
  </si>
  <si>
    <t>注：事務連絡「体外診断用医薬品に係る保険適用希望書の記載例等について」の表1に各選択肢の具体例を示しているため、発生理由の選択の際に参考としてください。</t>
    <rPh sb="44" eb="46">
      <t>グタイ</t>
    </rPh>
    <phoneticPr fontId="1"/>
  </si>
  <si>
    <t>注：初回報告後に厚生労働省から依頼があった場合は、代替製販と調整のうえ、本項目で「有」を選択し、その調整状況をシート名「調整状況報告書様式」に記載して報告してください。</t>
    <rPh sb="0" eb="1">
      <t>チュウ</t>
    </rPh>
    <rPh sb="8" eb="13">
      <t>コウセイロウドウショウ</t>
    </rPh>
    <rPh sb="60" eb="62">
      <t>チョウセイ</t>
    </rPh>
    <phoneticPr fontId="1"/>
  </si>
  <si>
    <t>注：製造販売業者から医療機器等販売業者に対して実際に供給が終了する月（最終出荷月、販売終了月等）を記載してください。</t>
    <rPh sb="0" eb="1">
      <t>チュウ</t>
    </rPh>
    <rPh sb="33" eb="34">
      <t>ツキ</t>
    </rPh>
    <rPh sb="39" eb="40">
      <t>ツキ</t>
    </rPh>
    <rPh sb="45" eb="46">
      <t>ツキ</t>
    </rPh>
    <rPh sb="46" eb="47">
      <t>トウ</t>
    </rPh>
    <rPh sb="49" eb="51">
      <t>キサイ</t>
    </rPh>
    <phoneticPr fontId="1"/>
  </si>
  <si>
    <t>カスタマーレター発出状況：</t>
    <rPh sb="8" eb="10">
      <t>ハッシュツ</t>
    </rPh>
    <rPh sb="10" eb="12">
      <t>ジョウキョウ</t>
    </rPh>
    <phoneticPr fontId="1"/>
  </si>
  <si>
    <t>カスタマーレターの発出有無</t>
    <phoneticPr fontId="1"/>
  </si>
  <si>
    <t>カスタマーレターの発出状況の説明（自由記述）</t>
    <phoneticPr fontId="1"/>
  </si>
  <si>
    <t>発出済</t>
    <rPh sb="0" eb="2">
      <t>ハッシュツ</t>
    </rPh>
    <rPh sb="2" eb="3">
      <t>ズ</t>
    </rPh>
    <phoneticPr fontId="1"/>
  </si>
  <si>
    <t>発出予定有</t>
    <rPh sb="0" eb="2">
      <t>ハッシュツ</t>
    </rPh>
    <rPh sb="2" eb="4">
      <t>ヨテイ</t>
    </rPh>
    <rPh sb="4" eb="5">
      <t>アリ</t>
    </rPh>
    <phoneticPr fontId="1"/>
  </si>
  <si>
    <t>発出予定無</t>
    <rPh sb="0" eb="2">
      <t>ハッシュツ</t>
    </rPh>
    <rPh sb="2" eb="4">
      <t>ヨテイ</t>
    </rPh>
    <rPh sb="4" eb="5">
      <t>ム</t>
    </rPh>
    <phoneticPr fontId="1"/>
  </si>
  <si>
    <t>カスタマーレターの発出状況の説明：</t>
  </si>
  <si>
    <t xml:space="preserve">注：自社製品の市場占有率を含め、市場占有率が少なくとも50％以上となるように記載してください。
</t>
    <rPh sb="7" eb="12">
      <t>シジョウセンユウリツ</t>
    </rPh>
    <rPh sb="16" eb="21">
      <t>シジョウセンユウリツ</t>
    </rPh>
    <rPh sb="22" eb="23">
      <t>スク</t>
    </rPh>
    <phoneticPr fontId="1"/>
  </si>
  <si>
    <t>注：耐用年数（有効期間）又は使用期限と医療機関等で使用されなくなる時期が一致しない場は、その旨を記載してください。</t>
    <rPh sb="7" eb="11">
      <t>ユウコウキカン</t>
    </rPh>
    <rPh sb="46" eb="47">
      <t>ムネ</t>
    </rPh>
    <phoneticPr fontId="1"/>
  </si>
  <si>
    <t>注：自社後継品とは、既存製品の機能・性能・効果・使用目的・使用方法等を継承しつつ改良を行った製品であり、シート名【参考】代替品の確認観点を満たす、当該製品の後継として位置づけられる製品をいう。</t>
    <rPh sb="0" eb="1">
      <t>チュウ</t>
    </rPh>
    <rPh sb="2" eb="4">
      <t>ジシャ</t>
    </rPh>
    <rPh sb="4" eb="7">
      <t>コウケイヒン</t>
    </rPh>
    <rPh sb="10" eb="12">
      <t>キゾン</t>
    </rPh>
    <rPh sb="12" eb="14">
      <t>セイヒン</t>
    </rPh>
    <rPh sb="15" eb="17">
      <t>キノウ</t>
    </rPh>
    <rPh sb="18" eb="20">
      <t>セイノウ</t>
    </rPh>
    <rPh sb="21" eb="23">
      <t>コウカ</t>
    </rPh>
    <rPh sb="24" eb="26">
      <t>シヨウ</t>
    </rPh>
    <rPh sb="26" eb="28">
      <t>モクテキ</t>
    </rPh>
    <rPh sb="29" eb="33">
      <t>シヨウホウホウ</t>
    </rPh>
    <rPh sb="33" eb="34">
      <t>トウ</t>
    </rPh>
    <rPh sb="35" eb="37">
      <t>ケイショウ</t>
    </rPh>
    <rPh sb="40" eb="42">
      <t>カイリョウ</t>
    </rPh>
    <rPh sb="43" eb="44">
      <t>オコナ</t>
    </rPh>
    <rPh sb="46" eb="48">
      <t>セイヒン</t>
    </rPh>
    <rPh sb="55" eb="56">
      <t>メイ</t>
    </rPh>
    <rPh sb="57" eb="59">
      <t>サンコウ</t>
    </rPh>
    <rPh sb="60" eb="63">
      <t>ダイタイヒン</t>
    </rPh>
    <rPh sb="64" eb="66">
      <t>カクニン</t>
    </rPh>
    <rPh sb="66" eb="68">
      <t>カンテン</t>
    </rPh>
    <rPh sb="69" eb="70">
      <t>ミ</t>
    </rPh>
    <rPh sb="73" eb="75">
      <t>トウガイ</t>
    </rPh>
    <rPh sb="75" eb="77">
      <t>セイヒン</t>
    </rPh>
    <rPh sb="78" eb="80">
      <t>コウケイ</t>
    </rPh>
    <rPh sb="83" eb="85">
      <t>イチ</t>
    </rPh>
    <rPh sb="90" eb="92">
      <t>セイヒン</t>
    </rPh>
    <phoneticPr fontId="1"/>
  </si>
  <si>
    <t>注：複数回使用可能な製品については耐用年数（有効期間）を、複数回使用不可能な製品については最終製造ロットの使用期限を記載してください。</t>
    <rPh sb="22" eb="26">
      <t>ユウコウキカン</t>
    </rPh>
    <phoneticPr fontId="1"/>
  </si>
  <si>
    <t>償還価格又は診療報酬点数又は販売価格が同等か。</t>
    <rPh sb="12" eb="13">
      <t>マタ</t>
    </rPh>
    <rPh sb="14" eb="16">
      <t>ハンバイ</t>
    </rPh>
    <rPh sb="16" eb="18">
      <t>カカク</t>
    </rPh>
    <phoneticPr fontId="1"/>
  </si>
  <si>
    <t>注：補足説明が必要な場合は、No.23「備考」に記入してください。No.1～22は様式8-1から自動で転記されるため、記載しないでください。</t>
    <rPh sb="0" eb="1">
      <t>チュウ</t>
    </rPh>
    <rPh sb="2" eb="4">
      <t>ホソク</t>
    </rPh>
    <rPh sb="4" eb="6">
      <t>セツメイ</t>
    </rPh>
    <rPh sb="7" eb="9">
      <t>ヒツヨウ</t>
    </rPh>
    <rPh sb="10" eb="12">
      <t>バアイ</t>
    </rPh>
    <rPh sb="20" eb="22">
      <t>ビコウ</t>
    </rPh>
    <rPh sb="24" eb="26">
      <t>キニュウ</t>
    </rPh>
    <rPh sb="41" eb="43">
      <t>ヨウシキ</t>
    </rPh>
    <rPh sb="48" eb="50">
      <t>ジドウ</t>
    </rPh>
    <rPh sb="51" eb="53">
      <t>テンキ</t>
    </rPh>
    <rPh sb="59" eb="61">
      <t>キサイ</t>
    </rPh>
    <phoneticPr fontId="1"/>
  </si>
  <si>
    <t>注：自社後継品が販売済みである場合などにカスタマーレターを発出している場合は、「発出済」を選択肢し、当該レターを併せて提出してください。</t>
    <rPh sb="40" eb="42">
      <t>ハッシュツ</t>
    </rPh>
    <rPh sb="42" eb="43">
      <t>ズ</t>
    </rPh>
    <rPh sb="45" eb="48">
      <t>センタクシ</t>
    </rPh>
    <phoneticPr fontId="1"/>
  </si>
  <si>
    <t>注：自社後継品が販売済みである場合など既にカスタマーレターを発出している場合は、「発出済」を選択肢し、当該レターを併せて提出してください。</t>
    <rPh sb="19" eb="20">
      <t>スデ</t>
    </rPh>
    <rPh sb="41" eb="43">
      <t>ハッシュツ</t>
    </rPh>
    <rPh sb="43" eb="44">
      <t>ズ</t>
    </rPh>
    <rPh sb="46" eb="49">
      <t>センタクシ</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</si>
</sst>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Red]\(0\)"/>
    <numFmt numFmtId="177" formatCode="yyyy&quot;年&quot;m&quot;月&quot;d&quot;日&quot;;@"/>
    <numFmt numFmtId="178" formatCode="yyyy&quot;年&quot;m&quot;月&quot;;@"/>
    <numFmt numFmtId="179" formatCode="[$-F800]dddd\,\ mmmm\ dd\,\ yyyy"/>
    <numFmt numFmtId="180" formatCode="[&lt;=99999999]####\-####;\(00\)\ ####\-####"/>
    <numFmt numFmtId="181" formatCode="0##\-####\-####"/>
  </numFmts>
  <fonts count="27">
    <font>
      <sz val="11"/>
      <color theme="1"/>
      <name val="游ゴシック"/>
      <family val="2"/>
      <charset val="128"/>
      <scheme val="minor"/>
    </font>
    <font>
      <sz val="6"/>
      <name val="游ゴシック"/>
      <family val="2"/>
      <charset val="128"/>
      <scheme val="minor"/>
    </font>
    <font>
      <sz val="11"/>
      <color theme="1"/>
      <name val="Meiryo UI"/>
      <family val="3"/>
      <charset val="128"/>
    </font>
    <font>
      <b/>
      <sz val="11"/>
      <color theme="0"/>
      <name val="Meiryo UI"/>
      <family val="3"/>
      <charset val="128"/>
    </font>
    <font>
      <sz val="11"/>
      <color theme="1"/>
      <name val="游ゴシック"/>
      <family val="2"/>
      <charset val="128"/>
      <scheme val="minor"/>
    </font>
    <font>
      <b/>
      <sz val="11"/>
      <color theme="1"/>
      <name val="Meiryo UI"/>
      <family val="3"/>
      <charset val="128"/>
    </font>
    <font>
      <sz val="11"/>
      <name val="Meiryo UI"/>
      <family val="3"/>
      <charset val="128"/>
    </font>
    <font>
      <b/>
      <sz val="11"/>
      <color rgb="FFFF0000"/>
      <name val="Meiryo UI"/>
      <family val="3"/>
      <charset val="128"/>
    </font>
    <font>
      <b/>
      <sz val="11"/>
      <name val="Meiryo UI"/>
      <family val="3"/>
      <charset val="128"/>
    </font>
    <font>
      <b/>
      <sz val="12"/>
      <name val="Meiryo UI"/>
      <family val="3"/>
      <charset val="128"/>
    </font>
    <font>
      <b/>
      <sz val="12"/>
      <color theme="1"/>
      <name val="Meiryo UI"/>
      <family val="3"/>
      <charset val="128"/>
    </font>
    <font>
      <sz val="11"/>
      <color theme="0" tint="-4.9989318521683403E-2"/>
      <name val="Meiryo UI"/>
      <family val="3"/>
      <charset val="128"/>
    </font>
    <font>
      <sz val="12"/>
      <color theme="1"/>
      <name val="Meiryo UI"/>
      <family val="3"/>
      <charset val="128"/>
    </font>
    <font>
      <sz val="12"/>
      <color rgb="FFFFFFFF"/>
      <name val="Meiryo UI"/>
      <family val="3"/>
      <charset val="128"/>
    </font>
    <font>
      <sz val="12"/>
      <color rgb="FF000000"/>
      <name val="Meiryo UI"/>
      <family val="3"/>
      <charset val="128"/>
    </font>
    <font>
      <sz val="12"/>
      <name val="Meiryo UI"/>
      <family val="3"/>
      <charset val="128"/>
    </font>
    <font>
      <sz val="11"/>
      <color theme="2"/>
      <name val="Meiryo UI"/>
      <family val="3"/>
      <charset val="128"/>
    </font>
    <font>
      <sz val="12"/>
      <color theme="0"/>
      <name val="Meiryo UI"/>
      <family val="3"/>
      <charset val="128"/>
    </font>
    <font>
      <sz val="11"/>
      <color rgb="FFFF0000"/>
      <name val="Meiryo UI"/>
      <family val="3"/>
      <charset val="128"/>
    </font>
    <font>
      <sz val="11"/>
      <name val="游ゴシック"/>
      <family val="3"/>
      <charset val="128"/>
      <scheme val="minor"/>
    </font>
    <font>
      <sz val="9"/>
      <color theme="1"/>
      <name val="游ゴシック"/>
      <family val="3"/>
      <charset val="128"/>
      <scheme val="minor"/>
    </font>
    <font>
      <sz val="11"/>
      <color rgb="FFFF0000"/>
      <name val="游ゴシック"/>
      <family val="3"/>
      <charset val="128"/>
      <scheme val="minor"/>
    </font>
    <font>
      <sz val="9"/>
      <name val="游ゴシック"/>
      <family val="3"/>
      <charset val="128"/>
      <scheme val="minor"/>
    </font>
    <font>
      <b/>
      <sz val="14"/>
      <color rgb="FFFF0000"/>
      <name val="Meiryo UI"/>
      <family val="3"/>
      <charset val="128"/>
    </font>
    <font>
      <sz val="10"/>
      <color rgb="FF000000"/>
      <name val="Meiryo UI"/>
      <family val="3"/>
      <charset val="128"/>
    </font>
    <font>
      <sz val="10"/>
      <name val="Meiryo UI"/>
      <family val="3"/>
      <charset val="128"/>
    </font>
    <font>
      <sz val="11"/>
      <color theme="0" tint="-0.34998626667073579"/>
      <name val="Meiryo UI"/>
      <family val="3"/>
      <charset val="128"/>
    </font>
  </fonts>
  <fills count="15">
    <fill>
      <patternFill patternType="none"/>
    </fill>
    <fill>
      <patternFill patternType="gray125"/>
    </fill>
    <fill>
      <patternFill patternType="solid">
        <fgColor theme="9" tint="0.79998168889431442"/>
        <bgColor indexed="64"/>
      </patternFill>
    </fill>
    <fill>
      <patternFill patternType="solid">
        <fgColor theme="7" tint="0.79998168889431442"/>
        <bgColor indexed="64"/>
      </patternFill>
    </fill>
    <fill>
      <patternFill patternType="solid">
        <fgColor theme="4" tint="-0.499984740745262"/>
        <bgColor indexed="64"/>
      </patternFill>
    </fill>
    <fill>
      <patternFill patternType="solid">
        <fgColor theme="4" tint="-0.249977111117893"/>
        <bgColor indexed="64"/>
      </patternFill>
    </fill>
    <fill>
      <patternFill patternType="solid">
        <fgColor theme="4"/>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theme="0"/>
        <bgColor indexed="64"/>
      </patternFill>
    </fill>
    <fill>
      <patternFill patternType="solid">
        <fgColor rgb="FF7F7F7F"/>
        <bgColor indexed="64"/>
      </patternFill>
    </fill>
    <fill>
      <patternFill patternType="solid">
        <fgColor theme="2"/>
        <bgColor indexed="64"/>
      </patternFill>
    </fill>
    <fill>
      <patternFill patternType="solid">
        <fgColor theme="8" tint="-0.249977111117893"/>
        <bgColor indexed="64"/>
      </patternFill>
    </fill>
    <fill>
      <patternFill patternType="solid">
        <fgColor theme="1"/>
        <bgColor indexed="64"/>
      </patternFill>
    </fill>
    <fill>
      <patternFill patternType="solid">
        <fgColor theme="0" tint="-0.249977111117893"/>
        <bgColor indexed="64"/>
      </patternFill>
    </fill>
  </fills>
  <borders count="84">
    <border>
      <left/>
      <right/>
      <top/>
      <bottom/>
      <diagonal/>
    </border>
    <border>
      <left style="thin">
        <color indexed="64"/>
      </left>
      <right style="thin">
        <color indexed="64"/>
      </right>
      <top style="thin">
        <color indexed="64"/>
      </top>
      <bottom style="thin">
        <color indexed="64"/>
      </bottom>
      <diagonal/>
    </border>
    <border>
      <left style="thin">
        <color theme="0"/>
      </left>
      <right style="thin">
        <color theme="0"/>
      </right>
      <top style="thin">
        <color theme="0"/>
      </top>
      <bottom style="thin">
        <color theme="0"/>
      </bottom>
      <diagonal/>
    </border>
    <border>
      <left style="thin">
        <color theme="1"/>
      </left>
      <right style="thin">
        <color theme="1"/>
      </right>
      <top style="thin">
        <color theme="1"/>
      </top>
      <bottom style="thin">
        <color theme="1"/>
      </bottom>
      <diagonal/>
    </border>
    <border>
      <left style="thin">
        <color theme="0"/>
      </left>
      <right/>
      <top style="thin">
        <color theme="0"/>
      </top>
      <bottom style="thin">
        <color theme="0"/>
      </bottom>
      <diagonal/>
    </border>
    <border>
      <left style="thin">
        <color theme="0"/>
      </left>
      <right style="thin">
        <color theme="0"/>
      </right>
      <top/>
      <bottom style="thin">
        <color theme="0"/>
      </bottom>
      <diagonal/>
    </border>
    <border>
      <left style="thin">
        <color theme="0"/>
      </left>
      <right style="thin">
        <color theme="0"/>
      </right>
      <top style="thin">
        <color theme="0"/>
      </top>
      <bottom/>
      <diagonal/>
    </border>
    <border>
      <left style="thin">
        <color theme="0"/>
      </left>
      <right style="thin">
        <color theme="0"/>
      </right>
      <top/>
      <bottom/>
      <diagonal/>
    </border>
    <border>
      <left style="thin">
        <color indexed="64"/>
      </left>
      <right style="thin">
        <color indexed="64"/>
      </right>
      <top style="thin">
        <color indexed="64"/>
      </top>
      <bottom/>
      <diagonal/>
    </border>
    <border>
      <left style="thin">
        <color theme="1"/>
      </left>
      <right style="thin">
        <color theme="1"/>
      </right>
      <top/>
      <bottom style="thin">
        <color theme="1"/>
      </bottom>
      <diagonal/>
    </border>
    <border>
      <left style="thin">
        <color theme="1"/>
      </left>
      <right style="thin">
        <color theme="1"/>
      </right>
      <top style="thin">
        <color theme="1"/>
      </top>
      <bottom/>
      <diagonal/>
    </border>
    <border>
      <left/>
      <right/>
      <top style="thin">
        <color theme="0"/>
      </top>
      <bottom style="thin">
        <color theme="0"/>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bottom/>
      <diagonal/>
    </border>
    <border>
      <left/>
      <right style="thin">
        <color theme="1"/>
      </right>
      <top style="thin">
        <color theme="1"/>
      </top>
      <bottom style="thin">
        <color theme="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1"/>
      </left>
      <right/>
      <top style="thin">
        <color theme="1"/>
      </top>
      <bottom style="thin">
        <color theme="1"/>
      </bottom>
      <diagonal/>
    </border>
    <border>
      <left style="thin">
        <color rgb="FF000000"/>
      </left>
      <right style="thin">
        <color rgb="FF000000"/>
      </right>
      <top style="thin">
        <color rgb="FF000000"/>
      </top>
      <bottom style="thin">
        <color rgb="FF000000"/>
      </bottom>
      <diagonal/>
    </border>
    <border>
      <left/>
      <right/>
      <top style="thin">
        <color rgb="FF000000"/>
      </top>
      <bottom/>
      <diagonal/>
    </border>
    <border>
      <left style="thin">
        <color theme="0"/>
      </left>
      <right/>
      <top style="thin">
        <color theme="0"/>
      </top>
      <bottom/>
      <diagonal/>
    </border>
    <border>
      <left style="thin">
        <color theme="0"/>
      </left>
      <right/>
      <top/>
      <bottom/>
      <diagonal/>
    </border>
    <border>
      <left style="thin">
        <color theme="0"/>
      </left>
      <right/>
      <top/>
      <bottom style="thin">
        <color theme="0"/>
      </bottom>
      <diagonal/>
    </border>
    <border>
      <left style="thin">
        <color theme="1"/>
      </left>
      <right/>
      <top/>
      <bottom style="thin">
        <color theme="1"/>
      </bottom>
      <diagonal/>
    </border>
    <border>
      <left style="thin">
        <color theme="1"/>
      </left>
      <right/>
      <top/>
      <bottom/>
      <diagonal/>
    </border>
    <border>
      <left/>
      <right/>
      <top/>
      <bottom style="thin">
        <color indexed="64"/>
      </bottom>
      <diagonal/>
    </border>
    <border>
      <left style="thin">
        <color theme="1"/>
      </left>
      <right style="thin">
        <color theme="1"/>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theme="0"/>
      </right>
      <top style="thin">
        <color theme="0"/>
      </top>
      <bottom/>
      <diagonal/>
    </border>
    <border>
      <left style="medium">
        <color indexed="64"/>
      </left>
      <right style="thin">
        <color theme="0"/>
      </right>
      <top/>
      <bottom/>
      <diagonal/>
    </border>
    <border>
      <left style="medium">
        <color indexed="64"/>
      </left>
      <right style="thin">
        <color theme="0"/>
      </right>
      <top/>
      <bottom style="thin">
        <color theme="0"/>
      </bottom>
      <diagonal/>
    </border>
    <border>
      <left/>
      <right/>
      <top style="thin">
        <color theme="0"/>
      </top>
      <bottom style="medium">
        <color indexed="64"/>
      </bottom>
      <diagonal/>
    </border>
    <border>
      <left style="thin">
        <color theme="0"/>
      </left>
      <right style="thin">
        <color theme="0"/>
      </right>
      <top style="medium">
        <color theme="0"/>
      </top>
      <bottom style="thin">
        <color theme="0"/>
      </bottom>
      <diagonal/>
    </border>
    <border>
      <left style="thin">
        <color theme="0"/>
      </left>
      <right style="thin">
        <color theme="0"/>
      </right>
      <top style="medium">
        <color theme="0"/>
      </top>
      <bottom/>
      <diagonal/>
    </border>
    <border>
      <left style="thin">
        <color theme="0"/>
      </left>
      <right/>
      <top style="medium">
        <color theme="0"/>
      </top>
      <bottom style="thin">
        <color theme="0"/>
      </bottom>
      <diagonal/>
    </border>
    <border>
      <left/>
      <right style="thin">
        <color theme="0"/>
      </right>
      <top style="thin">
        <color theme="0"/>
      </top>
      <bottom style="thin">
        <color theme="0"/>
      </bottom>
      <diagonal/>
    </border>
    <border>
      <left/>
      <right/>
      <top/>
      <bottom style="thin">
        <color theme="0"/>
      </bottom>
      <diagonal/>
    </border>
    <border>
      <left/>
      <right/>
      <top style="thin">
        <color theme="0"/>
      </top>
      <bottom/>
      <diagonal/>
    </border>
    <border>
      <left/>
      <right/>
      <top style="thin">
        <color theme="1"/>
      </top>
      <bottom style="thin">
        <color theme="1"/>
      </bottom>
      <diagonal/>
    </border>
    <border>
      <left/>
      <right/>
      <top style="thin">
        <color theme="1"/>
      </top>
      <bottom/>
      <diagonal/>
    </border>
    <border>
      <left style="medium">
        <color indexed="64"/>
      </left>
      <right style="thin">
        <color theme="0"/>
      </right>
      <top style="medium">
        <color theme="0"/>
      </top>
      <bottom style="thin">
        <color theme="0"/>
      </bottom>
      <diagonal/>
    </border>
    <border>
      <left style="thin">
        <color theme="0"/>
      </left>
      <right style="medium">
        <color indexed="64"/>
      </right>
      <top style="thin">
        <color theme="0"/>
      </top>
      <bottom/>
      <diagonal/>
    </border>
    <border>
      <left style="medium">
        <color indexed="64"/>
      </left>
      <right style="thin">
        <color theme="0"/>
      </right>
      <top style="thin">
        <color theme="0"/>
      </top>
      <bottom style="thin">
        <color theme="0"/>
      </bottom>
      <diagonal/>
    </border>
    <border>
      <left style="thin">
        <color indexed="64"/>
      </left>
      <right style="medium">
        <color indexed="64"/>
      </right>
      <top style="thin">
        <color indexed="64"/>
      </top>
      <bottom style="thin">
        <color indexed="64"/>
      </bottom>
      <diagonal/>
    </border>
    <border>
      <left style="thin">
        <color theme="0"/>
      </left>
      <right/>
      <top style="thin">
        <color theme="0"/>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theme="0"/>
      </top>
      <bottom style="thin">
        <color theme="0"/>
      </bottom>
      <diagonal/>
    </border>
    <border>
      <left/>
      <right style="thin">
        <color theme="0"/>
      </right>
      <top style="thin">
        <color theme="0"/>
      </top>
      <bottom/>
      <diagonal/>
    </border>
    <border>
      <left style="thin">
        <color theme="0"/>
      </left>
      <right style="medium">
        <color indexed="64"/>
      </right>
      <top style="medium">
        <color theme="0"/>
      </top>
      <bottom/>
      <diagonal/>
    </border>
    <border>
      <left/>
      <right style="thin">
        <color theme="0"/>
      </right>
      <top style="thin">
        <color theme="0"/>
      </top>
      <bottom style="medium">
        <color indexed="64"/>
      </bottom>
      <diagonal/>
    </border>
    <border>
      <left/>
      <right style="medium">
        <color indexed="64"/>
      </right>
      <top style="thin">
        <color indexed="64"/>
      </top>
      <bottom style="medium">
        <color indexed="64"/>
      </bottom>
      <diagonal/>
    </border>
    <border>
      <left style="thin">
        <color indexed="64"/>
      </left>
      <right/>
      <top/>
      <bottom/>
      <diagonal/>
    </border>
    <border>
      <left/>
      <right style="thin">
        <color indexed="64"/>
      </right>
      <top/>
      <bottom/>
      <diagonal/>
    </border>
    <border>
      <left style="thin">
        <color indexed="64"/>
      </left>
      <right style="thin">
        <color rgb="FF000000"/>
      </right>
      <top style="thin">
        <color rgb="FF000000"/>
      </top>
      <bottom style="thin">
        <color rgb="FF000000"/>
      </bottom>
      <diagonal/>
    </border>
    <border>
      <left style="thin">
        <color rgb="FF000000"/>
      </left>
      <right style="thin">
        <color indexed="64"/>
      </right>
      <top style="thin">
        <color rgb="FF000000"/>
      </top>
      <bottom style="thin">
        <color rgb="FF000000"/>
      </bottom>
      <diagonal/>
    </border>
    <border>
      <left style="thin">
        <color indexed="64"/>
      </left>
      <right/>
      <top style="thin">
        <color rgb="FF000000"/>
      </top>
      <bottom/>
      <diagonal/>
    </border>
    <border>
      <left/>
      <right style="thin">
        <color indexed="64"/>
      </right>
      <top style="thin">
        <color rgb="FF000000"/>
      </top>
      <bottom/>
      <diagonal/>
    </border>
    <border>
      <left style="thin">
        <color rgb="FF000000"/>
      </left>
      <right style="thin">
        <color indexed="64"/>
      </right>
      <top style="thin">
        <color rgb="FF000000"/>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style="dotted">
        <color indexed="64"/>
      </right>
      <top/>
      <bottom/>
      <diagonal/>
    </border>
    <border>
      <left/>
      <right style="dotted">
        <color indexed="64"/>
      </right>
      <top style="thin">
        <color indexed="64"/>
      </top>
      <bottom/>
      <diagonal/>
    </border>
    <border>
      <left/>
      <right style="dotted">
        <color indexed="64"/>
      </right>
      <top/>
      <bottom style="thin">
        <color indexed="64"/>
      </bottom>
      <diagonal/>
    </border>
    <border>
      <left/>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theme="0"/>
      </left>
      <right style="thin">
        <color indexed="64"/>
      </right>
      <top style="thin">
        <color theme="0"/>
      </top>
      <bottom style="thin">
        <color theme="0"/>
      </bottom>
      <diagonal/>
    </border>
    <border>
      <left style="medium">
        <color indexed="64"/>
      </left>
      <right/>
      <top style="thin">
        <color theme="0"/>
      </top>
      <bottom style="thin">
        <color theme="0"/>
      </bottom>
      <diagonal/>
    </border>
    <border>
      <left style="thin">
        <color theme="0"/>
      </left>
      <right style="thin">
        <color indexed="64"/>
      </right>
      <top style="thin">
        <color indexed="64"/>
      </top>
      <bottom style="thin">
        <color indexed="64"/>
      </bottom>
      <diagonal/>
    </border>
    <border>
      <left style="thin">
        <color theme="0"/>
      </left>
      <right style="thin">
        <color indexed="64"/>
      </right>
      <top style="thin">
        <color indexed="64"/>
      </top>
      <bottom/>
      <diagonal/>
    </border>
    <border>
      <left style="thin">
        <color theme="0"/>
      </left>
      <right style="thin">
        <color indexed="64"/>
      </right>
      <top style="thin">
        <color theme="0"/>
      </top>
      <bottom style="thin">
        <color indexed="64"/>
      </bottom>
      <diagonal/>
    </border>
    <border>
      <left style="medium">
        <color indexed="64"/>
      </left>
      <right style="thin">
        <color theme="0"/>
      </right>
      <top style="thin">
        <color theme="0"/>
      </top>
      <bottom style="medium">
        <color indexed="64"/>
      </bottom>
      <diagonal/>
    </border>
  </borders>
  <cellStyleXfs count="3">
    <xf numFmtId="0" fontId="0" fillId="0" borderId="0">
      <alignment vertical="center"/>
    </xf>
    <xf numFmtId="9" fontId="4" fillId="0" borderId="0" applyFont="0" applyFill="0" applyBorder="0" applyAlignment="0" applyProtection="0">
      <alignment vertical="center"/>
    </xf>
    <xf numFmtId="38" fontId="4" fillId="0" borderId="0" applyFont="0" applyFill="0" applyBorder="0" applyAlignment="0" applyProtection="0">
      <alignment vertical="center"/>
    </xf>
  </cellStyleXfs>
  <cellXfs count="443">
    <xf numFmtId="0" fontId="0" fillId="0" borderId="0" xfId="0">
      <alignment vertical="center"/>
    </xf>
    <xf numFmtId="0" fontId="2" fillId="0" borderId="0" xfId="0" applyFont="1">
      <alignment vertical="center"/>
    </xf>
    <xf numFmtId="0" fontId="3" fillId="5" borderId="11" xfId="0" applyFont="1" applyFill="1" applyBorder="1" applyAlignment="1">
      <alignment horizontal="left" vertical="center" wrapText="1"/>
    </xf>
    <xf numFmtId="0" fontId="3" fillId="6" borderId="8" xfId="0" applyFont="1" applyFill="1" applyBorder="1" applyAlignment="1">
      <alignment horizontal="center" vertical="center"/>
    </xf>
    <xf numFmtId="0" fontId="5" fillId="0" borderId="1" xfId="0" applyFont="1" applyBorder="1">
      <alignment vertical="center"/>
    </xf>
    <xf numFmtId="176" fontId="2" fillId="0" borderId="1" xfId="0" applyNumberFormat="1" applyFont="1" applyBorder="1">
      <alignment vertical="center"/>
    </xf>
    <xf numFmtId="0" fontId="3" fillId="5" borderId="4" xfId="0" applyFont="1" applyFill="1" applyBorder="1" applyAlignment="1">
      <alignment vertical="center" wrapText="1"/>
    </xf>
    <xf numFmtId="0" fontId="2" fillId="0" borderId="1" xfId="0" applyFont="1" applyBorder="1">
      <alignment vertical="center"/>
    </xf>
    <xf numFmtId="9" fontId="2" fillId="0" borderId="1" xfId="1" applyFont="1" applyBorder="1">
      <alignment vertical="center"/>
    </xf>
    <xf numFmtId="0" fontId="3" fillId="5" borderId="11" xfId="0" applyFont="1" applyFill="1" applyBorder="1" applyAlignment="1">
      <alignment vertical="center" wrapText="1"/>
    </xf>
    <xf numFmtId="0" fontId="3" fillId="6" borderId="14" xfId="0" applyFont="1" applyFill="1" applyBorder="1" applyAlignment="1">
      <alignment horizontal="center" vertical="center"/>
    </xf>
    <xf numFmtId="9" fontId="2" fillId="0" borderId="0" xfId="1" applyFont="1" applyFill="1">
      <alignment vertical="center"/>
    </xf>
    <xf numFmtId="0" fontId="2" fillId="7" borderId="1" xfId="0" applyFont="1" applyFill="1" applyBorder="1">
      <alignment vertical="center"/>
    </xf>
    <xf numFmtId="0" fontId="6" fillId="8" borderId="0" xfId="0" applyFont="1" applyFill="1">
      <alignment vertical="center"/>
    </xf>
    <xf numFmtId="0" fontId="8" fillId="8" borderId="14" xfId="0" applyFont="1" applyFill="1" applyBorder="1" applyAlignment="1">
      <alignment horizontal="center" vertical="center"/>
    </xf>
    <xf numFmtId="0" fontId="8" fillId="8" borderId="8" xfId="0" applyFont="1" applyFill="1" applyBorder="1" applyAlignment="1">
      <alignment horizontal="center" vertical="center"/>
    </xf>
    <xf numFmtId="0" fontId="8" fillId="8" borderId="8" xfId="0" applyFont="1" applyFill="1" applyBorder="1" applyAlignment="1">
      <alignment horizontal="center" vertical="center" wrapText="1"/>
    </xf>
    <xf numFmtId="0" fontId="3" fillId="6" borderId="16" xfId="0" applyFont="1" applyFill="1" applyBorder="1" applyAlignment="1">
      <alignment horizontal="centerContinuous" vertical="center"/>
    </xf>
    <xf numFmtId="0" fontId="3" fillId="6" borderId="17" xfId="0" applyFont="1" applyFill="1" applyBorder="1" applyAlignment="1">
      <alignment horizontal="centerContinuous" vertical="center"/>
    </xf>
    <xf numFmtId="0" fontId="3" fillId="6" borderId="18" xfId="0" applyFont="1" applyFill="1" applyBorder="1" applyAlignment="1">
      <alignment horizontal="centerContinuous" vertical="center"/>
    </xf>
    <xf numFmtId="0" fontId="8" fillId="8" borderId="1" xfId="0" applyFont="1" applyFill="1" applyBorder="1" applyAlignment="1">
      <alignment horizontal="centerContinuous" vertical="center"/>
    </xf>
    <xf numFmtId="0" fontId="8" fillId="8" borderId="14" xfId="0" applyFont="1" applyFill="1" applyBorder="1" applyAlignment="1">
      <alignment horizontal="center" vertical="center" wrapText="1"/>
    </xf>
    <xf numFmtId="0" fontId="3" fillId="6" borderId="12" xfId="0" applyFont="1" applyFill="1" applyBorder="1">
      <alignment vertical="center"/>
    </xf>
    <xf numFmtId="0" fontId="3" fillId="6" borderId="8" xfId="0" applyFont="1" applyFill="1" applyBorder="1">
      <alignment vertical="center"/>
    </xf>
    <xf numFmtId="0" fontId="8" fillId="8" borderId="8" xfId="0" applyFont="1" applyFill="1" applyBorder="1" applyAlignment="1">
      <alignment horizontal="left" vertical="center"/>
    </xf>
    <xf numFmtId="0" fontId="8" fillId="8" borderId="12" xfId="0" applyFont="1" applyFill="1" applyBorder="1" applyAlignment="1">
      <alignment horizontal="center" vertical="center" wrapText="1"/>
    </xf>
    <xf numFmtId="0" fontId="2" fillId="0" borderId="3" xfId="0" applyFont="1" applyBorder="1">
      <alignment vertical="center"/>
    </xf>
    <xf numFmtId="0" fontId="2" fillId="0" borderId="19" xfId="0" applyFont="1" applyBorder="1">
      <alignment vertical="center"/>
    </xf>
    <xf numFmtId="0" fontId="2" fillId="0" borderId="10" xfId="0" applyFont="1" applyBorder="1">
      <alignment vertical="center"/>
    </xf>
    <xf numFmtId="0" fontId="13" fillId="10" borderId="20" xfId="0" applyFont="1" applyFill="1" applyBorder="1" applyAlignment="1">
      <alignment horizontal="center" vertical="center" wrapText="1" readingOrder="1"/>
    </xf>
    <xf numFmtId="0" fontId="14" fillId="0" borderId="1" xfId="0" applyFont="1" applyBorder="1" applyAlignment="1">
      <alignment horizontal="center" vertical="center" wrapText="1" readingOrder="1"/>
    </xf>
    <xf numFmtId="0" fontId="14" fillId="0" borderId="1" xfId="0" applyFont="1" applyBorder="1" applyAlignment="1">
      <alignment horizontal="left" vertical="center" wrapText="1" readingOrder="1"/>
    </xf>
    <xf numFmtId="0" fontId="14" fillId="2" borderId="1" xfId="0" applyFont="1" applyFill="1" applyBorder="1" applyAlignment="1">
      <alignment horizontal="left" vertical="center" readingOrder="1"/>
    </xf>
    <xf numFmtId="0" fontId="5" fillId="7" borderId="9" xfId="0" applyFont="1" applyFill="1" applyBorder="1">
      <alignment vertical="center"/>
    </xf>
    <xf numFmtId="0" fontId="5" fillId="7" borderId="25" xfId="0" applyFont="1" applyFill="1" applyBorder="1" applyAlignment="1">
      <alignment horizontal="left" vertical="center"/>
    </xf>
    <xf numFmtId="0" fontId="5" fillId="7" borderId="26" xfId="0" applyFont="1" applyFill="1" applyBorder="1">
      <alignment vertical="center"/>
    </xf>
    <xf numFmtId="0" fontId="5" fillId="7" borderId="12" xfId="0" applyFont="1" applyFill="1" applyBorder="1" applyAlignment="1">
      <alignment vertical="center" wrapText="1"/>
    </xf>
    <xf numFmtId="0" fontId="5" fillId="0" borderId="27" xfId="0" applyFont="1" applyBorder="1" applyAlignment="1">
      <alignment horizontal="centerContinuous" vertical="center"/>
    </xf>
    <xf numFmtId="0" fontId="2" fillId="0" borderId="27" xfId="0" applyFont="1" applyBorder="1" applyAlignment="1">
      <alignment horizontal="centerContinuous" vertical="center"/>
    </xf>
    <xf numFmtId="0" fontId="2" fillId="0" borderId="27" xfId="0" applyFont="1" applyBorder="1">
      <alignment vertical="center"/>
    </xf>
    <xf numFmtId="0" fontId="2" fillId="0" borderId="0" xfId="0" applyFont="1" applyAlignment="1">
      <alignment vertical="center" wrapText="1"/>
    </xf>
    <xf numFmtId="0" fontId="5" fillId="7" borderId="1" xfId="0" applyFont="1" applyFill="1" applyBorder="1" applyAlignment="1">
      <alignment vertical="center" wrapText="1"/>
    </xf>
    <xf numFmtId="0" fontId="2" fillId="0" borderId="18" xfId="0" applyFont="1" applyBorder="1">
      <alignment vertical="center"/>
    </xf>
    <xf numFmtId="0" fontId="5" fillId="7" borderId="28" xfId="0" applyFont="1" applyFill="1" applyBorder="1">
      <alignment vertical="center"/>
    </xf>
    <xf numFmtId="0" fontId="2" fillId="9" borderId="12" xfId="0" applyFont="1" applyFill="1" applyBorder="1" applyAlignment="1">
      <alignment vertical="center" wrapText="1"/>
    </xf>
    <xf numFmtId="0" fontId="2" fillId="9" borderId="12" xfId="0" applyFont="1" applyFill="1" applyBorder="1">
      <alignment vertical="center"/>
    </xf>
    <xf numFmtId="0" fontId="2" fillId="9" borderId="1" xfId="0" applyFont="1" applyFill="1" applyBorder="1" applyAlignment="1">
      <alignment vertical="center" wrapText="1"/>
    </xf>
    <xf numFmtId="0" fontId="2" fillId="11" borderId="16" xfId="0" applyFont="1" applyFill="1" applyBorder="1">
      <alignment vertical="center"/>
    </xf>
    <xf numFmtId="0" fontId="16" fillId="11" borderId="17" xfId="0" applyFont="1" applyFill="1" applyBorder="1">
      <alignment vertical="center"/>
    </xf>
    <xf numFmtId="0" fontId="2" fillId="11" borderId="12" xfId="0" applyFont="1" applyFill="1" applyBorder="1" applyAlignment="1">
      <alignment vertical="center" wrapText="1"/>
    </xf>
    <xf numFmtId="0" fontId="2" fillId="11" borderId="12" xfId="0" applyFont="1" applyFill="1" applyBorder="1">
      <alignment vertical="center"/>
    </xf>
    <xf numFmtId="0" fontId="9" fillId="0" borderId="29" xfId="0" applyFont="1" applyBorder="1" applyAlignment="1">
      <alignment horizontal="left" vertical="center"/>
    </xf>
    <xf numFmtId="0" fontId="2" fillId="0" borderId="30" xfId="0" applyFont="1" applyBorder="1">
      <alignment vertical="center"/>
    </xf>
    <xf numFmtId="0" fontId="5" fillId="0" borderId="30" xfId="0" applyFont="1" applyBorder="1" applyAlignment="1">
      <alignment horizontal="right" vertical="center"/>
    </xf>
    <xf numFmtId="0" fontId="9" fillId="0" borderId="32" xfId="0" applyFont="1" applyBorder="1" applyAlignment="1">
      <alignment horizontal="left" vertical="center"/>
    </xf>
    <xf numFmtId="0" fontId="2" fillId="0" borderId="32" xfId="0" applyFont="1" applyBorder="1">
      <alignment vertical="center"/>
    </xf>
    <xf numFmtId="0" fontId="3" fillId="4" borderId="38" xfId="0" applyFont="1" applyFill="1" applyBorder="1" applyAlignment="1">
      <alignment horizontal="center" vertical="center"/>
    </xf>
    <xf numFmtId="0" fontId="3" fillId="4" borderId="39" xfId="0" applyFont="1" applyFill="1" applyBorder="1" applyAlignment="1">
      <alignment horizontal="center" vertical="center"/>
    </xf>
    <xf numFmtId="0" fontId="3" fillId="4" borderId="40" xfId="0" applyFont="1" applyFill="1" applyBorder="1" applyAlignment="1">
      <alignment horizontal="center" vertical="center"/>
    </xf>
    <xf numFmtId="0" fontId="3" fillId="5" borderId="22" xfId="0" applyFont="1" applyFill="1" applyBorder="1" applyAlignment="1">
      <alignment vertical="center" wrapText="1"/>
    </xf>
    <xf numFmtId="0" fontId="3" fillId="5" borderId="23" xfId="0" applyFont="1" applyFill="1" applyBorder="1" applyAlignment="1">
      <alignment vertical="center" wrapText="1"/>
    </xf>
    <xf numFmtId="0" fontId="3" fillId="5" borderId="23" xfId="0" applyFont="1" applyFill="1" applyBorder="1" applyAlignment="1">
      <alignment horizontal="left" vertical="center"/>
    </xf>
    <xf numFmtId="0" fontId="3" fillId="5" borderId="24" xfId="0" applyFont="1" applyFill="1" applyBorder="1" applyAlignment="1">
      <alignment vertical="center" wrapText="1"/>
    </xf>
    <xf numFmtId="0" fontId="3" fillId="5" borderId="41" xfId="0" applyFont="1" applyFill="1" applyBorder="1" applyAlignment="1">
      <alignment vertical="center" wrapText="1"/>
    </xf>
    <xf numFmtId="0" fontId="3" fillId="5" borderId="42" xfId="0" applyFont="1" applyFill="1" applyBorder="1" applyAlignment="1">
      <alignment horizontal="left" vertical="center" wrapText="1"/>
    </xf>
    <xf numFmtId="0" fontId="3" fillId="5" borderId="43" xfId="0" applyFont="1" applyFill="1" applyBorder="1" applyAlignment="1">
      <alignment vertical="center" wrapText="1"/>
    </xf>
    <xf numFmtId="0" fontId="3" fillId="5" borderId="42" xfId="0" applyFont="1" applyFill="1" applyBorder="1" applyAlignment="1">
      <alignment vertical="center" wrapText="1"/>
    </xf>
    <xf numFmtId="9" fontId="3" fillId="5" borderId="4" xfId="1" applyFont="1" applyFill="1" applyBorder="1" applyAlignment="1" applyProtection="1">
      <alignment horizontal="left" vertical="center" wrapText="1"/>
    </xf>
    <xf numFmtId="0" fontId="3" fillId="12" borderId="4" xfId="0" applyFont="1" applyFill="1" applyBorder="1" applyAlignment="1">
      <alignment vertical="center" wrapText="1"/>
    </xf>
    <xf numFmtId="0" fontId="3" fillId="12" borderId="11" xfId="0" applyFont="1" applyFill="1" applyBorder="1" applyAlignment="1">
      <alignment vertical="center" wrapText="1"/>
    </xf>
    <xf numFmtId="0" fontId="3" fillId="12" borderId="43" xfId="0" applyFont="1" applyFill="1" applyBorder="1" applyAlignment="1">
      <alignment vertical="center" wrapText="1"/>
    </xf>
    <xf numFmtId="0" fontId="3" fillId="5" borderId="4" xfId="0" applyFont="1" applyFill="1" applyBorder="1">
      <alignment vertical="center"/>
    </xf>
    <xf numFmtId="0" fontId="3" fillId="5" borderId="41" xfId="0" applyFont="1" applyFill="1" applyBorder="1" applyAlignment="1">
      <alignment horizontal="left" vertical="center" wrapText="1"/>
    </xf>
    <xf numFmtId="0" fontId="3" fillId="12" borderId="22" xfId="0" applyFont="1" applyFill="1" applyBorder="1" applyAlignment="1">
      <alignment horizontal="left" vertical="center" wrapText="1"/>
    </xf>
    <xf numFmtId="0" fontId="2" fillId="0" borderId="44" xfId="0" applyFont="1" applyBorder="1">
      <alignment vertical="center"/>
    </xf>
    <xf numFmtId="0" fontId="2" fillId="0" borderId="45" xfId="0" applyFont="1" applyBorder="1">
      <alignment vertical="center"/>
    </xf>
    <xf numFmtId="0" fontId="3" fillId="5" borderId="22" xfId="0" applyFont="1" applyFill="1" applyBorder="1">
      <alignment vertical="center"/>
    </xf>
    <xf numFmtId="0" fontId="10" fillId="0" borderId="29" xfId="0" applyFont="1" applyBorder="1">
      <alignment vertical="center"/>
    </xf>
    <xf numFmtId="179" fontId="2" fillId="0" borderId="33" xfId="0" applyNumberFormat="1" applyFont="1" applyBorder="1">
      <alignment vertical="center"/>
    </xf>
    <xf numFmtId="0" fontId="3" fillId="4" borderId="46" xfId="0" applyFont="1" applyFill="1" applyBorder="1" applyAlignment="1">
      <alignment horizontal="center" vertical="center"/>
    </xf>
    <xf numFmtId="0" fontId="3" fillId="5" borderId="48" xfId="0" applyFont="1" applyFill="1" applyBorder="1" applyAlignment="1">
      <alignment horizontal="right" vertical="center"/>
    </xf>
    <xf numFmtId="0" fontId="3" fillId="5" borderId="50" xfId="0" applyFont="1" applyFill="1" applyBorder="1" applyAlignment="1">
      <alignment horizontal="left" vertical="center" wrapText="1"/>
    </xf>
    <xf numFmtId="0" fontId="3" fillId="5" borderId="37" xfId="0" applyFont="1" applyFill="1" applyBorder="1" applyAlignment="1">
      <alignment vertical="center" wrapText="1"/>
    </xf>
    <xf numFmtId="0" fontId="3" fillId="5" borderId="52" xfId="0" applyFont="1" applyFill="1" applyBorder="1" applyAlignment="1">
      <alignment horizontal="left" vertical="center" wrapText="1"/>
    </xf>
    <xf numFmtId="0" fontId="2" fillId="9" borderId="1" xfId="0" applyFont="1" applyFill="1" applyBorder="1">
      <alignment vertical="center"/>
    </xf>
    <xf numFmtId="0" fontId="5" fillId="9" borderId="1" xfId="0" applyFont="1" applyFill="1" applyBorder="1">
      <alignment vertical="center"/>
    </xf>
    <xf numFmtId="178" fontId="15" fillId="3" borderId="49" xfId="0" applyNumberFormat="1" applyFont="1" applyFill="1" applyBorder="1" applyAlignment="1" applyProtection="1">
      <alignment vertical="center" wrapText="1"/>
      <protection locked="0"/>
    </xf>
    <xf numFmtId="179" fontId="15" fillId="9" borderId="49" xfId="0" applyNumberFormat="1" applyFont="1" applyFill="1" applyBorder="1" applyAlignment="1" applyProtection="1">
      <alignment vertical="center" wrapText="1"/>
      <protection locked="0"/>
    </xf>
    <xf numFmtId="0" fontId="7" fillId="0" borderId="0" xfId="0" applyFont="1">
      <alignment vertical="center"/>
    </xf>
    <xf numFmtId="20" fontId="7" fillId="0" borderId="0" xfId="0" applyNumberFormat="1" applyFont="1">
      <alignment vertical="center"/>
    </xf>
    <xf numFmtId="0" fontId="11" fillId="0" borderId="0" xfId="0" applyFont="1">
      <alignment vertical="center"/>
    </xf>
    <xf numFmtId="176" fontId="2" fillId="0" borderId="0" xfId="0" applyNumberFormat="1" applyFont="1">
      <alignment vertical="center"/>
    </xf>
    <xf numFmtId="0" fontId="18" fillId="0" borderId="0" xfId="0" applyFont="1">
      <alignment vertical="center"/>
    </xf>
    <xf numFmtId="0" fontId="3" fillId="5" borderId="53" xfId="0" applyFont="1" applyFill="1" applyBorder="1" applyAlignment="1">
      <alignment vertical="center" wrapText="1"/>
    </xf>
    <xf numFmtId="0" fontId="14" fillId="2" borderId="1" xfId="0" applyFont="1" applyFill="1" applyBorder="1" applyAlignment="1">
      <alignment horizontal="left" vertical="center" wrapText="1" readingOrder="1"/>
    </xf>
    <xf numFmtId="0" fontId="3" fillId="4" borderId="54" xfId="0" applyFont="1" applyFill="1" applyBorder="1" applyAlignment="1" applyProtection="1">
      <alignment horizontal="center" vertical="center"/>
      <protection locked="0"/>
    </xf>
    <xf numFmtId="0" fontId="3" fillId="5" borderId="50" xfId="0" applyFont="1" applyFill="1" applyBorder="1" applyAlignment="1">
      <alignment vertical="center" wrapText="1"/>
    </xf>
    <xf numFmtId="0" fontId="3" fillId="5" borderId="55" xfId="0" applyFont="1" applyFill="1" applyBorder="1" applyAlignment="1">
      <alignment vertical="center" wrapText="1"/>
    </xf>
    <xf numFmtId="0" fontId="13" fillId="10" borderId="59" xfId="0" applyFont="1" applyFill="1" applyBorder="1" applyAlignment="1">
      <alignment horizontal="center" vertical="center" wrapText="1" readingOrder="1"/>
    </xf>
    <xf numFmtId="0" fontId="13" fillId="10" borderId="60" xfId="0" applyFont="1" applyFill="1" applyBorder="1" applyAlignment="1">
      <alignment horizontal="center" vertical="center" wrapText="1" readingOrder="1"/>
    </xf>
    <xf numFmtId="0" fontId="14" fillId="0" borderId="63" xfId="0" applyFont="1" applyBorder="1" applyAlignment="1">
      <alignment horizontal="left" vertical="center" wrapText="1" readingOrder="1"/>
    </xf>
    <xf numFmtId="0" fontId="19" fillId="0" borderId="0" xfId="0" applyFont="1">
      <alignment vertical="center"/>
    </xf>
    <xf numFmtId="0" fontId="19" fillId="0" borderId="27" xfId="0" applyFont="1" applyBorder="1">
      <alignment vertical="center"/>
    </xf>
    <xf numFmtId="0" fontId="19" fillId="0" borderId="66" xfId="0" applyFont="1" applyBorder="1" applyAlignment="1">
      <alignment horizontal="left" vertical="center"/>
    </xf>
    <xf numFmtId="0" fontId="19" fillId="0" borderId="27" xfId="0" applyFont="1" applyBorder="1" applyAlignment="1">
      <alignment vertical="top" wrapText="1"/>
    </xf>
    <xf numFmtId="0" fontId="0" fillId="0" borderId="13" xfId="0" applyBorder="1">
      <alignment vertical="center"/>
    </xf>
    <xf numFmtId="0" fontId="0" fillId="0" borderId="64" xfId="0" applyBorder="1">
      <alignment vertical="center"/>
    </xf>
    <xf numFmtId="0" fontId="0" fillId="0" borderId="66" xfId="0" applyBorder="1">
      <alignment vertical="center"/>
    </xf>
    <xf numFmtId="0" fontId="0" fillId="0" borderId="27" xfId="0" applyBorder="1">
      <alignment vertical="center"/>
    </xf>
    <xf numFmtId="0" fontId="19" fillId="0" borderId="66" xfId="0" applyFont="1" applyBorder="1">
      <alignment vertical="center"/>
    </xf>
    <xf numFmtId="0" fontId="0" fillId="0" borderId="67" xfId="0" applyBorder="1">
      <alignment vertical="center"/>
    </xf>
    <xf numFmtId="0" fontId="19" fillId="0" borderId="57" xfId="0" applyFont="1" applyBorder="1" applyAlignment="1">
      <alignment horizontal="left" vertical="center"/>
    </xf>
    <xf numFmtId="0" fontId="19" fillId="0" borderId="0" xfId="0" applyFont="1" applyAlignment="1">
      <alignment horizontal="left" vertical="center"/>
    </xf>
    <xf numFmtId="0" fontId="19" fillId="0" borderId="57" xfId="0" applyFont="1" applyBorder="1">
      <alignment vertical="center"/>
    </xf>
    <xf numFmtId="0" fontId="19" fillId="0" borderId="57" xfId="0" applyFont="1" applyBorder="1" applyAlignment="1">
      <alignment vertical="center" wrapText="1"/>
    </xf>
    <xf numFmtId="0" fontId="19" fillId="0" borderId="0" xfId="0" applyFont="1" applyAlignment="1">
      <alignment vertical="center" wrapText="1"/>
    </xf>
    <xf numFmtId="0" fontId="19" fillId="0" borderId="13" xfId="0" applyFont="1" applyBorder="1">
      <alignment vertical="center"/>
    </xf>
    <xf numFmtId="0" fontId="19" fillId="0" borderId="64" xfId="0" applyFont="1" applyBorder="1">
      <alignment vertical="center"/>
    </xf>
    <xf numFmtId="0" fontId="19" fillId="0" borderId="65" xfId="0" applyFont="1" applyBorder="1">
      <alignment vertical="center"/>
    </xf>
    <xf numFmtId="0" fontId="19" fillId="0" borderId="0" xfId="0" applyFont="1" applyAlignment="1">
      <alignment horizontal="right" vertical="center"/>
    </xf>
    <xf numFmtId="0" fontId="19" fillId="0" borderId="58" xfId="0" applyFont="1" applyBorder="1" applyAlignment="1">
      <alignment horizontal="left" vertical="center"/>
    </xf>
    <xf numFmtId="0" fontId="19" fillId="0" borderId="27" xfId="0" applyFont="1" applyBorder="1" applyAlignment="1">
      <alignment horizontal="left" vertical="center"/>
    </xf>
    <xf numFmtId="9" fontId="19" fillId="0" borderId="64" xfId="0" applyNumberFormat="1" applyFont="1" applyBorder="1">
      <alignment vertical="center"/>
    </xf>
    <xf numFmtId="0" fontId="19" fillId="0" borderId="13" xfId="0" applyFont="1" applyBorder="1" applyAlignment="1">
      <alignment horizontal="right" vertical="center"/>
    </xf>
    <xf numFmtId="0" fontId="19" fillId="0" borderId="57" xfId="0" applyFont="1" applyBorder="1" applyAlignment="1">
      <alignment horizontal="right" vertical="center"/>
    </xf>
    <xf numFmtId="0" fontId="19" fillId="0" borderId="64" xfId="0" applyFont="1" applyBorder="1" applyAlignment="1">
      <alignment horizontal="left" vertical="center"/>
    </xf>
    <xf numFmtId="0" fontId="19" fillId="0" borderId="0" xfId="0" applyFont="1" applyAlignment="1">
      <alignment horizontal="center" vertical="center"/>
    </xf>
    <xf numFmtId="0" fontId="19" fillId="0" borderId="64" xfId="0" applyFont="1" applyBorder="1" applyAlignment="1">
      <alignment vertical="center" wrapText="1"/>
    </xf>
    <xf numFmtId="0" fontId="19" fillId="0" borderId="58" xfId="0" applyFont="1" applyBorder="1">
      <alignment vertical="center"/>
    </xf>
    <xf numFmtId="0" fontId="19" fillId="0" borderId="0" xfId="0" applyFont="1" applyAlignment="1">
      <alignment horizontal="left" vertical="top"/>
    </xf>
    <xf numFmtId="0" fontId="19" fillId="0" borderId="0" xfId="0" applyFont="1" applyAlignment="1">
      <alignment vertical="top"/>
    </xf>
    <xf numFmtId="0" fontId="19" fillId="0" borderId="0" xfId="0" applyFont="1" applyAlignment="1">
      <alignment vertical="top" wrapText="1"/>
    </xf>
    <xf numFmtId="0" fontId="19" fillId="0" borderId="27" xfId="0" applyFont="1" applyBorder="1" applyAlignment="1">
      <alignment horizontal="center" vertical="center"/>
    </xf>
    <xf numFmtId="38" fontId="19" fillId="0" borderId="27" xfId="2" applyFont="1" applyBorder="1" applyAlignment="1">
      <alignment horizontal="left" vertical="center"/>
    </xf>
    <xf numFmtId="38" fontId="19" fillId="0" borderId="67" xfId="2" applyFont="1" applyBorder="1" applyAlignment="1">
      <alignment horizontal="left" vertical="center"/>
    </xf>
    <xf numFmtId="0" fontId="19" fillId="0" borderId="64" xfId="0" applyFont="1" applyBorder="1" applyAlignment="1">
      <alignment horizontal="right" vertical="center"/>
    </xf>
    <xf numFmtId="0" fontId="19" fillId="0" borderId="27" xfId="0" applyFont="1" applyBorder="1" applyAlignment="1">
      <alignment horizontal="right" vertical="center"/>
    </xf>
    <xf numFmtId="0" fontId="0" fillId="0" borderId="66" xfId="0" applyBorder="1" applyAlignment="1">
      <alignment horizontal="left" vertical="top"/>
    </xf>
    <xf numFmtId="0" fontId="0" fillId="0" borderId="27" xfId="0" applyBorder="1" applyAlignment="1">
      <alignment horizontal="left" vertical="top"/>
    </xf>
    <xf numFmtId="0" fontId="0" fillId="0" borderId="67" xfId="0" applyBorder="1" applyAlignment="1">
      <alignment horizontal="left" vertical="top"/>
    </xf>
    <xf numFmtId="0" fontId="0" fillId="0" borderId="64" xfId="0" applyBorder="1" applyAlignment="1">
      <alignment horizontal="left" vertical="top"/>
    </xf>
    <xf numFmtId="0" fontId="0" fillId="0" borderId="0" xfId="0" applyAlignment="1">
      <alignment horizontal="left" vertical="top"/>
    </xf>
    <xf numFmtId="0" fontId="0" fillId="0" borderId="13" xfId="0" applyBorder="1" applyAlignment="1">
      <alignment vertical="top"/>
    </xf>
    <xf numFmtId="0" fontId="0" fillId="0" borderId="57" xfId="0" applyBorder="1" applyAlignment="1">
      <alignment vertical="top"/>
    </xf>
    <xf numFmtId="0" fontId="0" fillId="0" borderId="0" xfId="0" applyAlignment="1">
      <alignment vertical="top"/>
    </xf>
    <xf numFmtId="0" fontId="0" fillId="0" borderId="66" xfId="0" applyBorder="1" applyAlignment="1">
      <alignment vertical="top"/>
    </xf>
    <xf numFmtId="0" fontId="0" fillId="0" borderId="27" xfId="0" applyBorder="1" applyAlignment="1">
      <alignment vertical="top"/>
    </xf>
    <xf numFmtId="0" fontId="0" fillId="0" borderId="58" xfId="0" applyBorder="1" applyAlignment="1">
      <alignment vertical="top"/>
    </xf>
    <xf numFmtId="0" fontId="0" fillId="0" borderId="64" xfId="0" applyBorder="1" applyAlignment="1">
      <alignment vertical="top"/>
    </xf>
    <xf numFmtId="0" fontId="0" fillId="0" borderId="67" xfId="0" applyBorder="1" applyAlignment="1">
      <alignment vertical="top"/>
    </xf>
    <xf numFmtId="0" fontId="0" fillId="0" borderId="65" xfId="0" applyBorder="1" applyAlignment="1">
      <alignment vertical="top"/>
    </xf>
    <xf numFmtId="0" fontId="0" fillId="0" borderId="16" xfId="0" applyBorder="1" applyAlignment="1">
      <alignment vertical="top"/>
    </xf>
    <xf numFmtId="0" fontId="0" fillId="0" borderId="17" xfId="0" applyBorder="1" applyAlignment="1">
      <alignment vertical="top"/>
    </xf>
    <xf numFmtId="0" fontId="0" fillId="0" borderId="18" xfId="0" applyBorder="1" applyAlignment="1">
      <alignment vertical="top"/>
    </xf>
    <xf numFmtId="0" fontId="21" fillId="0" borderId="64" xfId="0" applyFont="1" applyBorder="1" applyAlignment="1">
      <alignment vertical="top"/>
    </xf>
    <xf numFmtId="0" fontId="21" fillId="0" borderId="17" xfId="0" applyFont="1" applyBorder="1" applyAlignment="1">
      <alignment vertical="top"/>
    </xf>
    <xf numFmtId="0" fontId="19" fillId="0" borderId="0" xfId="0" applyFont="1" applyAlignment="1">
      <alignment horizontal="left" vertical="top" wrapText="1"/>
    </xf>
    <xf numFmtId="0" fontId="22" fillId="0" borderId="66" xfId="0" applyFont="1" applyBorder="1">
      <alignment vertical="center"/>
    </xf>
    <xf numFmtId="0" fontId="19" fillId="0" borderId="67" xfId="0" applyFont="1" applyBorder="1">
      <alignment vertical="center"/>
    </xf>
    <xf numFmtId="0" fontId="19" fillId="0" borderId="16" xfId="0" applyFont="1" applyBorder="1">
      <alignment vertical="center"/>
    </xf>
    <xf numFmtId="0" fontId="19" fillId="0" borderId="17" xfId="0" applyFont="1" applyBorder="1">
      <alignment vertical="center"/>
    </xf>
    <xf numFmtId="0" fontId="19" fillId="0" borderId="18" xfId="0" applyFont="1" applyBorder="1">
      <alignment vertical="center"/>
    </xf>
    <xf numFmtId="0" fontId="10" fillId="0" borderId="0" xfId="0" applyFont="1">
      <alignment vertical="center"/>
    </xf>
    <xf numFmtId="0" fontId="5" fillId="0" borderId="0" xfId="0" applyFont="1">
      <alignment vertical="center"/>
    </xf>
    <xf numFmtId="0" fontId="2" fillId="0" borderId="0" xfId="0" applyFont="1" applyAlignment="1">
      <alignment horizontal="right" vertical="center"/>
    </xf>
    <xf numFmtId="0" fontId="2" fillId="6" borderId="0" xfId="0" applyFont="1" applyFill="1">
      <alignment vertical="center"/>
    </xf>
    <xf numFmtId="179" fontId="19" fillId="0" borderId="0" xfId="0" applyNumberFormat="1" applyFont="1">
      <alignment vertical="center"/>
    </xf>
    <xf numFmtId="0" fontId="19" fillId="0" borderId="58" xfId="0" applyFont="1" applyBorder="1" applyAlignment="1">
      <alignment horizontal="left" vertical="top"/>
    </xf>
    <xf numFmtId="0" fontId="19" fillId="0" borderId="13" xfId="0" applyFont="1" applyBorder="1" applyAlignment="1">
      <alignment vertical="top"/>
    </xf>
    <xf numFmtId="0" fontId="19" fillId="0" borderId="16" xfId="0" applyFont="1" applyBorder="1" applyAlignment="1">
      <alignment vertical="top"/>
    </xf>
    <xf numFmtId="0" fontId="19" fillId="0" borderId="57" xfId="0" applyFont="1" applyBorder="1" applyAlignment="1">
      <alignment horizontal="left" vertical="top"/>
    </xf>
    <xf numFmtId="0" fontId="19" fillId="0" borderId="13" xfId="0" applyFont="1" applyBorder="1" applyAlignment="1">
      <alignment horizontal="left" vertical="top"/>
    </xf>
    <xf numFmtId="0" fontId="19" fillId="0" borderId="64" xfId="0" applyFont="1" applyBorder="1" applyAlignment="1">
      <alignment horizontal="left" vertical="top"/>
    </xf>
    <xf numFmtId="0" fontId="19" fillId="0" borderId="65" xfId="0" applyFont="1" applyBorder="1" applyAlignment="1">
      <alignment horizontal="left" vertical="top"/>
    </xf>
    <xf numFmtId="179" fontId="2" fillId="3" borderId="31" xfId="0" applyNumberFormat="1" applyFont="1" applyFill="1" applyBorder="1" applyAlignment="1">
      <alignment vertical="center" wrapText="1"/>
    </xf>
    <xf numFmtId="179" fontId="2" fillId="0" borderId="33" xfId="0" applyNumberFormat="1" applyFont="1" applyBorder="1" applyAlignment="1">
      <alignment vertical="center" wrapText="1"/>
    </xf>
    <xf numFmtId="0" fontId="3" fillId="4" borderId="47" xfId="0" applyFont="1" applyFill="1" applyBorder="1" applyAlignment="1" applyProtection="1">
      <alignment horizontal="center" vertical="center" wrapText="1"/>
      <protection locked="0"/>
    </xf>
    <xf numFmtId="0" fontId="2" fillId="3" borderId="49" xfId="0" applyFont="1" applyFill="1" applyBorder="1" applyAlignment="1">
      <alignment vertical="center" wrapText="1"/>
    </xf>
    <xf numFmtId="178" fontId="2" fillId="3" borderId="49" xfId="0" applyNumberFormat="1" applyFont="1" applyFill="1" applyBorder="1" applyAlignment="1">
      <alignment vertical="center" wrapText="1"/>
    </xf>
    <xf numFmtId="176" fontId="2" fillId="3" borderId="49" xfId="0" applyNumberFormat="1" applyFont="1" applyFill="1" applyBorder="1" applyAlignment="1">
      <alignment vertical="center" wrapText="1"/>
    </xf>
    <xf numFmtId="9" fontId="2" fillId="3" borderId="49" xfId="1" applyFont="1" applyFill="1" applyBorder="1" applyAlignment="1">
      <alignment vertical="center" wrapText="1"/>
    </xf>
    <xf numFmtId="180" fontId="2" fillId="3" borderId="49" xfId="0" applyNumberFormat="1" applyFont="1" applyFill="1" applyBorder="1" applyAlignment="1">
      <alignment vertical="center" wrapText="1"/>
    </xf>
    <xf numFmtId="0" fontId="2" fillId="0" borderId="51" xfId="0" applyFont="1" applyBorder="1" applyAlignment="1">
      <alignment vertical="center" wrapText="1"/>
    </xf>
    <xf numFmtId="0" fontId="10" fillId="9" borderId="0" xfId="0" applyFont="1" applyFill="1">
      <alignment vertical="center"/>
    </xf>
    <xf numFmtId="0" fontId="5" fillId="0" borderId="1" xfId="0" applyFont="1" applyBorder="1" applyAlignment="1">
      <alignment vertical="center" wrapText="1"/>
    </xf>
    <xf numFmtId="0" fontId="2" fillId="0" borderId="1" xfId="0" applyFont="1" applyBorder="1" applyAlignment="1">
      <alignment vertical="center" wrapText="1"/>
    </xf>
    <xf numFmtId="0" fontId="2" fillId="0" borderId="1" xfId="1" applyNumberFormat="1" applyFont="1" applyBorder="1" applyAlignment="1">
      <alignment vertical="center" wrapText="1"/>
    </xf>
    <xf numFmtId="9" fontId="2" fillId="0" borderId="1" xfId="1" applyFont="1" applyBorder="1" applyAlignment="1">
      <alignment vertical="center" wrapText="1"/>
    </xf>
    <xf numFmtId="0" fontId="2" fillId="0" borderId="12" xfId="0" applyFont="1" applyBorder="1" applyAlignment="1">
      <alignment vertical="center" wrapText="1"/>
    </xf>
    <xf numFmtId="0" fontId="11" fillId="0" borderId="0" xfId="0" applyFont="1" applyAlignment="1">
      <alignment vertical="center" wrapText="1"/>
    </xf>
    <xf numFmtId="38" fontId="2" fillId="0" borderId="1" xfId="2" applyFont="1" applyBorder="1" applyAlignment="1">
      <alignment vertical="center" wrapText="1"/>
    </xf>
    <xf numFmtId="0" fontId="19" fillId="0" borderId="0" xfId="0" applyFont="1" applyBorder="1">
      <alignment vertical="center"/>
    </xf>
    <xf numFmtId="0" fontId="19" fillId="0" borderId="71" xfId="0" applyFont="1" applyBorder="1">
      <alignment vertical="center"/>
    </xf>
    <xf numFmtId="0" fontId="19" fillId="0" borderId="74" xfId="0" applyFont="1" applyBorder="1" applyAlignment="1">
      <alignment horizontal="left" vertical="center"/>
    </xf>
    <xf numFmtId="0" fontId="19" fillId="0" borderId="0" xfId="0" applyFont="1" applyBorder="1" applyAlignment="1">
      <alignment horizontal="left" vertical="center"/>
    </xf>
    <xf numFmtId="0" fontId="19" fillId="0" borderId="0" xfId="0" applyFont="1" applyBorder="1" applyAlignment="1">
      <alignment horizontal="left" vertical="center" wrapText="1"/>
    </xf>
    <xf numFmtId="0" fontId="19" fillId="0" borderId="71" xfId="0" applyFont="1" applyBorder="1" applyAlignment="1">
      <alignment vertical="center" wrapText="1"/>
    </xf>
    <xf numFmtId="0" fontId="19" fillId="0" borderId="76" xfId="0" applyFont="1" applyBorder="1" applyAlignment="1">
      <alignment horizontal="left" vertical="center"/>
    </xf>
    <xf numFmtId="0" fontId="19" fillId="0" borderId="72" xfId="0" applyFont="1" applyBorder="1" applyAlignment="1">
      <alignment horizontal="right" vertical="center"/>
    </xf>
    <xf numFmtId="0" fontId="19" fillId="0" borderId="21" xfId="0" applyFont="1" applyBorder="1">
      <alignment vertical="center"/>
    </xf>
    <xf numFmtId="0" fontId="19" fillId="0" borderId="21" xfId="0" applyFont="1" applyBorder="1" applyAlignment="1">
      <alignment horizontal="left" vertical="center"/>
    </xf>
    <xf numFmtId="0" fontId="19" fillId="0" borderId="71" xfId="0" applyFont="1" applyBorder="1" applyAlignment="1">
      <alignment horizontal="left" vertical="center"/>
    </xf>
    <xf numFmtId="0" fontId="3" fillId="5" borderId="78" xfId="0" applyFont="1" applyFill="1" applyBorder="1" applyAlignment="1">
      <alignment vertical="center" wrapText="1"/>
    </xf>
    <xf numFmtId="0" fontId="7" fillId="0" borderId="0" xfId="0" applyFont="1" applyAlignment="1">
      <alignment vertical="top"/>
    </xf>
    <xf numFmtId="0" fontId="3" fillId="5" borderId="79" xfId="0" applyFont="1" applyFill="1" applyBorder="1" applyAlignment="1">
      <alignment horizontal="right" vertical="center"/>
    </xf>
    <xf numFmtId="0" fontId="2" fillId="11" borderId="8" xfId="0" applyFont="1" applyFill="1" applyBorder="1">
      <alignment vertical="center"/>
    </xf>
    <xf numFmtId="176" fontId="2" fillId="7" borderId="1" xfId="0" applyNumberFormat="1" applyFont="1" applyFill="1" applyBorder="1">
      <alignment vertical="center"/>
    </xf>
    <xf numFmtId="0" fontId="3" fillId="6" borderId="13" xfId="0" applyFont="1" applyFill="1" applyBorder="1">
      <alignment vertical="center"/>
    </xf>
    <xf numFmtId="0" fontId="6" fillId="3" borderId="80" xfId="0" applyFont="1" applyFill="1" applyBorder="1" applyAlignment="1">
      <alignment vertical="center" wrapText="1"/>
    </xf>
    <xf numFmtId="0" fontId="6" fillId="3" borderId="81" xfId="0" applyFont="1" applyFill="1" applyBorder="1" applyAlignment="1">
      <alignment vertical="center" wrapText="1"/>
    </xf>
    <xf numFmtId="0" fontId="3" fillId="12" borderId="78" xfId="0" applyFont="1" applyFill="1" applyBorder="1" applyAlignment="1">
      <alignment vertical="center" wrapText="1"/>
    </xf>
    <xf numFmtId="0" fontId="6" fillId="3" borderId="82" xfId="0" applyFont="1" applyFill="1" applyBorder="1" applyAlignment="1">
      <alignment vertical="center" wrapText="1"/>
    </xf>
    <xf numFmtId="0" fontId="3" fillId="6" borderId="8" xfId="0" applyFont="1" applyFill="1" applyBorder="1" applyAlignment="1">
      <alignment horizontal="center" vertical="center" wrapText="1"/>
    </xf>
    <xf numFmtId="0" fontId="2" fillId="7" borderId="1" xfId="0" applyFont="1" applyFill="1" applyBorder="1" applyAlignment="1">
      <alignment vertical="center" wrapText="1"/>
    </xf>
    <xf numFmtId="9" fontId="2" fillId="7" borderId="1" xfId="1" applyFont="1" applyFill="1" applyBorder="1">
      <alignment vertical="center"/>
    </xf>
    <xf numFmtId="0" fontId="0" fillId="0" borderId="16" xfId="0" applyBorder="1" applyAlignment="1">
      <alignment horizontal="left" vertical="top"/>
    </xf>
    <xf numFmtId="0" fontId="0" fillId="0" borderId="17" xfId="0" applyBorder="1" applyAlignment="1">
      <alignment horizontal="left" vertical="top"/>
    </xf>
    <xf numFmtId="0" fontId="3" fillId="5" borderId="2" xfId="0" applyFont="1" applyFill="1" applyBorder="1" applyAlignment="1">
      <alignment horizontal="left" vertical="center" wrapText="1"/>
    </xf>
    <xf numFmtId="0" fontId="3" fillId="5" borderId="22" xfId="0" applyFont="1" applyFill="1" applyBorder="1" applyAlignment="1">
      <alignment horizontal="left" vertical="center" wrapText="1"/>
    </xf>
    <xf numFmtId="0" fontId="3" fillId="5" borderId="23" xfId="0" applyFont="1" applyFill="1" applyBorder="1" applyAlignment="1">
      <alignment horizontal="left" vertical="center" wrapText="1"/>
    </xf>
    <xf numFmtId="0" fontId="3" fillId="5" borderId="5" xfId="0" applyFont="1" applyFill="1" applyBorder="1" applyAlignment="1">
      <alignment horizontal="left" vertical="center" wrapText="1"/>
    </xf>
    <xf numFmtId="0" fontId="3" fillId="5" borderId="24" xfId="0" applyFont="1" applyFill="1" applyBorder="1" applyAlignment="1">
      <alignment horizontal="left" vertical="center" wrapText="1"/>
    </xf>
    <xf numFmtId="0" fontId="3" fillId="5" borderId="7" xfId="0" applyFont="1" applyFill="1" applyBorder="1" applyAlignment="1">
      <alignment horizontal="left" vertical="center" wrapText="1"/>
    </xf>
    <xf numFmtId="0" fontId="3" fillId="5" borderId="4" xfId="0" applyFont="1" applyFill="1" applyBorder="1" applyAlignment="1">
      <alignment horizontal="left" vertical="center" wrapText="1"/>
    </xf>
    <xf numFmtId="0" fontId="3" fillId="5" borderId="6" xfId="0" applyFont="1" applyFill="1" applyBorder="1" applyAlignment="1">
      <alignment vertical="center" wrapText="1"/>
    </xf>
    <xf numFmtId="0" fontId="3" fillId="5" borderId="7" xfId="0" applyFont="1" applyFill="1" applyBorder="1" applyAlignment="1">
      <alignment vertical="center" wrapText="1"/>
    </xf>
    <xf numFmtId="0" fontId="8" fillId="8" borderId="13" xfId="0" applyFont="1" applyFill="1" applyBorder="1">
      <alignment vertical="center"/>
    </xf>
    <xf numFmtId="0" fontId="2" fillId="0" borderId="0" xfId="0" applyFont="1" applyBorder="1">
      <alignment vertical="center"/>
    </xf>
    <xf numFmtId="177" fontId="5" fillId="0" borderId="0" xfId="0" applyNumberFormat="1" applyFont="1" applyBorder="1" applyAlignment="1">
      <alignment horizontal="right" vertical="center"/>
    </xf>
    <xf numFmtId="0" fontId="3" fillId="5" borderId="0" xfId="0" applyFont="1" applyFill="1" applyBorder="1" applyAlignment="1">
      <alignment vertical="center" wrapText="1"/>
    </xf>
    <xf numFmtId="0" fontId="3" fillId="5" borderId="83" xfId="0" applyFont="1" applyFill="1" applyBorder="1" applyAlignment="1">
      <alignment horizontal="right" vertical="center"/>
    </xf>
    <xf numFmtId="0" fontId="2" fillId="0" borderId="31" xfId="0" applyFont="1" applyBorder="1">
      <alignment vertical="center"/>
    </xf>
    <xf numFmtId="0" fontId="23" fillId="0" borderId="0" xfId="0" applyFont="1">
      <alignment vertical="center"/>
    </xf>
    <xf numFmtId="0" fontId="24" fillId="0" borderId="1" xfId="0" applyFont="1" applyBorder="1" applyAlignment="1">
      <alignment vertical="center" wrapText="1"/>
    </xf>
    <xf numFmtId="0" fontId="25" fillId="0" borderId="1" xfId="0" applyFont="1" applyBorder="1" applyAlignment="1">
      <alignment vertical="center" wrapText="1"/>
    </xf>
    <xf numFmtId="0" fontId="24" fillId="0" borderId="1" xfId="0" applyFont="1" applyBorder="1" applyAlignment="1">
      <alignment horizontal="center" vertical="center" wrapText="1"/>
    </xf>
    <xf numFmtId="14" fontId="2" fillId="0" borderId="1" xfId="0" applyNumberFormat="1" applyFont="1" applyBorder="1">
      <alignment vertical="center"/>
    </xf>
    <xf numFmtId="0" fontId="2" fillId="3" borderId="1" xfId="0" applyFont="1" applyFill="1" applyBorder="1">
      <alignment vertical="center"/>
    </xf>
    <xf numFmtId="0" fontId="2" fillId="11" borderId="13" xfId="0" applyFont="1" applyFill="1" applyBorder="1">
      <alignment vertical="center"/>
    </xf>
    <xf numFmtId="0" fontId="6" fillId="11" borderId="8" xfId="0" applyFont="1" applyFill="1" applyBorder="1">
      <alignment vertical="center"/>
    </xf>
    <xf numFmtId="0" fontId="2" fillId="11" borderId="16" xfId="0" applyFont="1" applyFill="1" applyBorder="1" applyAlignment="1">
      <alignment vertical="center" wrapText="1"/>
    </xf>
    <xf numFmtId="0" fontId="2" fillId="13" borderId="0" xfId="0" applyFont="1" applyFill="1">
      <alignment vertical="center"/>
    </xf>
    <xf numFmtId="0" fontId="7" fillId="0" borderId="0" xfId="0" applyFont="1" applyAlignment="1">
      <alignment vertical="center"/>
    </xf>
    <xf numFmtId="0" fontId="3" fillId="12" borderId="4" xfId="0" applyFont="1" applyFill="1" applyBorder="1" applyAlignment="1">
      <alignment horizontal="left" vertical="center" wrapText="1"/>
    </xf>
    <xf numFmtId="0" fontId="15" fillId="3" borderId="49" xfId="0" applyFont="1" applyFill="1" applyBorder="1" applyAlignment="1" applyProtection="1">
      <alignment vertical="center" wrapText="1"/>
      <protection locked="0"/>
    </xf>
    <xf numFmtId="0" fontId="2" fillId="3" borderId="49" xfId="0" applyFont="1" applyFill="1" applyBorder="1" applyAlignment="1">
      <alignment horizontal="left" vertical="center" wrapText="1"/>
    </xf>
    <xf numFmtId="179" fontId="2" fillId="3" borderId="49" xfId="0" applyNumberFormat="1" applyFont="1" applyFill="1" applyBorder="1" applyAlignment="1">
      <alignment horizontal="left" vertical="center" wrapText="1"/>
    </xf>
    <xf numFmtId="178" fontId="2" fillId="3" borderId="49" xfId="0" applyNumberFormat="1" applyFont="1" applyFill="1" applyBorder="1" applyAlignment="1">
      <alignment horizontal="left" vertical="center" wrapText="1"/>
    </xf>
    <xf numFmtId="176" fontId="2" fillId="3" borderId="49" xfId="0" applyNumberFormat="1" applyFont="1" applyFill="1" applyBorder="1" applyAlignment="1">
      <alignment horizontal="left" vertical="center" wrapText="1"/>
    </xf>
    <xf numFmtId="178" fontId="15" fillId="3" borderId="49" xfId="0" applyNumberFormat="1" applyFont="1" applyFill="1" applyBorder="1" applyAlignment="1" applyProtection="1">
      <alignment horizontal="left" vertical="center" wrapText="1"/>
      <protection locked="0"/>
    </xf>
    <xf numFmtId="179" fontId="15" fillId="9" borderId="49" xfId="0" applyNumberFormat="1" applyFont="1" applyFill="1" applyBorder="1" applyAlignment="1" applyProtection="1">
      <alignment horizontal="left" vertical="center" wrapText="1"/>
      <protection locked="0"/>
    </xf>
    <xf numFmtId="181" fontId="2" fillId="3" borderId="49" xfId="0" applyNumberFormat="1" applyFont="1" applyFill="1" applyBorder="1" applyAlignment="1">
      <alignment horizontal="left" vertical="center" wrapText="1"/>
    </xf>
    <xf numFmtId="179" fontId="2" fillId="0" borderId="49" xfId="0" applyNumberFormat="1" applyFont="1" applyBorder="1" applyAlignment="1">
      <alignment horizontal="left" vertical="center" wrapText="1"/>
    </xf>
    <xf numFmtId="0" fontId="2" fillId="0" borderId="49" xfId="0" applyFont="1" applyBorder="1" applyAlignment="1">
      <alignment horizontal="left" vertical="center" wrapText="1"/>
    </xf>
    <xf numFmtId="178" fontId="2" fillId="0" borderId="49" xfId="0" applyNumberFormat="1" applyFont="1" applyBorder="1" applyAlignment="1">
      <alignment horizontal="left" vertical="center" wrapText="1"/>
    </xf>
    <xf numFmtId="176" fontId="2" fillId="0" borderId="49" xfId="0" applyNumberFormat="1" applyFont="1" applyBorder="1" applyAlignment="1">
      <alignment horizontal="left" vertical="center" wrapText="1"/>
    </xf>
    <xf numFmtId="9" fontId="2" fillId="3" borderId="49" xfId="1" applyFont="1" applyFill="1" applyBorder="1" applyAlignment="1">
      <alignment horizontal="left" vertical="center" wrapText="1"/>
    </xf>
    <xf numFmtId="38" fontId="2" fillId="3" borderId="49" xfId="2" applyFont="1" applyFill="1" applyBorder="1" applyAlignment="1">
      <alignment horizontal="left" vertical="center" wrapText="1"/>
    </xf>
    <xf numFmtId="179" fontId="2" fillId="3" borderId="31" xfId="0" applyNumberFormat="1" applyFont="1" applyFill="1" applyBorder="1" applyAlignment="1">
      <alignment horizontal="left" vertical="center" wrapText="1"/>
    </xf>
    <xf numFmtId="179" fontId="2" fillId="0" borderId="33" xfId="0" applyNumberFormat="1" applyFont="1" applyBorder="1" applyAlignment="1">
      <alignment horizontal="left" vertical="center" wrapText="1"/>
    </xf>
    <xf numFmtId="181" fontId="2" fillId="0" borderId="49" xfId="0" applyNumberFormat="1" applyFont="1" applyBorder="1" applyAlignment="1">
      <alignment horizontal="left" vertical="center" wrapText="1"/>
    </xf>
    <xf numFmtId="0" fontId="2" fillId="0" borderId="56" xfId="0" applyFont="1" applyBorder="1" applyAlignment="1">
      <alignment horizontal="left" vertical="center" wrapText="1"/>
    </xf>
    <xf numFmtId="0" fontId="19" fillId="0" borderId="0" xfId="0" applyFont="1" applyAlignment="1">
      <alignment horizontal="left" vertical="center"/>
    </xf>
    <xf numFmtId="0" fontId="19" fillId="0" borderId="57" xfId="0" applyFont="1" applyBorder="1" applyAlignment="1">
      <alignment horizontal="left" vertical="center"/>
    </xf>
    <xf numFmtId="0" fontId="2" fillId="3" borderId="49" xfId="0" applyNumberFormat="1" applyFont="1" applyFill="1" applyBorder="1" applyAlignment="1">
      <alignment horizontal="left" vertical="center" wrapText="1"/>
    </xf>
    <xf numFmtId="180" fontId="2" fillId="3" borderId="49" xfId="0" applyNumberFormat="1" applyFont="1" applyFill="1" applyBorder="1" applyAlignment="1">
      <alignment horizontal="left" vertical="center" wrapText="1"/>
    </xf>
    <xf numFmtId="9" fontId="2" fillId="7" borderId="1" xfId="0" applyNumberFormat="1" applyFont="1" applyFill="1" applyBorder="1" applyAlignment="1">
      <alignment vertical="center" wrapText="1"/>
    </xf>
    <xf numFmtId="0" fontId="2" fillId="14" borderId="49" xfId="0" applyFont="1" applyFill="1" applyBorder="1" applyAlignment="1">
      <alignment horizontal="left" vertical="center" wrapText="1"/>
    </xf>
    <xf numFmtId="0" fontId="2" fillId="14" borderId="49" xfId="0" applyFont="1" applyFill="1" applyBorder="1" applyAlignment="1">
      <alignment vertical="center" wrapText="1"/>
    </xf>
    <xf numFmtId="0" fontId="11" fillId="0" borderId="0" xfId="0" applyFont="1" applyAlignment="1">
      <alignment vertical="center"/>
    </xf>
    <xf numFmtId="0" fontId="2" fillId="0" borderId="0" xfId="0" applyFont="1" applyAlignment="1">
      <alignment vertical="center"/>
    </xf>
    <xf numFmtId="9" fontId="26" fillId="0" borderId="0" xfId="1" applyFont="1" applyFill="1" applyAlignment="1">
      <alignment vertical="center"/>
    </xf>
    <xf numFmtId="9" fontId="2" fillId="0" borderId="0" xfId="1" applyFont="1" applyFill="1" applyAlignment="1">
      <alignment vertical="center"/>
    </xf>
    <xf numFmtId="0" fontId="5" fillId="9" borderId="1" xfId="0" applyFont="1" applyFill="1" applyBorder="1" applyAlignment="1">
      <alignment vertical="center" wrapText="1"/>
    </xf>
    <xf numFmtId="176" fontId="2" fillId="7" borderId="1" xfId="0" applyNumberFormat="1" applyFont="1" applyFill="1" applyBorder="1" applyAlignment="1">
      <alignment vertical="center" wrapText="1"/>
    </xf>
    <xf numFmtId="176" fontId="2" fillId="0" borderId="1" xfId="0" applyNumberFormat="1" applyFont="1" applyBorder="1" applyAlignment="1">
      <alignment vertical="center" wrapText="1"/>
    </xf>
    <xf numFmtId="176" fontId="2" fillId="9" borderId="49" xfId="0" applyNumberFormat="1" applyFont="1" applyFill="1" applyBorder="1" applyAlignment="1">
      <alignment horizontal="left" vertical="center" wrapText="1"/>
    </xf>
    <xf numFmtId="0" fontId="15" fillId="9" borderId="49" xfId="0" applyFont="1" applyFill="1" applyBorder="1" applyAlignment="1" applyProtection="1">
      <alignment vertical="center" wrapText="1"/>
      <protection locked="0"/>
    </xf>
    <xf numFmtId="0" fontId="3" fillId="5" borderId="22" xfId="0" applyFont="1" applyFill="1" applyBorder="1" applyAlignment="1">
      <alignment horizontal="left" vertical="center" wrapText="1"/>
    </xf>
    <xf numFmtId="0" fontId="3" fillId="5" borderId="23" xfId="0" applyFont="1" applyFill="1" applyBorder="1" applyAlignment="1">
      <alignment horizontal="left" vertical="center" wrapText="1"/>
    </xf>
    <xf numFmtId="0" fontId="3" fillId="5" borderId="24" xfId="0" applyFont="1" applyFill="1" applyBorder="1" applyAlignment="1">
      <alignment horizontal="left" vertical="center" wrapText="1"/>
    </xf>
    <xf numFmtId="0" fontId="3" fillId="5" borderId="5" xfId="0" applyFont="1" applyFill="1" applyBorder="1" applyAlignment="1">
      <alignment horizontal="left" vertical="center" wrapText="1"/>
    </xf>
    <xf numFmtId="0" fontId="3" fillId="5" borderId="2" xfId="0" applyFont="1" applyFill="1" applyBorder="1" applyAlignment="1">
      <alignment horizontal="left" vertical="center" wrapText="1"/>
    </xf>
    <xf numFmtId="0" fontId="7" fillId="0" borderId="32" xfId="0" applyFont="1" applyBorder="1" applyAlignment="1">
      <alignment horizontal="left" vertical="center" wrapText="1"/>
    </xf>
    <xf numFmtId="0" fontId="7" fillId="0" borderId="0" xfId="0" applyFont="1" applyAlignment="1">
      <alignment horizontal="left" vertical="center"/>
    </xf>
    <xf numFmtId="0" fontId="3" fillId="12" borderId="22" xfId="0" applyFont="1" applyFill="1" applyBorder="1" applyAlignment="1">
      <alignment horizontal="left" vertical="center" wrapText="1"/>
    </xf>
    <xf numFmtId="0" fontId="3" fillId="12" borderId="23" xfId="0" applyFont="1" applyFill="1" applyBorder="1" applyAlignment="1">
      <alignment horizontal="left" vertical="center" wrapText="1"/>
    </xf>
    <xf numFmtId="0" fontId="3" fillId="12" borderId="24" xfId="0" applyFont="1" applyFill="1" applyBorder="1" applyAlignment="1">
      <alignment horizontal="left" vertical="center" wrapText="1"/>
    </xf>
    <xf numFmtId="0" fontId="3" fillId="5" borderId="34" xfId="0" applyFont="1" applyFill="1" applyBorder="1" applyAlignment="1">
      <alignment horizontal="right" vertical="center"/>
    </xf>
    <xf numFmtId="0" fontId="3" fillId="5" borderId="35" xfId="0" applyFont="1" applyFill="1" applyBorder="1" applyAlignment="1">
      <alignment horizontal="right" vertical="center"/>
    </xf>
    <xf numFmtId="0" fontId="3" fillId="5" borderId="36" xfId="0" applyFont="1" applyFill="1" applyBorder="1" applyAlignment="1">
      <alignment horizontal="right" vertical="center"/>
    </xf>
    <xf numFmtId="0" fontId="3" fillId="5" borderId="6" xfId="0" applyFont="1" applyFill="1" applyBorder="1" applyAlignment="1">
      <alignment horizontal="left" vertical="center" wrapText="1"/>
    </xf>
    <xf numFmtId="0" fontId="14" fillId="2" borderId="61" xfId="0" applyFont="1" applyFill="1" applyBorder="1" applyAlignment="1">
      <alignment horizontal="left" vertical="center" wrapText="1" readingOrder="1"/>
    </xf>
    <xf numFmtId="0" fontId="14" fillId="2" borderId="21" xfId="0" applyFont="1" applyFill="1" applyBorder="1" applyAlignment="1">
      <alignment horizontal="left" vertical="center" wrapText="1" readingOrder="1"/>
    </xf>
    <xf numFmtId="0" fontId="14" fillId="2" borderId="62" xfId="0" applyFont="1" applyFill="1" applyBorder="1" applyAlignment="1">
      <alignment horizontal="left" vertical="center" wrapText="1" readingOrder="1"/>
    </xf>
    <xf numFmtId="0" fontId="14" fillId="2" borderId="1" xfId="0" applyFont="1" applyFill="1" applyBorder="1" applyAlignment="1">
      <alignment horizontal="left" vertical="center" wrapText="1" readingOrder="1"/>
    </xf>
    <xf numFmtId="0" fontId="12" fillId="9" borderId="57" xfId="0" applyFont="1" applyFill="1" applyBorder="1" applyAlignment="1">
      <alignment horizontal="left" vertical="center" wrapText="1"/>
    </xf>
    <xf numFmtId="0" fontId="12" fillId="9" borderId="0" xfId="0" applyFont="1" applyFill="1" applyAlignment="1">
      <alignment horizontal="left" vertical="center"/>
    </xf>
    <xf numFmtId="0" fontId="12" fillId="9" borderId="58" xfId="0" applyFont="1" applyFill="1" applyBorder="1" applyAlignment="1">
      <alignment horizontal="left" vertical="center"/>
    </xf>
    <xf numFmtId="0" fontId="8" fillId="8" borderId="15" xfId="0" applyFont="1" applyFill="1" applyBorder="1" applyAlignment="1">
      <alignment horizontal="center" vertical="center"/>
    </xf>
    <xf numFmtId="0" fontId="19" fillId="0" borderId="16" xfId="0" applyFont="1" applyBorder="1" applyAlignment="1">
      <alignment horizontal="left" vertical="top" wrapText="1"/>
    </xf>
    <xf numFmtId="0" fontId="19" fillId="0" borderId="17" xfId="0" applyFont="1" applyBorder="1" applyAlignment="1">
      <alignment horizontal="left" vertical="top" wrapText="1"/>
    </xf>
    <xf numFmtId="0" fontId="19" fillId="0" borderId="18" xfId="0" applyFont="1" applyBorder="1" applyAlignment="1">
      <alignment horizontal="left" vertical="top" wrapText="1"/>
    </xf>
    <xf numFmtId="0" fontId="19" fillId="0" borderId="27" xfId="0" applyFont="1" applyBorder="1" applyAlignment="1">
      <alignment horizontal="left" vertical="center"/>
    </xf>
    <xf numFmtId="38" fontId="19" fillId="0" borderId="27" xfId="2" applyFont="1" applyBorder="1" applyAlignment="1">
      <alignment horizontal="left" vertical="center"/>
    </xf>
    <xf numFmtId="0" fontId="19" fillId="0" borderId="71" xfId="0" applyFont="1" applyBorder="1" applyAlignment="1">
      <alignment horizontal="left" vertical="center"/>
    </xf>
    <xf numFmtId="0" fontId="19" fillId="0" borderId="0" xfId="0" applyFont="1" applyBorder="1" applyAlignment="1">
      <alignment horizontal="left" vertical="center"/>
    </xf>
    <xf numFmtId="0" fontId="19" fillId="0" borderId="75" xfId="0" applyFont="1" applyBorder="1" applyAlignment="1">
      <alignment horizontal="left" vertical="center"/>
    </xf>
    <xf numFmtId="0" fontId="19" fillId="0" borderId="77" xfId="0" applyFont="1" applyBorder="1" applyAlignment="1">
      <alignment horizontal="left" vertical="center"/>
    </xf>
    <xf numFmtId="9" fontId="19" fillId="0" borderId="0" xfId="1" applyFont="1" applyBorder="1" applyAlignment="1">
      <alignment horizontal="left" vertical="center"/>
    </xf>
    <xf numFmtId="9" fontId="19" fillId="0" borderId="58" xfId="1" applyFont="1" applyBorder="1" applyAlignment="1">
      <alignment horizontal="left" vertical="center"/>
    </xf>
    <xf numFmtId="0" fontId="19" fillId="0" borderId="0" xfId="0" applyFont="1" applyAlignment="1">
      <alignment horizontal="left" vertical="top" wrapText="1"/>
    </xf>
    <xf numFmtId="0" fontId="19" fillId="0" borderId="58" xfId="0" applyFont="1" applyBorder="1" applyAlignment="1">
      <alignment horizontal="left" vertical="top" wrapText="1"/>
    </xf>
    <xf numFmtId="0" fontId="19" fillId="0" borderId="57" xfId="0" applyFont="1" applyBorder="1" applyAlignment="1">
      <alignment horizontal="left" vertical="center"/>
    </xf>
    <xf numFmtId="0" fontId="19" fillId="0" borderId="0" xfId="0" applyFont="1" applyAlignment="1">
      <alignment horizontal="left" vertical="center"/>
    </xf>
    <xf numFmtId="0" fontId="19" fillId="0" borderId="0" xfId="0" applyFont="1" applyAlignment="1">
      <alignment horizontal="center" vertical="center"/>
    </xf>
    <xf numFmtId="0" fontId="19" fillId="0" borderId="27" xfId="0" applyFont="1" applyBorder="1" applyAlignment="1">
      <alignment horizontal="left" vertical="top" wrapText="1"/>
    </xf>
    <xf numFmtId="0" fontId="19" fillId="0" borderId="67" xfId="0" applyFont="1" applyBorder="1" applyAlignment="1">
      <alignment horizontal="left" vertical="top" wrapText="1"/>
    </xf>
    <xf numFmtId="0" fontId="19" fillId="0" borderId="57" xfId="0" applyFont="1" applyBorder="1" applyAlignment="1">
      <alignment horizontal="center" vertical="center"/>
    </xf>
    <xf numFmtId="0" fontId="19" fillId="0" borderId="0" xfId="0" applyFont="1" applyAlignment="1">
      <alignment horizontal="left" vertical="top"/>
    </xf>
    <xf numFmtId="0" fontId="19" fillId="0" borderId="68" xfId="0" applyFont="1" applyBorder="1" applyAlignment="1">
      <alignment horizontal="left" vertical="top"/>
    </xf>
    <xf numFmtId="181" fontId="19" fillId="0" borderId="0" xfId="0" applyNumberFormat="1" applyFont="1" applyAlignment="1">
      <alignment horizontal="left" vertical="center"/>
    </xf>
    <xf numFmtId="181" fontId="19" fillId="0" borderId="58" xfId="0" applyNumberFormat="1" applyFont="1" applyBorder="1" applyAlignment="1">
      <alignment horizontal="left" vertical="center"/>
    </xf>
    <xf numFmtId="0" fontId="19" fillId="0" borderId="58" xfId="0" applyFont="1" applyBorder="1" applyAlignment="1">
      <alignment horizontal="left" vertical="center"/>
    </xf>
    <xf numFmtId="0" fontId="19" fillId="0" borderId="21" xfId="0" applyFont="1" applyBorder="1" applyAlignment="1">
      <alignment horizontal="left" vertical="top" wrapText="1"/>
    </xf>
    <xf numFmtId="0" fontId="19" fillId="0" borderId="21" xfId="0" applyFont="1" applyBorder="1" applyAlignment="1">
      <alignment horizontal="left" vertical="top"/>
    </xf>
    <xf numFmtId="0" fontId="19" fillId="0" borderId="73" xfId="0" applyFont="1" applyBorder="1" applyAlignment="1">
      <alignment horizontal="left" vertical="top"/>
    </xf>
    <xf numFmtId="0" fontId="19" fillId="0" borderId="71" xfId="0" applyFont="1" applyBorder="1" applyAlignment="1">
      <alignment horizontal="left" vertical="top"/>
    </xf>
    <xf numFmtId="0" fontId="19" fillId="0" borderId="77" xfId="0" applyFont="1" applyBorder="1" applyAlignment="1">
      <alignment horizontal="left" vertical="top"/>
    </xf>
    <xf numFmtId="0" fontId="0" fillId="0" borderId="13" xfId="0" applyBorder="1" applyAlignment="1">
      <alignment horizontal="left" vertical="top"/>
    </xf>
    <xf numFmtId="0" fontId="0" fillId="0" borderId="64" xfId="0" applyBorder="1" applyAlignment="1">
      <alignment horizontal="left" vertical="top"/>
    </xf>
    <xf numFmtId="0" fontId="0" fillId="0" borderId="57" xfId="0" applyBorder="1" applyAlignment="1">
      <alignment horizontal="left" vertical="top"/>
    </xf>
    <xf numFmtId="0" fontId="0" fillId="0" borderId="0" xfId="0" applyAlignment="1">
      <alignment horizontal="left" vertical="top"/>
    </xf>
    <xf numFmtId="0" fontId="19" fillId="0" borderId="64" xfId="0" applyFont="1" applyBorder="1" applyAlignment="1">
      <alignment horizontal="left" vertical="center"/>
    </xf>
    <xf numFmtId="0" fontId="19" fillId="0" borderId="65" xfId="0" applyFont="1" applyBorder="1" applyAlignment="1">
      <alignment horizontal="left" vertical="center"/>
    </xf>
    <xf numFmtId="0" fontId="19" fillId="0" borderId="13" xfId="0" applyFont="1" applyBorder="1" applyAlignment="1">
      <alignment horizontal="left" vertical="center"/>
    </xf>
    <xf numFmtId="38" fontId="19" fillId="0" borderId="0" xfId="2" applyFont="1" applyBorder="1" applyAlignment="1">
      <alignment horizontal="left" vertical="center"/>
    </xf>
    <xf numFmtId="38" fontId="19" fillId="0" borderId="58" xfId="2" applyFont="1" applyBorder="1" applyAlignment="1">
      <alignment horizontal="left" vertical="center"/>
    </xf>
    <xf numFmtId="0" fontId="19" fillId="0" borderId="16" xfId="0" applyFont="1" applyBorder="1" applyAlignment="1">
      <alignment horizontal="left" vertical="center"/>
    </xf>
    <xf numFmtId="0" fontId="19" fillId="0" borderId="17" xfId="0" applyFont="1" applyBorder="1" applyAlignment="1">
      <alignment horizontal="left" vertical="center"/>
    </xf>
    <xf numFmtId="0" fontId="19" fillId="0" borderId="18" xfId="0" applyFont="1" applyBorder="1" applyAlignment="1">
      <alignment horizontal="left" vertical="center"/>
    </xf>
    <xf numFmtId="0" fontId="19" fillId="0" borderId="74" xfId="0" applyFont="1" applyBorder="1" applyAlignment="1">
      <alignment horizontal="left" vertical="center"/>
    </xf>
    <xf numFmtId="9" fontId="19" fillId="0" borderId="0" xfId="0" applyNumberFormat="1" applyFont="1" applyAlignment="1">
      <alignment horizontal="left" vertical="center"/>
    </xf>
    <xf numFmtId="0" fontId="0" fillId="0" borderId="65" xfId="0" applyBorder="1" applyAlignment="1">
      <alignment horizontal="left" vertical="top"/>
    </xf>
    <xf numFmtId="0" fontId="0" fillId="0" borderId="58" xfId="0" applyBorder="1" applyAlignment="1">
      <alignment horizontal="left" vertical="top"/>
    </xf>
    <xf numFmtId="0" fontId="19" fillId="0" borderId="64" xfId="0" applyFont="1" applyBorder="1" applyAlignment="1">
      <alignment horizontal="center" vertical="center"/>
    </xf>
    <xf numFmtId="38" fontId="19" fillId="0" borderId="64" xfId="2" applyFont="1" applyBorder="1" applyAlignment="1">
      <alignment horizontal="left" vertical="center"/>
    </xf>
    <xf numFmtId="38" fontId="19" fillId="0" borderId="65" xfId="2" applyFont="1" applyBorder="1" applyAlignment="1">
      <alignment horizontal="left" vertical="center"/>
    </xf>
    <xf numFmtId="0" fontId="0" fillId="0" borderId="66" xfId="0" applyBorder="1" applyAlignment="1">
      <alignment horizontal="left" vertical="top"/>
    </xf>
    <xf numFmtId="0" fontId="0" fillId="0" borderId="27" xfId="0" applyBorder="1" applyAlignment="1">
      <alignment horizontal="left" vertical="top"/>
    </xf>
    <xf numFmtId="179" fontId="19" fillId="0" borderId="13" xfId="0" applyNumberFormat="1" applyFont="1" applyBorder="1" applyAlignment="1">
      <alignment horizontal="center" vertical="center"/>
    </xf>
    <xf numFmtId="179" fontId="19" fillId="0" borderId="64" xfId="0" applyNumberFormat="1" applyFont="1" applyBorder="1" applyAlignment="1">
      <alignment horizontal="center" vertical="center"/>
    </xf>
    <xf numFmtId="0" fontId="19" fillId="0" borderId="67" xfId="0" applyFont="1" applyBorder="1" applyAlignment="1">
      <alignment horizontal="left" vertical="center"/>
    </xf>
    <xf numFmtId="9" fontId="19" fillId="0" borderId="13" xfId="0" applyNumberFormat="1" applyFont="1" applyBorder="1" applyAlignment="1">
      <alignment horizontal="left" vertical="center"/>
    </xf>
    <xf numFmtId="9" fontId="19" fillId="0" borderId="64" xfId="0" applyNumberFormat="1" applyFont="1" applyBorder="1" applyAlignment="1">
      <alignment horizontal="left" vertical="center"/>
    </xf>
    <xf numFmtId="9" fontId="19" fillId="0" borderId="64" xfId="0" applyNumberFormat="1" applyFont="1" applyBorder="1" applyAlignment="1">
      <alignment horizontal="center" vertical="center"/>
    </xf>
    <xf numFmtId="0" fontId="19" fillId="0" borderId="64" xfId="0" applyFont="1" applyBorder="1" applyAlignment="1">
      <alignment horizontal="left" vertical="center" wrapText="1"/>
    </xf>
    <xf numFmtId="0" fontId="19" fillId="0" borderId="65" xfId="0" applyFont="1" applyBorder="1" applyAlignment="1">
      <alignment horizontal="left" vertical="center" wrapText="1"/>
    </xf>
    <xf numFmtId="9" fontId="19" fillId="0" borderId="57" xfId="0" applyNumberFormat="1" applyFont="1" applyBorder="1" applyAlignment="1">
      <alignment horizontal="left" vertical="top"/>
    </xf>
    <xf numFmtId="9" fontId="19" fillId="0" borderId="0" xfId="0" applyNumberFormat="1" applyFont="1" applyAlignment="1">
      <alignment horizontal="left" vertical="top"/>
    </xf>
    <xf numFmtId="0" fontId="0" fillId="0" borderId="0" xfId="0" applyBorder="1" applyAlignment="1">
      <alignment horizontal="left" vertical="top"/>
    </xf>
    <xf numFmtId="55" fontId="19" fillId="0" borderId="0" xfId="0" applyNumberFormat="1" applyFont="1" applyBorder="1" applyAlignment="1">
      <alignment horizontal="left" vertical="center"/>
    </xf>
    <xf numFmtId="55" fontId="19" fillId="0" borderId="27" xfId="0" applyNumberFormat="1" applyFont="1" applyBorder="1" applyAlignment="1">
      <alignment horizontal="left" vertical="center"/>
    </xf>
    <xf numFmtId="179" fontId="19" fillId="0" borderId="16" xfId="0" applyNumberFormat="1" applyFont="1" applyBorder="1" applyAlignment="1">
      <alignment horizontal="left" vertical="center"/>
    </xf>
    <xf numFmtId="179" fontId="19" fillId="0" borderId="17" xfId="0" applyNumberFormat="1" applyFont="1" applyBorder="1" applyAlignment="1">
      <alignment horizontal="left" vertical="center"/>
    </xf>
    <xf numFmtId="179" fontId="19" fillId="0" borderId="18" xfId="0" applyNumberFormat="1" applyFont="1" applyBorder="1" applyAlignment="1">
      <alignment horizontal="left" vertical="center"/>
    </xf>
    <xf numFmtId="0" fontId="0" fillId="0" borderId="72" xfId="0" applyBorder="1" applyAlignment="1">
      <alignment horizontal="left" vertical="top" wrapText="1"/>
    </xf>
    <xf numFmtId="0" fontId="0" fillId="0" borderId="21" xfId="0" applyBorder="1" applyAlignment="1">
      <alignment horizontal="left" vertical="top"/>
    </xf>
    <xf numFmtId="0" fontId="0" fillId="0" borderId="73" xfId="0" applyBorder="1" applyAlignment="1">
      <alignment horizontal="left" vertical="top"/>
    </xf>
    <xf numFmtId="0" fontId="0" fillId="0" borderId="74" xfId="0" applyBorder="1" applyAlignment="1">
      <alignment horizontal="left" vertical="top" wrapText="1"/>
    </xf>
    <xf numFmtId="0" fontId="0" fillId="0" borderId="75" xfId="0" applyBorder="1" applyAlignment="1">
      <alignment horizontal="left" vertical="top"/>
    </xf>
    <xf numFmtId="0" fontId="0" fillId="0" borderId="74" xfId="0" applyBorder="1" applyAlignment="1">
      <alignment horizontal="left" vertical="top"/>
    </xf>
    <xf numFmtId="0" fontId="0" fillId="0" borderId="76" xfId="0" applyBorder="1" applyAlignment="1">
      <alignment horizontal="left" vertical="top"/>
    </xf>
    <xf numFmtId="0" fontId="0" fillId="0" borderId="71" xfId="0" applyBorder="1" applyAlignment="1">
      <alignment horizontal="left" vertical="top"/>
    </xf>
    <xf numFmtId="0" fontId="0" fillId="0" borderId="77" xfId="0" applyBorder="1" applyAlignment="1">
      <alignment horizontal="left" vertical="top"/>
    </xf>
    <xf numFmtId="0" fontId="19" fillId="0" borderId="21" xfId="0" applyFont="1" applyBorder="1" applyAlignment="1">
      <alignment horizontal="left" vertical="center"/>
    </xf>
    <xf numFmtId="0" fontId="19" fillId="0" borderId="21" xfId="0" applyFont="1" applyBorder="1" applyAlignment="1">
      <alignment horizontal="left" vertical="center" wrapText="1"/>
    </xf>
    <xf numFmtId="0" fontId="19" fillId="0" borderId="73" xfId="0" applyFont="1" applyBorder="1" applyAlignment="1">
      <alignment horizontal="left" vertical="center" wrapText="1"/>
    </xf>
    <xf numFmtId="0" fontId="19" fillId="0" borderId="0" xfId="0" applyFont="1" applyBorder="1" applyAlignment="1">
      <alignment horizontal="left" vertical="top" wrapText="1"/>
    </xf>
    <xf numFmtId="0" fontId="19" fillId="0" borderId="75" xfId="0" applyFont="1" applyBorder="1" applyAlignment="1">
      <alignment horizontal="left" vertical="top" wrapText="1"/>
    </xf>
    <xf numFmtId="0" fontId="19" fillId="0" borderId="71" xfId="0" applyFont="1" applyBorder="1" applyAlignment="1">
      <alignment horizontal="left" vertical="top" wrapText="1"/>
    </xf>
    <xf numFmtId="0" fontId="19" fillId="0" borderId="77" xfId="0" applyFont="1" applyBorder="1" applyAlignment="1">
      <alignment horizontal="left" vertical="top" wrapText="1"/>
    </xf>
    <xf numFmtId="0" fontId="19" fillId="0" borderId="66" xfId="0" applyFont="1" applyBorder="1" applyAlignment="1">
      <alignment horizontal="left" vertical="center"/>
    </xf>
    <xf numFmtId="179" fontId="19" fillId="0" borderId="13" xfId="0" applyNumberFormat="1" applyFont="1" applyBorder="1" applyAlignment="1">
      <alignment horizontal="left" vertical="center"/>
    </xf>
    <xf numFmtId="179" fontId="19" fillId="0" borderId="64" xfId="0" applyNumberFormat="1" applyFont="1" applyBorder="1" applyAlignment="1">
      <alignment horizontal="left" vertical="center"/>
    </xf>
    <xf numFmtId="179" fontId="19" fillId="0" borderId="65" xfId="0" applyNumberFormat="1" applyFont="1" applyBorder="1" applyAlignment="1">
      <alignment horizontal="left" vertical="center"/>
    </xf>
    <xf numFmtId="179" fontId="19" fillId="0" borderId="66" xfId="0" applyNumberFormat="1" applyFont="1" applyBorder="1" applyAlignment="1">
      <alignment horizontal="left" vertical="center"/>
    </xf>
    <xf numFmtId="179" fontId="19" fillId="0" borderId="27" xfId="0" applyNumberFormat="1" applyFont="1" applyBorder="1" applyAlignment="1">
      <alignment horizontal="left" vertical="center"/>
    </xf>
    <xf numFmtId="179" fontId="19" fillId="0" borderId="67" xfId="0" applyNumberFormat="1" applyFont="1" applyBorder="1" applyAlignment="1">
      <alignment horizontal="left" vertical="center"/>
    </xf>
    <xf numFmtId="0" fontId="0" fillId="0" borderId="67" xfId="0" applyBorder="1" applyAlignment="1">
      <alignment horizontal="left" vertical="top"/>
    </xf>
    <xf numFmtId="0" fontId="19" fillId="0" borderId="16" xfId="0" applyFont="1" applyBorder="1" applyAlignment="1">
      <alignment horizontal="left" vertical="center" wrapText="1"/>
    </xf>
    <xf numFmtId="0" fontId="19" fillId="0" borderId="17" xfId="0" applyFont="1" applyBorder="1" applyAlignment="1">
      <alignment horizontal="left" vertical="center" wrapText="1"/>
    </xf>
    <xf numFmtId="0" fontId="19" fillId="0" borderId="18" xfId="0" applyFont="1" applyBorder="1" applyAlignment="1">
      <alignment horizontal="left" vertical="center" wrapText="1"/>
    </xf>
    <xf numFmtId="179" fontId="19" fillId="0" borderId="0" xfId="0" applyNumberFormat="1" applyFont="1" applyAlignment="1">
      <alignment horizontal="center" vertical="center"/>
    </xf>
    <xf numFmtId="0" fontId="19" fillId="0" borderId="64" xfId="0" applyFont="1" applyBorder="1" applyAlignment="1">
      <alignment horizontal="left" vertical="top" wrapText="1"/>
    </xf>
    <xf numFmtId="0" fontId="19" fillId="0" borderId="69" xfId="0" applyFont="1" applyBorder="1" applyAlignment="1">
      <alignment horizontal="left" vertical="top" wrapText="1"/>
    </xf>
    <xf numFmtId="0" fontId="19" fillId="0" borderId="70" xfId="0" applyFont="1" applyBorder="1" applyAlignment="1">
      <alignment horizontal="left" vertical="top" wrapText="1"/>
    </xf>
    <xf numFmtId="181" fontId="19" fillId="0" borderId="64" xfId="0" applyNumberFormat="1" applyFont="1" applyBorder="1" applyAlignment="1">
      <alignment horizontal="left" vertical="center" wrapText="1"/>
    </xf>
    <xf numFmtId="181" fontId="19" fillId="0" borderId="65" xfId="0" applyNumberFormat="1" applyFont="1" applyBorder="1" applyAlignment="1">
      <alignment horizontal="left" vertical="center" wrapText="1"/>
    </xf>
    <xf numFmtId="0" fontId="19" fillId="0" borderId="27" xfId="0" applyFont="1" applyBorder="1" applyAlignment="1">
      <alignment horizontal="left" vertical="center" wrapText="1"/>
    </xf>
    <xf numFmtId="0" fontId="19" fillId="0" borderId="67" xfId="0" applyFont="1" applyBorder="1" applyAlignment="1">
      <alignment horizontal="left" vertical="center" wrapText="1"/>
    </xf>
    <xf numFmtId="55" fontId="19" fillId="0" borderId="0" xfId="0" applyNumberFormat="1" applyFont="1" applyAlignment="1">
      <alignment horizontal="left" vertical="center"/>
    </xf>
    <xf numFmtId="55" fontId="19" fillId="0" borderId="58" xfId="0" applyNumberFormat="1" applyFont="1" applyBorder="1" applyAlignment="1">
      <alignment horizontal="left" vertical="center"/>
    </xf>
    <xf numFmtId="0" fontId="19" fillId="0" borderId="64" xfId="0" applyFont="1" applyBorder="1" applyAlignment="1">
      <alignment horizontal="right" vertical="center"/>
    </xf>
    <xf numFmtId="179" fontId="19" fillId="0" borderId="13" xfId="0" applyNumberFormat="1" applyFont="1" applyBorder="1" applyAlignment="1">
      <alignment horizontal="left" vertical="top" wrapText="1"/>
    </xf>
    <xf numFmtId="179" fontId="19" fillId="0" borderId="64" xfId="0" applyNumberFormat="1" applyFont="1" applyBorder="1" applyAlignment="1">
      <alignment horizontal="left" vertical="top" wrapText="1"/>
    </xf>
    <xf numFmtId="179" fontId="19" fillId="0" borderId="65" xfId="0" applyNumberFormat="1" applyFont="1" applyBorder="1" applyAlignment="1">
      <alignment horizontal="left" vertical="top" wrapText="1"/>
    </xf>
    <xf numFmtId="179" fontId="19" fillId="0" borderId="66" xfId="0" applyNumberFormat="1" applyFont="1" applyBorder="1" applyAlignment="1">
      <alignment horizontal="left" vertical="top" wrapText="1"/>
    </xf>
    <xf numFmtId="179" fontId="19" fillId="0" borderId="27" xfId="0" applyNumberFormat="1" applyFont="1" applyBorder="1" applyAlignment="1">
      <alignment horizontal="left" vertical="top" wrapText="1"/>
    </xf>
    <xf numFmtId="179" fontId="19" fillId="0" borderId="67" xfId="0" applyNumberFormat="1" applyFont="1" applyBorder="1" applyAlignment="1">
      <alignment horizontal="left" vertical="top" wrapText="1"/>
    </xf>
    <xf numFmtId="178" fontId="19" fillId="0" borderId="16" xfId="0" applyNumberFormat="1" applyFont="1" applyBorder="1" applyAlignment="1">
      <alignment horizontal="left" vertical="center" wrapText="1"/>
    </xf>
    <xf numFmtId="178" fontId="19" fillId="0" borderId="17" xfId="0" applyNumberFormat="1" applyFont="1" applyBorder="1" applyAlignment="1">
      <alignment horizontal="left" vertical="center" wrapText="1"/>
    </xf>
    <xf numFmtId="178" fontId="19" fillId="0" borderId="18" xfId="0" applyNumberFormat="1" applyFont="1" applyBorder="1" applyAlignment="1">
      <alignment horizontal="left" vertical="center" wrapText="1"/>
    </xf>
    <xf numFmtId="55" fontId="19" fillId="0" borderId="64" xfId="0" applyNumberFormat="1" applyFont="1" applyBorder="1" applyAlignment="1">
      <alignment horizontal="center" vertical="center"/>
    </xf>
    <xf numFmtId="176" fontId="19" fillId="0" borderId="0" xfId="2" applyNumberFormat="1" applyFont="1" applyBorder="1" applyAlignment="1">
      <alignment horizontal="left" vertical="center"/>
    </xf>
    <xf numFmtId="176" fontId="19" fillId="0" borderId="0" xfId="0" applyNumberFormat="1" applyFont="1" applyAlignment="1">
      <alignment horizontal="left" vertical="center"/>
    </xf>
    <xf numFmtId="0" fontId="19" fillId="0" borderId="1" xfId="0" applyFont="1" applyBorder="1" applyAlignment="1">
      <alignment horizontal="center" vertical="center"/>
    </xf>
    <xf numFmtId="0" fontId="19" fillId="0" borderId="1" xfId="0" applyFont="1" applyBorder="1" applyAlignment="1">
      <alignment horizontal="left" vertical="center" wrapText="1"/>
    </xf>
    <xf numFmtId="0" fontId="19" fillId="0" borderId="1" xfId="0" applyFont="1" applyBorder="1" applyAlignment="1">
      <alignment horizontal="center" vertical="center" wrapText="1"/>
    </xf>
    <xf numFmtId="0" fontId="19" fillId="0" borderId="1" xfId="0" applyFont="1" applyBorder="1" applyAlignment="1">
      <alignment horizontal="left" vertical="center"/>
    </xf>
    <xf numFmtId="0" fontId="19" fillId="0" borderId="66" xfId="0" applyFont="1" applyBorder="1" applyAlignment="1">
      <alignment horizontal="left" vertical="center" wrapText="1"/>
    </xf>
    <xf numFmtId="38" fontId="19" fillId="0" borderId="1" xfId="2" applyFont="1" applyBorder="1" applyAlignment="1">
      <alignment horizontal="center" vertical="center"/>
    </xf>
    <xf numFmtId="0" fontId="19" fillId="0" borderId="13" xfId="0" applyFont="1" applyBorder="1" applyAlignment="1">
      <alignment horizontal="center" vertical="center" wrapText="1"/>
    </xf>
    <xf numFmtId="0" fontId="19" fillId="0" borderId="65" xfId="0" applyFont="1" applyBorder="1" applyAlignment="1">
      <alignment horizontal="center" vertical="center"/>
    </xf>
    <xf numFmtId="0" fontId="19" fillId="0" borderId="66" xfId="0" applyFont="1" applyBorder="1" applyAlignment="1">
      <alignment horizontal="center" vertical="center"/>
    </xf>
    <xf numFmtId="0" fontId="19" fillId="0" borderId="27" xfId="0" applyFont="1" applyBorder="1" applyAlignment="1">
      <alignment horizontal="center" vertical="center"/>
    </xf>
    <xf numFmtId="0" fontId="19" fillId="0" borderId="67" xfId="0" applyFont="1" applyBorder="1" applyAlignment="1">
      <alignment horizontal="center" vertical="center"/>
    </xf>
    <xf numFmtId="0" fontId="19" fillId="0" borderId="13" xfId="0" applyFont="1" applyBorder="1" applyAlignment="1">
      <alignment horizontal="center" vertical="center"/>
    </xf>
    <xf numFmtId="38" fontId="19" fillId="0" borderId="1" xfId="2" applyFont="1" applyBorder="1" applyAlignment="1">
      <alignment horizontal="left" vertical="center"/>
    </xf>
    <xf numFmtId="0" fontId="19" fillId="0" borderId="16" xfId="0" applyFont="1" applyBorder="1" applyAlignment="1">
      <alignment horizontal="center" vertical="center"/>
    </xf>
    <xf numFmtId="0" fontId="19" fillId="0" borderId="17" xfId="0" applyFont="1" applyBorder="1" applyAlignment="1">
      <alignment horizontal="center" vertical="center"/>
    </xf>
    <xf numFmtId="0" fontId="19" fillId="0" borderId="18" xfId="0" applyFont="1" applyBorder="1" applyAlignment="1">
      <alignment horizontal="center" vertical="center"/>
    </xf>
    <xf numFmtId="176" fontId="19" fillId="0" borderId="16" xfId="0" applyNumberFormat="1" applyFont="1" applyBorder="1" applyAlignment="1">
      <alignment horizontal="left" vertical="center"/>
    </xf>
    <xf numFmtId="176" fontId="19" fillId="0" borderId="17" xfId="0" applyNumberFormat="1" applyFont="1" applyBorder="1" applyAlignment="1">
      <alignment horizontal="left" vertical="center"/>
    </xf>
    <xf numFmtId="176" fontId="19" fillId="0" borderId="18" xfId="0" applyNumberFormat="1" applyFont="1" applyBorder="1" applyAlignment="1">
      <alignment horizontal="left" vertical="center"/>
    </xf>
    <xf numFmtId="0" fontId="19" fillId="0" borderId="17" xfId="0" applyFont="1" applyBorder="1" applyAlignment="1">
      <alignment horizontal="left" vertical="top"/>
    </xf>
    <xf numFmtId="0" fontId="19" fillId="0" borderId="64" xfId="0" applyFont="1" applyBorder="1" applyAlignment="1">
      <alignment horizontal="left" vertical="top"/>
    </xf>
    <xf numFmtId="0" fontId="19" fillId="0" borderId="65" xfId="0" applyFont="1" applyBorder="1" applyAlignment="1">
      <alignment horizontal="left" vertical="top"/>
    </xf>
    <xf numFmtId="0" fontId="19" fillId="0" borderId="69" xfId="0" applyFont="1" applyBorder="1" applyAlignment="1">
      <alignment horizontal="left" vertical="top"/>
    </xf>
    <xf numFmtId="0" fontId="19" fillId="0" borderId="27" xfId="0" applyFont="1" applyBorder="1" applyAlignment="1">
      <alignment horizontal="left" vertical="top"/>
    </xf>
    <xf numFmtId="0" fontId="19" fillId="0" borderId="70" xfId="0" applyFont="1" applyBorder="1" applyAlignment="1">
      <alignment horizontal="left" vertical="top"/>
    </xf>
    <xf numFmtId="181" fontId="19" fillId="0" borderId="64" xfId="0" applyNumberFormat="1" applyFont="1" applyBorder="1" applyAlignment="1">
      <alignment horizontal="left" vertical="center"/>
    </xf>
    <xf numFmtId="181" fontId="19" fillId="0" borderId="65" xfId="0" applyNumberFormat="1" applyFont="1" applyBorder="1" applyAlignment="1">
      <alignment horizontal="left" vertical="center"/>
    </xf>
  </cellXfs>
  <cellStyles count="3">
    <cellStyle name="パーセント" xfId="1" builtinId="5"/>
    <cellStyle name="桁区切り" xfId="2" builtinId="6"/>
    <cellStyle name="標準" xfId="0" builtinId="0"/>
  </cellStyles>
  <dxfs count="241">
    <dxf>
      <fill>
        <patternFill>
          <bgColor theme="7" tint="-0.499984740745262"/>
        </patternFill>
      </fill>
    </dxf>
    <dxf>
      <fill>
        <patternFill>
          <bgColor theme="4" tint="0.39994506668294322"/>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7" tint="0.79998168889431442"/>
        </patternFill>
      </fill>
    </dxf>
    <dxf>
      <fill>
        <patternFill>
          <bgColor theme="0" tint="-0.24994659260841701"/>
        </patternFill>
      </fill>
    </dxf>
    <dxf>
      <fill>
        <patternFill>
          <bgColor theme="7" tint="0.7999816888943144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patternFill>
      </fill>
    </dxf>
    <dxf>
      <fill>
        <patternFill>
          <bgColor theme="0" tint="-0.24994659260841701"/>
        </patternFill>
      </fill>
    </dxf>
    <dxf>
      <fill>
        <patternFill>
          <bgColor theme="2" tint="-0.24994659260841701"/>
        </patternFill>
      </fill>
    </dxf>
    <dxf>
      <fill>
        <patternFill>
          <bgColor theme="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7" tint="0.79998168889431442"/>
        </patternFill>
      </fill>
    </dxf>
    <dxf>
      <fill>
        <patternFill>
          <bgColor theme="0" tint="-0.24994659260841701"/>
        </patternFill>
      </fill>
    </dxf>
    <dxf>
      <fill>
        <patternFill>
          <bgColor theme="7" tint="0.7999816888943144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patternFill>
      </fill>
    </dxf>
    <dxf>
      <fill>
        <patternFill>
          <bgColor theme="0" tint="-0.24994659260841701"/>
        </patternFill>
      </fill>
    </dxf>
    <dxf>
      <fill>
        <patternFill>
          <bgColor theme="0" tint="-0.24994659260841701"/>
        </patternFill>
      </fill>
    </dxf>
    <dxf>
      <fill>
        <patternFill>
          <bgColor theme="2" tint="-0.24994659260841701"/>
        </patternFill>
      </fill>
    </dxf>
    <dxf>
      <fill>
        <patternFill>
          <bgColor theme="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patternFill>
      </fill>
    </dxf>
    <dxf>
      <fill>
        <patternFill>
          <bgColor theme="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7" tint="0.79998168889431442"/>
        </patternFill>
      </fill>
    </dxf>
    <dxf>
      <fill>
        <patternFill>
          <bgColor theme="0" tint="-0.24994659260841701"/>
        </patternFill>
      </fill>
    </dxf>
    <dxf>
      <fill>
        <patternFill>
          <bgColor theme="7" tint="0.7999816888943144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patternFill>
      </fill>
    </dxf>
    <dxf>
      <fill>
        <patternFill>
          <bgColor theme="0" tint="-0.24994659260841701"/>
        </patternFill>
      </fill>
    </dxf>
    <dxf>
      <fill>
        <patternFill>
          <bgColor theme="2" tint="-0.24994659260841701"/>
        </patternFill>
      </fill>
    </dxf>
    <dxf>
      <fill>
        <patternFill>
          <bgColor theme="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fill>
        <patternFill>
          <bgColor theme="0"/>
        </patternFill>
      </fill>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ill>
        <patternFill>
          <bgColor theme="2" tint="-0.24994659260841701"/>
        </patternFill>
      </fill>
    </dxf>
    <dxf>
      <font>
        <color theme="0"/>
      </font>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7" tint="0.79998168889431442"/>
        </patternFill>
      </fill>
    </dxf>
    <dxf>
      <fill>
        <patternFill>
          <bgColor theme="7" tint="0.7999816888943144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patternFill>
      </fill>
    </dxf>
    <dxf>
      <fill>
        <patternFill>
          <bgColor theme="0" tint="-0.24994659260841701"/>
        </patternFill>
      </fill>
    </dxf>
    <dxf>
      <fill>
        <patternFill>
          <bgColor theme="2" tint="-0.24994659260841701"/>
        </patternFill>
      </fill>
    </dxf>
    <dxf>
      <fill>
        <patternFill>
          <bgColor theme="0" tint="-0.24994659260841701"/>
        </patternFill>
      </fill>
    </dxf>
    <dxf>
      <fill>
        <patternFill>
          <bgColor theme="0" tint="-0.24994659260841701"/>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patternFill>
      </fill>
    </dxf>
    <dxf>
      <fill>
        <patternFill>
          <bgColor theme="0" tint="-0.2499465926084170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worksheets/sheet17.xml" Type="http://schemas.openxmlformats.org/officeDocument/2006/relationships/worksheet"/><Relationship Id="rId18" Target="worksheets/sheet18.xml" Type="http://schemas.openxmlformats.org/officeDocument/2006/relationships/worksheet"/><Relationship Id="rId19" Target="worksheets/sheet19.xml" Type="http://schemas.openxmlformats.org/officeDocument/2006/relationships/worksheet"/><Relationship Id="rId2" Target="worksheets/sheet2.xml" Type="http://schemas.openxmlformats.org/officeDocument/2006/relationships/worksheet"/><Relationship Id="rId20" Target="theme/theme1.xml" Type="http://schemas.openxmlformats.org/officeDocument/2006/relationships/theme"/><Relationship Id="rId21" Target="styles.xml" Type="http://schemas.openxmlformats.org/officeDocument/2006/relationships/styles"/><Relationship Id="rId22" Target="sharedStrings.xml" Type="http://schemas.openxmlformats.org/officeDocument/2006/relationships/sharedStrings"/><Relationship Id="rId23" Target="metadata.xml" Type="http://schemas.openxmlformats.org/officeDocument/2006/relationships/sheetMetadata"/><Relationship Id="rId24" Target="calcChain.xml" Type="http://schemas.openxmlformats.org/officeDocument/2006/relationships/calcChain"/><Relationship Id="rId25" Target="../customXml/item1.xml" Type="http://schemas.openxmlformats.org/officeDocument/2006/relationships/customXml"/><Relationship Id="rId26" Target="../customXml/item2.xml" Type="http://schemas.openxmlformats.org/officeDocument/2006/relationships/customXml"/><Relationship Id="rId27" Target="../customXml/item3.xml" Type="http://schemas.openxmlformats.org/officeDocument/2006/relationships/customXml"/><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trlProps/ctrlProp1.xml><?xml version="1.0" encoding="utf-8"?>
<formControlPr xmlns="http://schemas.microsoft.com/office/spreadsheetml/2009/9/main" objectType="CheckBox" fmlaLink="管理用シート!$E$9"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checked="Checked"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fmlaLink="管理用シート!$K$9"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checked="Checked" lockText="1" noThreeD="1"/>
</file>

<file path=xl/ctrlProps/ctrlProp3.xml><?xml version="1.0" encoding="utf-8"?>
<formControlPr xmlns="http://schemas.microsoft.com/office/spreadsheetml/2009/9/main" objectType="CheckBox" fmlaLink="管理用シート!$F$9"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fmlaLink="管理用シート!$G$9" lockText="1" noThreeD="1"/>
</file>

<file path=xl/ctrlProps/ctrlProp5.xml><?xml version="1.0" encoding="utf-8"?>
<formControlPr xmlns="http://schemas.microsoft.com/office/spreadsheetml/2009/9/main" objectType="CheckBox" fmlaLink="管理用シート!$H$9" lockText="1" noThreeD="1"/>
</file>

<file path=xl/ctrlProps/ctrlProp6.xml><?xml version="1.0" encoding="utf-8"?>
<formControlPr xmlns="http://schemas.microsoft.com/office/spreadsheetml/2009/9/main" objectType="CheckBox" fmlaLink="管理用シート!$I$9" lockText="1" noThreeD="1"/>
</file>

<file path=xl/ctrlProps/ctrlProp7.xml><?xml version="1.0" encoding="utf-8"?>
<formControlPr xmlns="http://schemas.microsoft.com/office/spreadsheetml/2009/9/main" objectType="CheckBox" fmlaLink="管理用シート!$J$9" lockText="1" noThreeD="1"/>
</file>

<file path=xl/ctrlProps/ctrlProp8.xml><?xml version="1.0" encoding="utf-8"?>
<formControlPr xmlns="http://schemas.microsoft.com/office/spreadsheetml/2009/9/main" objectType="CheckBox" fmlaLink="管理用シート!$L$9"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609600</xdr:colOff>
          <xdr:row>22</xdr:row>
          <xdr:rowOff>114300</xdr:rowOff>
        </xdr:from>
        <xdr:to>
          <xdr:col>3</xdr:col>
          <xdr:colOff>3848100</xdr:colOff>
          <xdr:row>24</xdr:row>
          <xdr:rowOff>85725</xdr:rowOff>
        </xdr:to>
        <xdr:sp macro="" textlink="">
          <xdr:nvSpPr>
            <xdr:cNvPr id="14358" name="Check Box 22" hidden="1">
              <a:extLst>
                <a:ext uri="{63B3BB69-23CF-44E3-9099-C40C66FF867C}">
                  <a14:compatExt spid="_x0000_s14358"/>
                </a:ext>
                <a:ext uri="{FF2B5EF4-FFF2-40B4-BE49-F238E27FC236}">
                  <a16:creationId xmlns:a16="http://schemas.microsoft.com/office/drawing/2014/main" id="{00000000-0008-0000-0000-000016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833059</xdr:colOff>
      <xdr:row>22</xdr:row>
      <xdr:rowOff>181841</xdr:rowOff>
    </xdr:from>
    <xdr:to>
      <xdr:col>3</xdr:col>
      <xdr:colOff>4001059</xdr:colOff>
      <xdr:row>24</xdr:row>
      <xdr:rowOff>32838</xdr:rowOff>
    </xdr:to>
    <xdr:sp macro="" textlink="">
      <xdr:nvSpPr>
        <xdr:cNvPr id="45" name="テキスト ボックス 44">
          <a:extLst>
            <a:ext uri="{FF2B5EF4-FFF2-40B4-BE49-F238E27FC236}">
              <a16:creationId xmlns:a16="http://schemas.microsoft.com/office/drawing/2014/main" id="{AD22E8D0-201E-A0C3-6D84-D5D8110E6561}"/>
            </a:ext>
          </a:extLst>
        </xdr:cNvPr>
        <xdr:cNvSpPr txBox="1"/>
      </xdr:nvSpPr>
      <xdr:spPr>
        <a:xfrm>
          <a:off x="7846923" y="6935932"/>
          <a:ext cx="3168000" cy="2579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r>
            <a:rPr kumimoji="1" lang="ja-JP" altLang="en-US" sz="1100" kern="1200">
              <a:latin typeface="Meiryo UI" panose="020B0604030504040204" pitchFamily="50" charset="-128"/>
              <a:ea typeface="Meiryo UI" panose="020B0604030504040204" pitchFamily="50" charset="-128"/>
            </a:rPr>
            <a:t>原材料・部素材の供給制約</a:t>
          </a:r>
          <a:endParaRPr kumimoji="1" lang="en-US" altLang="ja-JP" sz="1100" kern="1200">
            <a:latin typeface="Meiryo UI" panose="020B0604030504040204" pitchFamily="50" charset="-128"/>
            <a:ea typeface="Meiryo UI" panose="020B060403050404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3</xdr:col>
          <xdr:colOff>609600</xdr:colOff>
          <xdr:row>25</xdr:row>
          <xdr:rowOff>0</xdr:rowOff>
        </xdr:from>
        <xdr:to>
          <xdr:col>3</xdr:col>
          <xdr:colOff>3848100</xdr:colOff>
          <xdr:row>26</xdr:row>
          <xdr:rowOff>0</xdr:rowOff>
        </xdr:to>
        <xdr:sp macro="" textlink="">
          <xdr:nvSpPr>
            <xdr:cNvPr id="14359" name="Check Box 23" hidden="1">
              <a:extLst>
                <a:ext uri="{63B3BB69-23CF-44E3-9099-C40C66FF867C}">
                  <a14:compatExt spid="_x0000_s14359"/>
                </a:ext>
                <a:ext uri="{FF2B5EF4-FFF2-40B4-BE49-F238E27FC236}">
                  <a16:creationId xmlns:a16="http://schemas.microsoft.com/office/drawing/2014/main" id="{00000000-0008-0000-0000-000017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833058</xdr:colOff>
      <xdr:row>25</xdr:row>
      <xdr:rowOff>3179</xdr:rowOff>
    </xdr:from>
    <xdr:to>
      <xdr:col>3</xdr:col>
      <xdr:colOff>3981449</xdr:colOff>
      <xdr:row>25</xdr:row>
      <xdr:rowOff>190501</xdr:rowOff>
    </xdr:to>
    <xdr:sp macro="" textlink="">
      <xdr:nvSpPr>
        <xdr:cNvPr id="47" name="テキスト ボックス 46">
          <a:extLst>
            <a:ext uri="{FF2B5EF4-FFF2-40B4-BE49-F238E27FC236}">
              <a16:creationId xmlns:a16="http://schemas.microsoft.com/office/drawing/2014/main" id="{0BDBFA09-0A55-B2E2-87F7-C9354A08F85C}"/>
            </a:ext>
          </a:extLst>
        </xdr:cNvPr>
        <xdr:cNvSpPr txBox="1"/>
      </xdr:nvSpPr>
      <xdr:spPr>
        <a:xfrm>
          <a:off x="7833933" y="6356354"/>
          <a:ext cx="3148391" cy="187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r>
            <a:rPr kumimoji="1" lang="ja-JP" altLang="en-US" sz="1100" kern="1200">
              <a:latin typeface="Meiryo UI" panose="020B0604030504040204" pitchFamily="50" charset="-128"/>
              <a:ea typeface="Meiryo UI" panose="020B0604030504040204" pitchFamily="50" charset="-128"/>
            </a:rPr>
            <a:t>物流・輸送制約</a:t>
          </a:r>
          <a:endParaRPr kumimoji="1" lang="en-US" altLang="ja-JP" sz="1100" kern="1200">
            <a:latin typeface="Meiryo UI" panose="020B0604030504040204" pitchFamily="50" charset="-128"/>
            <a:ea typeface="Meiryo UI" panose="020B060403050404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3</xdr:col>
          <xdr:colOff>609600</xdr:colOff>
          <xdr:row>24</xdr:row>
          <xdr:rowOff>9525</xdr:rowOff>
        </xdr:from>
        <xdr:to>
          <xdr:col>3</xdr:col>
          <xdr:colOff>3848100</xdr:colOff>
          <xdr:row>24</xdr:row>
          <xdr:rowOff>228600</xdr:rowOff>
        </xdr:to>
        <xdr:sp macro="" textlink="">
          <xdr:nvSpPr>
            <xdr:cNvPr id="14360" name="Check Box 24" hidden="1">
              <a:extLst>
                <a:ext uri="{63B3BB69-23CF-44E3-9099-C40C66FF867C}">
                  <a14:compatExt spid="_x0000_s14360"/>
                </a:ext>
                <a:ext uri="{FF2B5EF4-FFF2-40B4-BE49-F238E27FC236}">
                  <a16:creationId xmlns:a16="http://schemas.microsoft.com/office/drawing/2014/main" id="{00000000-0008-0000-0000-000018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831477</xdr:colOff>
      <xdr:row>24</xdr:row>
      <xdr:rowOff>9525</xdr:rowOff>
    </xdr:from>
    <xdr:to>
      <xdr:col>3</xdr:col>
      <xdr:colOff>3999477</xdr:colOff>
      <xdr:row>24</xdr:row>
      <xdr:rowOff>213900</xdr:rowOff>
    </xdr:to>
    <xdr:sp macro="" textlink="">
      <xdr:nvSpPr>
        <xdr:cNvPr id="49" name="テキスト ボックス 48">
          <a:extLst>
            <a:ext uri="{FF2B5EF4-FFF2-40B4-BE49-F238E27FC236}">
              <a16:creationId xmlns:a16="http://schemas.microsoft.com/office/drawing/2014/main" id="{8C0D31DF-ABB4-3C6C-4404-D62E37C401DB}"/>
            </a:ext>
          </a:extLst>
        </xdr:cNvPr>
        <xdr:cNvSpPr txBox="1"/>
      </xdr:nvSpPr>
      <xdr:spPr>
        <a:xfrm>
          <a:off x="7832352" y="8010525"/>
          <a:ext cx="3168000" cy="204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r>
            <a:rPr kumimoji="1" lang="ja-JP" altLang="en-US" sz="1100" kern="1200">
              <a:latin typeface="Meiryo UI" panose="020B0604030504040204" pitchFamily="50" charset="-128"/>
              <a:ea typeface="Meiryo UI" panose="020B0604030504040204" pitchFamily="50" charset="-128"/>
            </a:rPr>
            <a:t>薬事対応</a:t>
          </a:r>
          <a:endParaRPr kumimoji="1" lang="en-US" altLang="ja-JP" sz="1100" kern="1200">
            <a:latin typeface="Meiryo UI" panose="020B0604030504040204" pitchFamily="50" charset="-128"/>
            <a:ea typeface="Meiryo UI" panose="020B060403050404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3</xdr:col>
          <xdr:colOff>609600</xdr:colOff>
          <xdr:row>24</xdr:row>
          <xdr:rowOff>190500</xdr:rowOff>
        </xdr:from>
        <xdr:to>
          <xdr:col>3</xdr:col>
          <xdr:colOff>3848100</xdr:colOff>
          <xdr:row>24</xdr:row>
          <xdr:rowOff>371475</xdr:rowOff>
        </xdr:to>
        <xdr:sp macro="" textlink="">
          <xdr:nvSpPr>
            <xdr:cNvPr id="14361" name="Check Box 25" hidden="1">
              <a:extLst>
                <a:ext uri="{63B3BB69-23CF-44E3-9099-C40C66FF867C}">
                  <a14:compatExt spid="_x0000_s14361"/>
                </a:ext>
                <a:ext uri="{FF2B5EF4-FFF2-40B4-BE49-F238E27FC236}">
                  <a16:creationId xmlns:a16="http://schemas.microsoft.com/office/drawing/2014/main" id="{00000000-0008-0000-0000-000019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831477</xdr:colOff>
      <xdr:row>24</xdr:row>
      <xdr:rowOff>177801</xdr:rowOff>
    </xdr:from>
    <xdr:to>
      <xdr:col>3</xdr:col>
      <xdr:colOff>3999477</xdr:colOff>
      <xdr:row>24</xdr:row>
      <xdr:rowOff>382176</xdr:rowOff>
    </xdr:to>
    <xdr:sp macro="" textlink="">
      <xdr:nvSpPr>
        <xdr:cNvPr id="51" name="テキスト ボックス 50">
          <a:extLst>
            <a:ext uri="{FF2B5EF4-FFF2-40B4-BE49-F238E27FC236}">
              <a16:creationId xmlns:a16="http://schemas.microsoft.com/office/drawing/2014/main" id="{6F5D6869-F621-8381-88BE-5F590A9C30BE}"/>
            </a:ext>
          </a:extLst>
        </xdr:cNvPr>
        <xdr:cNvSpPr txBox="1"/>
      </xdr:nvSpPr>
      <xdr:spPr>
        <a:xfrm>
          <a:off x="7832352" y="8178801"/>
          <a:ext cx="3168000" cy="204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r>
            <a:rPr kumimoji="1" lang="ja-JP" altLang="en-US" sz="1100" kern="1200">
              <a:latin typeface="Meiryo UI" panose="020B0604030504040204" pitchFamily="50" charset="-128"/>
              <a:ea typeface="Meiryo UI" panose="020B0604030504040204" pitchFamily="50" charset="-128"/>
            </a:rPr>
            <a:t>採算性の悪化（不採算）</a:t>
          </a:r>
          <a:endParaRPr kumimoji="1" lang="en-US" altLang="ja-JP" sz="1100" kern="1200">
            <a:latin typeface="Meiryo UI" panose="020B0604030504040204" pitchFamily="50" charset="-128"/>
            <a:ea typeface="Meiryo UI" panose="020B060403050404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3</xdr:col>
          <xdr:colOff>609600</xdr:colOff>
          <xdr:row>24</xdr:row>
          <xdr:rowOff>352425</xdr:rowOff>
        </xdr:from>
        <xdr:to>
          <xdr:col>3</xdr:col>
          <xdr:colOff>3848100</xdr:colOff>
          <xdr:row>24</xdr:row>
          <xdr:rowOff>533400</xdr:rowOff>
        </xdr:to>
        <xdr:sp macro="" textlink="">
          <xdr:nvSpPr>
            <xdr:cNvPr id="14362" name="Check Box 26" hidden="1">
              <a:extLst>
                <a:ext uri="{63B3BB69-23CF-44E3-9099-C40C66FF867C}">
                  <a14:compatExt spid="_x0000_s14362"/>
                </a:ext>
                <a:ext uri="{FF2B5EF4-FFF2-40B4-BE49-F238E27FC236}">
                  <a16:creationId xmlns:a16="http://schemas.microsoft.com/office/drawing/2014/main" id="{00000000-0008-0000-0000-00001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831477</xdr:colOff>
      <xdr:row>24</xdr:row>
      <xdr:rowOff>346077</xdr:rowOff>
    </xdr:from>
    <xdr:to>
      <xdr:col>3</xdr:col>
      <xdr:colOff>3999477</xdr:colOff>
      <xdr:row>24</xdr:row>
      <xdr:rowOff>550452</xdr:rowOff>
    </xdr:to>
    <xdr:sp macro="" textlink="">
      <xdr:nvSpPr>
        <xdr:cNvPr id="53" name="テキスト ボックス 52">
          <a:extLst>
            <a:ext uri="{FF2B5EF4-FFF2-40B4-BE49-F238E27FC236}">
              <a16:creationId xmlns:a16="http://schemas.microsoft.com/office/drawing/2014/main" id="{3EC7FCA1-BF11-D7C4-2612-DB06B652286C}"/>
            </a:ext>
          </a:extLst>
        </xdr:cNvPr>
        <xdr:cNvSpPr txBox="1"/>
      </xdr:nvSpPr>
      <xdr:spPr>
        <a:xfrm>
          <a:off x="7832352" y="8347077"/>
          <a:ext cx="3168000" cy="204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r>
            <a:rPr kumimoji="1" lang="ja-JP" altLang="en-US" sz="1100" kern="1200">
              <a:latin typeface="Meiryo UI" panose="020B0604030504040204" pitchFamily="50" charset="-128"/>
              <a:ea typeface="Meiryo UI" panose="020B0604030504040204" pitchFamily="50" charset="-128"/>
            </a:rPr>
            <a:t>物理的な製造能力制約</a:t>
          </a:r>
          <a:endParaRPr kumimoji="1" lang="en-US" altLang="ja-JP" sz="1100" kern="1200">
            <a:latin typeface="Meiryo UI" panose="020B0604030504040204" pitchFamily="50" charset="-128"/>
            <a:ea typeface="Meiryo UI" panose="020B060403050404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3</xdr:col>
          <xdr:colOff>609600</xdr:colOff>
          <xdr:row>24</xdr:row>
          <xdr:rowOff>523875</xdr:rowOff>
        </xdr:from>
        <xdr:to>
          <xdr:col>3</xdr:col>
          <xdr:colOff>3848100</xdr:colOff>
          <xdr:row>24</xdr:row>
          <xdr:rowOff>704850</xdr:rowOff>
        </xdr:to>
        <xdr:sp macro="" textlink="">
          <xdr:nvSpPr>
            <xdr:cNvPr id="14363" name="Check Box 27" hidden="1">
              <a:extLst>
                <a:ext uri="{63B3BB69-23CF-44E3-9099-C40C66FF867C}">
                  <a14:compatExt spid="_x0000_s14363"/>
                </a:ext>
                <a:ext uri="{FF2B5EF4-FFF2-40B4-BE49-F238E27FC236}">
                  <a16:creationId xmlns:a16="http://schemas.microsoft.com/office/drawing/2014/main" id="{00000000-0008-0000-0000-00001B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831477</xdr:colOff>
      <xdr:row>24</xdr:row>
      <xdr:rowOff>514353</xdr:rowOff>
    </xdr:from>
    <xdr:to>
      <xdr:col>3</xdr:col>
      <xdr:colOff>3999477</xdr:colOff>
      <xdr:row>24</xdr:row>
      <xdr:rowOff>718728</xdr:rowOff>
    </xdr:to>
    <xdr:sp macro="" textlink="">
      <xdr:nvSpPr>
        <xdr:cNvPr id="55" name="テキスト ボックス 54">
          <a:extLst>
            <a:ext uri="{FF2B5EF4-FFF2-40B4-BE49-F238E27FC236}">
              <a16:creationId xmlns:a16="http://schemas.microsoft.com/office/drawing/2014/main" id="{126F9692-F241-C843-3C21-3F5662A707AE}"/>
            </a:ext>
          </a:extLst>
        </xdr:cNvPr>
        <xdr:cNvSpPr txBox="1"/>
      </xdr:nvSpPr>
      <xdr:spPr>
        <a:xfrm>
          <a:off x="7832352" y="8515353"/>
          <a:ext cx="3168000" cy="204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r>
            <a:rPr kumimoji="1" lang="ja-JP" altLang="en-US" sz="1100" kern="1200">
              <a:latin typeface="Meiryo UI" panose="020B0604030504040204" pitchFamily="50" charset="-128"/>
              <a:ea typeface="Meiryo UI" panose="020B0604030504040204" pitchFamily="50" charset="-128"/>
            </a:rPr>
            <a:t>品質不適合（薬事対応を伴わないもの）</a:t>
          </a:r>
          <a:endParaRPr kumimoji="1" lang="en-US" altLang="ja-JP" sz="1100" kern="1200">
            <a:latin typeface="Meiryo UI" panose="020B0604030504040204" pitchFamily="50" charset="-128"/>
            <a:ea typeface="Meiryo UI" panose="020B060403050404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3</xdr:col>
          <xdr:colOff>609600</xdr:colOff>
          <xdr:row>24</xdr:row>
          <xdr:rowOff>695325</xdr:rowOff>
        </xdr:from>
        <xdr:to>
          <xdr:col>3</xdr:col>
          <xdr:colOff>3848100</xdr:colOff>
          <xdr:row>25</xdr:row>
          <xdr:rowOff>0</xdr:rowOff>
        </xdr:to>
        <xdr:sp macro="" textlink="">
          <xdr:nvSpPr>
            <xdr:cNvPr id="14364" name="Check Box 28" hidden="1">
              <a:extLst>
                <a:ext uri="{63B3BB69-23CF-44E3-9099-C40C66FF867C}">
                  <a14:compatExt spid="_x0000_s14364"/>
                </a:ext>
                <a:ext uri="{FF2B5EF4-FFF2-40B4-BE49-F238E27FC236}">
                  <a16:creationId xmlns:a16="http://schemas.microsoft.com/office/drawing/2014/main" id="{00000000-0008-0000-0000-00001C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831477</xdr:colOff>
      <xdr:row>24</xdr:row>
      <xdr:rowOff>690567</xdr:rowOff>
    </xdr:from>
    <xdr:to>
      <xdr:col>3</xdr:col>
      <xdr:colOff>3999477</xdr:colOff>
      <xdr:row>24</xdr:row>
      <xdr:rowOff>894942</xdr:rowOff>
    </xdr:to>
    <xdr:sp macro="" textlink="">
      <xdr:nvSpPr>
        <xdr:cNvPr id="57" name="テキスト ボックス 56">
          <a:extLst>
            <a:ext uri="{FF2B5EF4-FFF2-40B4-BE49-F238E27FC236}">
              <a16:creationId xmlns:a16="http://schemas.microsoft.com/office/drawing/2014/main" id="{6444FF76-D1A6-C53D-C59E-2973F204BDE2}"/>
            </a:ext>
          </a:extLst>
        </xdr:cNvPr>
        <xdr:cNvSpPr txBox="1"/>
      </xdr:nvSpPr>
      <xdr:spPr>
        <a:xfrm>
          <a:off x="7832352" y="8691567"/>
          <a:ext cx="3168000" cy="204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r>
            <a:rPr kumimoji="1" lang="ja-JP" altLang="en-US" sz="1100" kern="1200">
              <a:latin typeface="Meiryo UI" panose="020B0604030504040204" pitchFamily="50" charset="-128"/>
              <a:ea typeface="Meiryo UI" panose="020B0604030504040204" pitchFamily="50" charset="-128"/>
            </a:rPr>
            <a:t>新製品への移行</a:t>
          </a:r>
          <a:endParaRPr kumimoji="1" lang="en-US" altLang="ja-JP" sz="1100" kern="1200">
            <a:latin typeface="Meiryo UI" panose="020B0604030504040204" pitchFamily="50" charset="-128"/>
            <a:ea typeface="Meiryo UI" panose="020B060403050404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3</xdr:col>
          <xdr:colOff>609600</xdr:colOff>
          <xdr:row>26</xdr:row>
          <xdr:rowOff>0</xdr:rowOff>
        </xdr:from>
        <xdr:to>
          <xdr:col>3</xdr:col>
          <xdr:colOff>3848100</xdr:colOff>
          <xdr:row>27</xdr:row>
          <xdr:rowOff>0</xdr:rowOff>
        </xdr:to>
        <xdr:sp macro="" textlink="">
          <xdr:nvSpPr>
            <xdr:cNvPr id="14378" name="Check Box 42" hidden="1">
              <a:extLst>
                <a:ext uri="{63B3BB69-23CF-44E3-9099-C40C66FF867C}">
                  <a14:compatExt spid="_x0000_s14378"/>
                </a:ext>
                <a:ext uri="{FF2B5EF4-FFF2-40B4-BE49-F238E27FC236}">
                  <a16:creationId xmlns:a16="http://schemas.microsoft.com/office/drawing/2014/main" id="{00000000-0008-0000-0000-00002A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833058</xdr:colOff>
      <xdr:row>26</xdr:row>
      <xdr:rowOff>3179</xdr:rowOff>
    </xdr:from>
    <xdr:to>
      <xdr:col>3</xdr:col>
      <xdr:colOff>3981449</xdr:colOff>
      <xdr:row>26</xdr:row>
      <xdr:rowOff>190501</xdr:rowOff>
    </xdr:to>
    <xdr:sp macro="" textlink="">
      <xdr:nvSpPr>
        <xdr:cNvPr id="2" name="テキスト ボックス 1">
          <a:extLst>
            <a:ext uri="{FF2B5EF4-FFF2-40B4-BE49-F238E27FC236}">
              <a16:creationId xmlns:a16="http://schemas.microsoft.com/office/drawing/2014/main" id="{6209B820-F52E-41D5-8305-C404BED8D879}"/>
            </a:ext>
          </a:extLst>
        </xdr:cNvPr>
        <xdr:cNvSpPr txBox="1"/>
      </xdr:nvSpPr>
      <xdr:spPr>
        <a:xfrm>
          <a:off x="7833933" y="6565904"/>
          <a:ext cx="3148391" cy="187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r>
            <a:rPr kumimoji="1" lang="ja-JP" altLang="en-US" sz="1100" kern="1200">
              <a:latin typeface="Meiryo UI" panose="020B0604030504040204" pitchFamily="50" charset="-128"/>
              <a:ea typeface="Meiryo UI" panose="020B0604030504040204" pitchFamily="50" charset="-128"/>
            </a:rPr>
            <a:t>その他</a:t>
          </a:r>
          <a:endParaRPr kumimoji="1" lang="en-US" altLang="ja-JP" sz="1100" kern="1200">
            <a:latin typeface="Meiryo UI" panose="020B0604030504040204" pitchFamily="50" charset="-128"/>
            <a:ea typeface="Meiryo UI" panose="020B060403050404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609600</xdr:colOff>
          <xdr:row>22</xdr:row>
          <xdr:rowOff>114300</xdr:rowOff>
        </xdr:from>
        <xdr:to>
          <xdr:col>3</xdr:col>
          <xdr:colOff>3848100</xdr:colOff>
          <xdr:row>24</xdr:row>
          <xdr:rowOff>85725</xdr:rowOff>
        </xdr:to>
        <xdr:sp macro="" textlink="">
          <xdr:nvSpPr>
            <xdr:cNvPr id="34817" name="Check Box 1" hidden="1">
              <a:extLst>
                <a:ext uri="{63B3BB69-23CF-44E3-9099-C40C66FF867C}">
                  <a14:compatExt spid="_x0000_s34817"/>
                </a:ext>
                <a:ext uri="{FF2B5EF4-FFF2-40B4-BE49-F238E27FC236}">
                  <a16:creationId xmlns:a16="http://schemas.microsoft.com/office/drawing/2014/main" id="{00000000-0008-0000-0A00-000001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833059</xdr:colOff>
      <xdr:row>22</xdr:row>
      <xdr:rowOff>181841</xdr:rowOff>
    </xdr:from>
    <xdr:to>
      <xdr:col>3</xdr:col>
      <xdr:colOff>4001059</xdr:colOff>
      <xdr:row>24</xdr:row>
      <xdr:rowOff>32838</xdr:rowOff>
    </xdr:to>
    <xdr:sp macro="" textlink="">
      <xdr:nvSpPr>
        <xdr:cNvPr id="2" name="テキスト ボックス 1">
          <a:extLst>
            <a:ext uri="{FF2B5EF4-FFF2-40B4-BE49-F238E27FC236}">
              <a16:creationId xmlns:a16="http://schemas.microsoft.com/office/drawing/2014/main" id="{2A3A01DF-6E8F-40A7-8B9F-4A38E89CDEDE}"/>
            </a:ext>
          </a:extLst>
        </xdr:cNvPr>
        <xdr:cNvSpPr txBox="1"/>
      </xdr:nvSpPr>
      <xdr:spPr>
        <a:xfrm>
          <a:off x="7833934" y="5201516"/>
          <a:ext cx="3168000" cy="2605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r>
            <a:rPr kumimoji="1" lang="ja-JP" altLang="en-US" sz="1100" kern="1200">
              <a:latin typeface="Meiryo UI" panose="020B0604030504040204" pitchFamily="50" charset="-128"/>
              <a:ea typeface="Meiryo UI" panose="020B0604030504040204" pitchFamily="50" charset="-128"/>
            </a:rPr>
            <a:t>原材料・部素材の供給制約</a:t>
          </a:r>
          <a:endParaRPr kumimoji="1" lang="en-US" altLang="ja-JP" sz="1100" kern="1200">
            <a:latin typeface="Meiryo UI" panose="020B0604030504040204" pitchFamily="50" charset="-128"/>
            <a:ea typeface="Meiryo UI" panose="020B060403050404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3</xdr:col>
          <xdr:colOff>609600</xdr:colOff>
          <xdr:row>25</xdr:row>
          <xdr:rowOff>0</xdr:rowOff>
        </xdr:from>
        <xdr:to>
          <xdr:col>3</xdr:col>
          <xdr:colOff>3848100</xdr:colOff>
          <xdr:row>26</xdr:row>
          <xdr:rowOff>0</xdr:rowOff>
        </xdr:to>
        <xdr:sp macro="" textlink="">
          <xdr:nvSpPr>
            <xdr:cNvPr id="34818" name="Check Box 2" hidden="1">
              <a:extLst>
                <a:ext uri="{63B3BB69-23CF-44E3-9099-C40C66FF867C}">
                  <a14:compatExt spid="_x0000_s34818"/>
                </a:ext>
                <a:ext uri="{FF2B5EF4-FFF2-40B4-BE49-F238E27FC236}">
                  <a16:creationId xmlns:a16="http://schemas.microsoft.com/office/drawing/2014/main" id="{00000000-0008-0000-0A00-000002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833058</xdr:colOff>
      <xdr:row>25</xdr:row>
      <xdr:rowOff>3179</xdr:rowOff>
    </xdr:from>
    <xdr:to>
      <xdr:col>3</xdr:col>
      <xdr:colOff>3981449</xdr:colOff>
      <xdr:row>25</xdr:row>
      <xdr:rowOff>190501</xdr:rowOff>
    </xdr:to>
    <xdr:sp macro="" textlink="">
      <xdr:nvSpPr>
        <xdr:cNvPr id="3" name="テキスト ボックス 2">
          <a:extLst>
            <a:ext uri="{FF2B5EF4-FFF2-40B4-BE49-F238E27FC236}">
              <a16:creationId xmlns:a16="http://schemas.microsoft.com/office/drawing/2014/main" id="{D08C2788-C03D-4070-82BC-9D60F6C96803}"/>
            </a:ext>
          </a:extLst>
        </xdr:cNvPr>
        <xdr:cNvSpPr txBox="1"/>
      </xdr:nvSpPr>
      <xdr:spPr>
        <a:xfrm>
          <a:off x="7833933" y="6356354"/>
          <a:ext cx="3148391" cy="187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r>
            <a:rPr kumimoji="1" lang="ja-JP" altLang="en-US" sz="1100" kern="1200">
              <a:latin typeface="Meiryo UI" panose="020B0604030504040204" pitchFamily="50" charset="-128"/>
              <a:ea typeface="Meiryo UI" panose="020B0604030504040204" pitchFamily="50" charset="-128"/>
            </a:rPr>
            <a:t>物流・輸送制約</a:t>
          </a:r>
          <a:endParaRPr kumimoji="1" lang="en-US" altLang="ja-JP" sz="1100" kern="1200">
            <a:latin typeface="Meiryo UI" panose="020B0604030504040204" pitchFamily="50" charset="-128"/>
            <a:ea typeface="Meiryo UI" panose="020B060403050404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3</xdr:col>
          <xdr:colOff>609600</xdr:colOff>
          <xdr:row>24</xdr:row>
          <xdr:rowOff>9525</xdr:rowOff>
        </xdr:from>
        <xdr:to>
          <xdr:col>3</xdr:col>
          <xdr:colOff>3848100</xdr:colOff>
          <xdr:row>24</xdr:row>
          <xdr:rowOff>228600</xdr:rowOff>
        </xdr:to>
        <xdr:sp macro="" textlink="">
          <xdr:nvSpPr>
            <xdr:cNvPr id="34819" name="Check Box 3" hidden="1">
              <a:extLst>
                <a:ext uri="{63B3BB69-23CF-44E3-9099-C40C66FF867C}">
                  <a14:compatExt spid="_x0000_s34819"/>
                </a:ext>
                <a:ext uri="{FF2B5EF4-FFF2-40B4-BE49-F238E27FC236}">
                  <a16:creationId xmlns:a16="http://schemas.microsoft.com/office/drawing/2014/main" id="{00000000-0008-0000-0A00-000003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831477</xdr:colOff>
      <xdr:row>24</xdr:row>
      <xdr:rowOff>9525</xdr:rowOff>
    </xdr:from>
    <xdr:to>
      <xdr:col>3</xdr:col>
      <xdr:colOff>3999477</xdr:colOff>
      <xdr:row>24</xdr:row>
      <xdr:rowOff>213900</xdr:rowOff>
    </xdr:to>
    <xdr:sp macro="" textlink="">
      <xdr:nvSpPr>
        <xdr:cNvPr id="4" name="テキスト ボックス 3">
          <a:extLst>
            <a:ext uri="{FF2B5EF4-FFF2-40B4-BE49-F238E27FC236}">
              <a16:creationId xmlns:a16="http://schemas.microsoft.com/office/drawing/2014/main" id="{6C292941-82CC-41E5-B9BA-2710E59B2C08}"/>
            </a:ext>
          </a:extLst>
        </xdr:cNvPr>
        <xdr:cNvSpPr txBox="1"/>
      </xdr:nvSpPr>
      <xdr:spPr>
        <a:xfrm>
          <a:off x="7832352" y="5438775"/>
          <a:ext cx="3168000" cy="204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r>
            <a:rPr kumimoji="1" lang="ja-JP" altLang="en-US" sz="1100" kern="1200">
              <a:latin typeface="Meiryo UI" panose="020B0604030504040204" pitchFamily="50" charset="-128"/>
              <a:ea typeface="Meiryo UI" panose="020B0604030504040204" pitchFamily="50" charset="-128"/>
            </a:rPr>
            <a:t>薬事対応</a:t>
          </a:r>
          <a:endParaRPr kumimoji="1" lang="en-US" altLang="ja-JP" sz="1100" kern="1200">
            <a:latin typeface="Meiryo UI" panose="020B0604030504040204" pitchFamily="50" charset="-128"/>
            <a:ea typeface="Meiryo UI" panose="020B060403050404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3</xdr:col>
          <xdr:colOff>609600</xdr:colOff>
          <xdr:row>24</xdr:row>
          <xdr:rowOff>190500</xdr:rowOff>
        </xdr:from>
        <xdr:to>
          <xdr:col>3</xdr:col>
          <xdr:colOff>3848100</xdr:colOff>
          <xdr:row>24</xdr:row>
          <xdr:rowOff>371475</xdr:rowOff>
        </xdr:to>
        <xdr:sp macro="" textlink="">
          <xdr:nvSpPr>
            <xdr:cNvPr id="34820" name="Check Box 4" hidden="1">
              <a:extLst>
                <a:ext uri="{63B3BB69-23CF-44E3-9099-C40C66FF867C}">
                  <a14:compatExt spid="_x0000_s34820"/>
                </a:ext>
                <a:ext uri="{FF2B5EF4-FFF2-40B4-BE49-F238E27FC236}">
                  <a16:creationId xmlns:a16="http://schemas.microsoft.com/office/drawing/2014/main" id="{00000000-0008-0000-0A00-000004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831477</xdr:colOff>
      <xdr:row>24</xdr:row>
      <xdr:rowOff>177801</xdr:rowOff>
    </xdr:from>
    <xdr:to>
      <xdr:col>3</xdr:col>
      <xdr:colOff>3999477</xdr:colOff>
      <xdr:row>24</xdr:row>
      <xdr:rowOff>382176</xdr:rowOff>
    </xdr:to>
    <xdr:sp macro="" textlink="">
      <xdr:nvSpPr>
        <xdr:cNvPr id="5" name="テキスト ボックス 4">
          <a:extLst>
            <a:ext uri="{FF2B5EF4-FFF2-40B4-BE49-F238E27FC236}">
              <a16:creationId xmlns:a16="http://schemas.microsoft.com/office/drawing/2014/main" id="{24906C33-C3DA-4949-8637-332003DB91FC}"/>
            </a:ext>
          </a:extLst>
        </xdr:cNvPr>
        <xdr:cNvSpPr txBox="1"/>
      </xdr:nvSpPr>
      <xdr:spPr>
        <a:xfrm>
          <a:off x="7832352" y="5607051"/>
          <a:ext cx="3168000" cy="204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r>
            <a:rPr kumimoji="1" lang="ja-JP" altLang="en-US" sz="1100" kern="1200">
              <a:latin typeface="Meiryo UI" panose="020B0604030504040204" pitchFamily="50" charset="-128"/>
              <a:ea typeface="Meiryo UI" panose="020B0604030504040204" pitchFamily="50" charset="-128"/>
            </a:rPr>
            <a:t>採算性の悪化（不採算）</a:t>
          </a:r>
          <a:endParaRPr kumimoji="1" lang="en-US" altLang="ja-JP" sz="1100" kern="1200">
            <a:latin typeface="Meiryo UI" panose="020B0604030504040204" pitchFamily="50" charset="-128"/>
            <a:ea typeface="Meiryo UI" panose="020B060403050404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3</xdr:col>
          <xdr:colOff>609600</xdr:colOff>
          <xdr:row>24</xdr:row>
          <xdr:rowOff>352425</xdr:rowOff>
        </xdr:from>
        <xdr:to>
          <xdr:col>3</xdr:col>
          <xdr:colOff>3848100</xdr:colOff>
          <xdr:row>24</xdr:row>
          <xdr:rowOff>533400</xdr:rowOff>
        </xdr:to>
        <xdr:sp macro="" textlink="">
          <xdr:nvSpPr>
            <xdr:cNvPr id="34821" name="Check Box 5" hidden="1">
              <a:extLst>
                <a:ext uri="{63B3BB69-23CF-44E3-9099-C40C66FF867C}">
                  <a14:compatExt spid="_x0000_s34821"/>
                </a:ext>
                <a:ext uri="{FF2B5EF4-FFF2-40B4-BE49-F238E27FC236}">
                  <a16:creationId xmlns:a16="http://schemas.microsoft.com/office/drawing/2014/main" id="{00000000-0008-0000-0A00-000005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831477</xdr:colOff>
      <xdr:row>24</xdr:row>
      <xdr:rowOff>346077</xdr:rowOff>
    </xdr:from>
    <xdr:to>
      <xdr:col>3</xdr:col>
      <xdr:colOff>3999477</xdr:colOff>
      <xdr:row>24</xdr:row>
      <xdr:rowOff>550452</xdr:rowOff>
    </xdr:to>
    <xdr:sp macro="" textlink="">
      <xdr:nvSpPr>
        <xdr:cNvPr id="6" name="テキスト ボックス 5">
          <a:extLst>
            <a:ext uri="{FF2B5EF4-FFF2-40B4-BE49-F238E27FC236}">
              <a16:creationId xmlns:a16="http://schemas.microsoft.com/office/drawing/2014/main" id="{DF0624D0-4866-4D85-AD76-1AAEB57E74F3}"/>
            </a:ext>
          </a:extLst>
        </xdr:cNvPr>
        <xdr:cNvSpPr txBox="1"/>
      </xdr:nvSpPr>
      <xdr:spPr>
        <a:xfrm>
          <a:off x="7832352" y="5775327"/>
          <a:ext cx="3168000" cy="204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r>
            <a:rPr kumimoji="1" lang="ja-JP" altLang="en-US" sz="1100" kern="1200">
              <a:latin typeface="Meiryo UI" panose="020B0604030504040204" pitchFamily="50" charset="-128"/>
              <a:ea typeface="Meiryo UI" panose="020B0604030504040204" pitchFamily="50" charset="-128"/>
            </a:rPr>
            <a:t>物理的な製造能力制約</a:t>
          </a:r>
          <a:endParaRPr kumimoji="1" lang="en-US" altLang="ja-JP" sz="1100" kern="1200">
            <a:latin typeface="Meiryo UI" panose="020B0604030504040204" pitchFamily="50" charset="-128"/>
            <a:ea typeface="Meiryo UI" panose="020B060403050404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3</xdr:col>
          <xdr:colOff>609600</xdr:colOff>
          <xdr:row>24</xdr:row>
          <xdr:rowOff>523875</xdr:rowOff>
        </xdr:from>
        <xdr:to>
          <xdr:col>3</xdr:col>
          <xdr:colOff>3848100</xdr:colOff>
          <xdr:row>24</xdr:row>
          <xdr:rowOff>704850</xdr:rowOff>
        </xdr:to>
        <xdr:sp macro="" textlink="">
          <xdr:nvSpPr>
            <xdr:cNvPr id="34822" name="Check Box 6" hidden="1">
              <a:extLst>
                <a:ext uri="{63B3BB69-23CF-44E3-9099-C40C66FF867C}">
                  <a14:compatExt spid="_x0000_s34822"/>
                </a:ext>
                <a:ext uri="{FF2B5EF4-FFF2-40B4-BE49-F238E27FC236}">
                  <a16:creationId xmlns:a16="http://schemas.microsoft.com/office/drawing/2014/main" id="{00000000-0008-0000-0A00-000006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831477</xdr:colOff>
      <xdr:row>24</xdr:row>
      <xdr:rowOff>514353</xdr:rowOff>
    </xdr:from>
    <xdr:to>
      <xdr:col>3</xdr:col>
      <xdr:colOff>3999477</xdr:colOff>
      <xdr:row>24</xdr:row>
      <xdr:rowOff>718728</xdr:rowOff>
    </xdr:to>
    <xdr:sp macro="" textlink="">
      <xdr:nvSpPr>
        <xdr:cNvPr id="7" name="テキスト ボックス 6">
          <a:extLst>
            <a:ext uri="{FF2B5EF4-FFF2-40B4-BE49-F238E27FC236}">
              <a16:creationId xmlns:a16="http://schemas.microsoft.com/office/drawing/2014/main" id="{276A749A-0AED-4F91-BE2B-BC9E3A47EDC9}"/>
            </a:ext>
          </a:extLst>
        </xdr:cNvPr>
        <xdr:cNvSpPr txBox="1"/>
      </xdr:nvSpPr>
      <xdr:spPr>
        <a:xfrm>
          <a:off x="7832352" y="5943603"/>
          <a:ext cx="3168000" cy="204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r>
            <a:rPr kumimoji="1" lang="ja-JP" altLang="en-US" sz="1100" kern="1200">
              <a:latin typeface="Meiryo UI" panose="020B0604030504040204" pitchFamily="50" charset="-128"/>
              <a:ea typeface="Meiryo UI" panose="020B0604030504040204" pitchFamily="50" charset="-128"/>
            </a:rPr>
            <a:t>品質不適合（薬事対応を伴わないもの）</a:t>
          </a:r>
          <a:endParaRPr kumimoji="1" lang="en-US" altLang="ja-JP" sz="1100" kern="1200">
            <a:latin typeface="Meiryo UI" panose="020B0604030504040204" pitchFamily="50" charset="-128"/>
            <a:ea typeface="Meiryo UI" panose="020B060403050404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3</xdr:col>
          <xdr:colOff>609600</xdr:colOff>
          <xdr:row>24</xdr:row>
          <xdr:rowOff>695325</xdr:rowOff>
        </xdr:from>
        <xdr:to>
          <xdr:col>3</xdr:col>
          <xdr:colOff>3848100</xdr:colOff>
          <xdr:row>25</xdr:row>
          <xdr:rowOff>0</xdr:rowOff>
        </xdr:to>
        <xdr:sp macro="" textlink="">
          <xdr:nvSpPr>
            <xdr:cNvPr id="34823" name="Check Box 7" hidden="1">
              <a:extLst>
                <a:ext uri="{63B3BB69-23CF-44E3-9099-C40C66FF867C}">
                  <a14:compatExt spid="_x0000_s34823"/>
                </a:ext>
                <a:ext uri="{FF2B5EF4-FFF2-40B4-BE49-F238E27FC236}">
                  <a16:creationId xmlns:a16="http://schemas.microsoft.com/office/drawing/2014/main" id="{00000000-0008-0000-0A00-000007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831477</xdr:colOff>
      <xdr:row>24</xdr:row>
      <xdr:rowOff>690567</xdr:rowOff>
    </xdr:from>
    <xdr:to>
      <xdr:col>3</xdr:col>
      <xdr:colOff>3999477</xdr:colOff>
      <xdr:row>24</xdr:row>
      <xdr:rowOff>894942</xdr:rowOff>
    </xdr:to>
    <xdr:sp macro="" textlink="">
      <xdr:nvSpPr>
        <xdr:cNvPr id="8" name="テキスト ボックス 7">
          <a:extLst>
            <a:ext uri="{FF2B5EF4-FFF2-40B4-BE49-F238E27FC236}">
              <a16:creationId xmlns:a16="http://schemas.microsoft.com/office/drawing/2014/main" id="{28C35F02-8922-466A-9F7C-BCF995AC578F}"/>
            </a:ext>
          </a:extLst>
        </xdr:cNvPr>
        <xdr:cNvSpPr txBox="1"/>
      </xdr:nvSpPr>
      <xdr:spPr>
        <a:xfrm>
          <a:off x="7832352" y="6119817"/>
          <a:ext cx="3168000" cy="204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r>
            <a:rPr kumimoji="1" lang="ja-JP" altLang="en-US" sz="1100" kern="1200">
              <a:latin typeface="Meiryo UI" panose="020B0604030504040204" pitchFamily="50" charset="-128"/>
              <a:ea typeface="Meiryo UI" panose="020B0604030504040204" pitchFamily="50" charset="-128"/>
            </a:rPr>
            <a:t>新製品への移行</a:t>
          </a:r>
          <a:endParaRPr kumimoji="1" lang="en-US" altLang="ja-JP" sz="1100" kern="1200">
            <a:latin typeface="Meiryo UI" panose="020B0604030504040204" pitchFamily="50" charset="-128"/>
            <a:ea typeface="Meiryo UI" panose="020B060403050404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3</xdr:col>
          <xdr:colOff>609600</xdr:colOff>
          <xdr:row>26</xdr:row>
          <xdr:rowOff>0</xdr:rowOff>
        </xdr:from>
        <xdr:to>
          <xdr:col>3</xdr:col>
          <xdr:colOff>3848100</xdr:colOff>
          <xdr:row>27</xdr:row>
          <xdr:rowOff>0</xdr:rowOff>
        </xdr:to>
        <xdr:sp macro="" textlink="">
          <xdr:nvSpPr>
            <xdr:cNvPr id="34824" name="Check Box 8" hidden="1">
              <a:extLst>
                <a:ext uri="{63B3BB69-23CF-44E3-9099-C40C66FF867C}">
                  <a14:compatExt spid="_x0000_s34824"/>
                </a:ext>
                <a:ext uri="{FF2B5EF4-FFF2-40B4-BE49-F238E27FC236}">
                  <a16:creationId xmlns:a16="http://schemas.microsoft.com/office/drawing/2014/main" id="{00000000-0008-0000-0A00-0000088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833058</xdr:colOff>
      <xdr:row>26</xdr:row>
      <xdr:rowOff>3179</xdr:rowOff>
    </xdr:from>
    <xdr:to>
      <xdr:col>3</xdr:col>
      <xdr:colOff>3981449</xdr:colOff>
      <xdr:row>26</xdr:row>
      <xdr:rowOff>190501</xdr:rowOff>
    </xdr:to>
    <xdr:sp macro="" textlink="">
      <xdr:nvSpPr>
        <xdr:cNvPr id="9" name="テキスト ボックス 8">
          <a:extLst>
            <a:ext uri="{FF2B5EF4-FFF2-40B4-BE49-F238E27FC236}">
              <a16:creationId xmlns:a16="http://schemas.microsoft.com/office/drawing/2014/main" id="{CADE4FB4-56D0-489F-9521-DE46443FD94C}"/>
            </a:ext>
          </a:extLst>
        </xdr:cNvPr>
        <xdr:cNvSpPr txBox="1"/>
      </xdr:nvSpPr>
      <xdr:spPr>
        <a:xfrm>
          <a:off x="7833933" y="6565904"/>
          <a:ext cx="3148391" cy="187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r>
            <a:rPr kumimoji="1" lang="ja-JP" altLang="en-US" sz="1100" kern="1200">
              <a:latin typeface="Meiryo UI" panose="020B0604030504040204" pitchFamily="50" charset="-128"/>
              <a:ea typeface="Meiryo UI" panose="020B0604030504040204" pitchFamily="50" charset="-128"/>
            </a:rPr>
            <a:t>その他</a:t>
          </a:r>
          <a:endParaRPr kumimoji="1" lang="en-US" altLang="ja-JP" sz="1100" kern="1200">
            <a:latin typeface="Meiryo UI" panose="020B0604030504040204" pitchFamily="50" charset="-128"/>
            <a:ea typeface="Meiryo UI" panose="020B0604030504040204" pitchFamily="50" charset="-128"/>
          </a:endParaRP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609600</xdr:colOff>
          <xdr:row>22</xdr:row>
          <xdr:rowOff>114300</xdr:rowOff>
        </xdr:from>
        <xdr:to>
          <xdr:col>3</xdr:col>
          <xdr:colOff>3848100</xdr:colOff>
          <xdr:row>24</xdr:row>
          <xdr:rowOff>85725</xdr:rowOff>
        </xdr:to>
        <xdr:sp macro="" textlink="">
          <xdr:nvSpPr>
            <xdr:cNvPr id="51201" name="Check Box 1" hidden="1">
              <a:extLst>
                <a:ext uri="{63B3BB69-23CF-44E3-9099-C40C66FF867C}">
                  <a14:compatExt spid="_x0000_s51201"/>
                </a:ext>
                <a:ext uri="{FF2B5EF4-FFF2-40B4-BE49-F238E27FC236}">
                  <a16:creationId xmlns:a16="http://schemas.microsoft.com/office/drawing/2014/main" id="{00000000-0008-0000-0B00-000001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833059</xdr:colOff>
      <xdr:row>22</xdr:row>
      <xdr:rowOff>181841</xdr:rowOff>
    </xdr:from>
    <xdr:to>
      <xdr:col>3</xdr:col>
      <xdr:colOff>4001059</xdr:colOff>
      <xdr:row>24</xdr:row>
      <xdr:rowOff>32838</xdr:rowOff>
    </xdr:to>
    <xdr:sp macro="" textlink="">
      <xdr:nvSpPr>
        <xdr:cNvPr id="2" name="テキスト ボックス 1">
          <a:extLst>
            <a:ext uri="{FF2B5EF4-FFF2-40B4-BE49-F238E27FC236}">
              <a16:creationId xmlns:a16="http://schemas.microsoft.com/office/drawing/2014/main" id="{E48F6CF5-652E-47C9-BCFA-28343FDF3AB9}"/>
            </a:ext>
          </a:extLst>
        </xdr:cNvPr>
        <xdr:cNvSpPr txBox="1"/>
      </xdr:nvSpPr>
      <xdr:spPr>
        <a:xfrm>
          <a:off x="7833934" y="5401541"/>
          <a:ext cx="3168000" cy="2605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r>
            <a:rPr kumimoji="1" lang="ja-JP" altLang="en-US" sz="1100" kern="1200">
              <a:latin typeface="Meiryo UI" panose="020B0604030504040204" pitchFamily="50" charset="-128"/>
              <a:ea typeface="Meiryo UI" panose="020B0604030504040204" pitchFamily="50" charset="-128"/>
            </a:rPr>
            <a:t>原材料・部素材の供給制約</a:t>
          </a:r>
          <a:endParaRPr kumimoji="1" lang="en-US" altLang="ja-JP" sz="1100" kern="1200">
            <a:latin typeface="Meiryo UI" panose="020B0604030504040204" pitchFamily="50" charset="-128"/>
            <a:ea typeface="Meiryo UI" panose="020B060403050404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3</xdr:col>
          <xdr:colOff>609600</xdr:colOff>
          <xdr:row>25</xdr:row>
          <xdr:rowOff>0</xdr:rowOff>
        </xdr:from>
        <xdr:to>
          <xdr:col>3</xdr:col>
          <xdr:colOff>3848100</xdr:colOff>
          <xdr:row>26</xdr:row>
          <xdr:rowOff>0</xdr:rowOff>
        </xdr:to>
        <xdr:sp macro="" textlink="">
          <xdr:nvSpPr>
            <xdr:cNvPr id="51202" name="Check Box 2" hidden="1">
              <a:extLst>
                <a:ext uri="{63B3BB69-23CF-44E3-9099-C40C66FF867C}">
                  <a14:compatExt spid="_x0000_s51202"/>
                </a:ext>
                <a:ext uri="{FF2B5EF4-FFF2-40B4-BE49-F238E27FC236}">
                  <a16:creationId xmlns:a16="http://schemas.microsoft.com/office/drawing/2014/main" id="{00000000-0008-0000-0B00-000002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833058</xdr:colOff>
      <xdr:row>25</xdr:row>
      <xdr:rowOff>3179</xdr:rowOff>
    </xdr:from>
    <xdr:to>
      <xdr:col>3</xdr:col>
      <xdr:colOff>3981449</xdr:colOff>
      <xdr:row>25</xdr:row>
      <xdr:rowOff>190501</xdr:rowOff>
    </xdr:to>
    <xdr:sp macro="" textlink="">
      <xdr:nvSpPr>
        <xdr:cNvPr id="3" name="テキスト ボックス 2">
          <a:extLst>
            <a:ext uri="{FF2B5EF4-FFF2-40B4-BE49-F238E27FC236}">
              <a16:creationId xmlns:a16="http://schemas.microsoft.com/office/drawing/2014/main" id="{56A58BB9-CF6E-4F64-84E2-32AB80FCC3C0}"/>
            </a:ext>
          </a:extLst>
        </xdr:cNvPr>
        <xdr:cNvSpPr txBox="1"/>
      </xdr:nvSpPr>
      <xdr:spPr>
        <a:xfrm>
          <a:off x="7833933" y="6556379"/>
          <a:ext cx="3148391" cy="187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r>
            <a:rPr kumimoji="1" lang="ja-JP" altLang="en-US" sz="1100" kern="1200">
              <a:latin typeface="Meiryo UI" panose="020B0604030504040204" pitchFamily="50" charset="-128"/>
              <a:ea typeface="Meiryo UI" panose="020B0604030504040204" pitchFamily="50" charset="-128"/>
            </a:rPr>
            <a:t>物流・輸送制約</a:t>
          </a:r>
          <a:endParaRPr kumimoji="1" lang="en-US" altLang="ja-JP" sz="1100" kern="1200">
            <a:latin typeface="Meiryo UI" panose="020B0604030504040204" pitchFamily="50" charset="-128"/>
            <a:ea typeface="Meiryo UI" panose="020B060403050404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3</xdr:col>
          <xdr:colOff>609600</xdr:colOff>
          <xdr:row>24</xdr:row>
          <xdr:rowOff>9525</xdr:rowOff>
        </xdr:from>
        <xdr:to>
          <xdr:col>3</xdr:col>
          <xdr:colOff>3848100</xdr:colOff>
          <xdr:row>24</xdr:row>
          <xdr:rowOff>228600</xdr:rowOff>
        </xdr:to>
        <xdr:sp macro="" textlink="">
          <xdr:nvSpPr>
            <xdr:cNvPr id="51203" name="Check Box 3" hidden="1">
              <a:extLst>
                <a:ext uri="{63B3BB69-23CF-44E3-9099-C40C66FF867C}">
                  <a14:compatExt spid="_x0000_s51203"/>
                </a:ext>
                <a:ext uri="{FF2B5EF4-FFF2-40B4-BE49-F238E27FC236}">
                  <a16:creationId xmlns:a16="http://schemas.microsoft.com/office/drawing/2014/main" id="{00000000-0008-0000-0B00-000003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831477</xdr:colOff>
      <xdr:row>24</xdr:row>
      <xdr:rowOff>9525</xdr:rowOff>
    </xdr:from>
    <xdr:to>
      <xdr:col>3</xdr:col>
      <xdr:colOff>3999477</xdr:colOff>
      <xdr:row>24</xdr:row>
      <xdr:rowOff>213900</xdr:rowOff>
    </xdr:to>
    <xdr:sp macro="" textlink="">
      <xdr:nvSpPr>
        <xdr:cNvPr id="4" name="テキスト ボックス 3">
          <a:extLst>
            <a:ext uri="{FF2B5EF4-FFF2-40B4-BE49-F238E27FC236}">
              <a16:creationId xmlns:a16="http://schemas.microsoft.com/office/drawing/2014/main" id="{7A81BCAD-BC5C-44CB-B057-070B507CCC1D}"/>
            </a:ext>
          </a:extLst>
        </xdr:cNvPr>
        <xdr:cNvSpPr txBox="1"/>
      </xdr:nvSpPr>
      <xdr:spPr>
        <a:xfrm>
          <a:off x="7832352" y="5638800"/>
          <a:ext cx="3168000" cy="204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r>
            <a:rPr kumimoji="1" lang="ja-JP" altLang="en-US" sz="1100" kern="1200">
              <a:latin typeface="Meiryo UI" panose="020B0604030504040204" pitchFamily="50" charset="-128"/>
              <a:ea typeface="Meiryo UI" panose="020B0604030504040204" pitchFamily="50" charset="-128"/>
            </a:rPr>
            <a:t>薬事対応</a:t>
          </a:r>
          <a:endParaRPr kumimoji="1" lang="en-US" altLang="ja-JP" sz="1100" kern="1200">
            <a:latin typeface="Meiryo UI" panose="020B0604030504040204" pitchFamily="50" charset="-128"/>
            <a:ea typeface="Meiryo UI" panose="020B060403050404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3</xdr:col>
          <xdr:colOff>609600</xdr:colOff>
          <xdr:row>24</xdr:row>
          <xdr:rowOff>190500</xdr:rowOff>
        </xdr:from>
        <xdr:to>
          <xdr:col>3</xdr:col>
          <xdr:colOff>3848100</xdr:colOff>
          <xdr:row>24</xdr:row>
          <xdr:rowOff>371475</xdr:rowOff>
        </xdr:to>
        <xdr:sp macro="" textlink="">
          <xdr:nvSpPr>
            <xdr:cNvPr id="51204" name="Check Box 4" hidden="1">
              <a:extLst>
                <a:ext uri="{63B3BB69-23CF-44E3-9099-C40C66FF867C}">
                  <a14:compatExt spid="_x0000_s51204"/>
                </a:ext>
                <a:ext uri="{FF2B5EF4-FFF2-40B4-BE49-F238E27FC236}">
                  <a16:creationId xmlns:a16="http://schemas.microsoft.com/office/drawing/2014/main" id="{00000000-0008-0000-0B00-000004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831477</xdr:colOff>
      <xdr:row>24</xdr:row>
      <xdr:rowOff>177801</xdr:rowOff>
    </xdr:from>
    <xdr:to>
      <xdr:col>3</xdr:col>
      <xdr:colOff>3999477</xdr:colOff>
      <xdr:row>24</xdr:row>
      <xdr:rowOff>382176</xdr:rowOff>
    </xdr:to>
    <xdr:sp macro="" textlink="">
      <xdr:nvSpPr>
        <xdr:cNvPr id="5" name="テキスト ボックス 4">
          <a:extLst>
            <a:ext uri="{FF2B5EF4-FFF2-40B4-BE49-F238E27FC236}">
              <a16:creationId xmlns:a16="http://schemas.microsoft.com/office/drawing/2014/main" id="{61D532D1-10B1-452E-A15C-5F76C46063A9}"/>
            </a:ext>
          </a:extLst>
        </xdr:cNvPr>
        <xdr:cNvSpPr txBox="1"/>
      </xdr:nvSpPr>
      <xdr:spPr>
        <a:xfrm>
          <a:off x="7832352" y="5807076"/>
          <a:ext cx="3168000" cy="204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r>
            <a:rPr kumimoji="1" lang="ja-JP" altLang="en-US" sz="1100" kern="1200">
              <a:latin typeface="Meiryo UI" panose="020B0604030504040204" pitchFamily="50" charset="-128"/>
              <a:ea typeface="Meiryo UI" panose="020B0604030504040204" pitchFamily="50" charset="-128"/>
            </a:rPr>
            <a:t>採算性の悪化（不採算）</a:t>
          </a:r>
          <a:endParaRPr kumimoji="1" lang="en-US" altLang="ja-JP" sz="1100" kern="1200">
            <a:latin typeface="Meiryo UI" panose="020B0604030504040204" pitchFamily="50" charset="-128"/>
            <a:ea typeface="Meiryo UI" panose="020B060403050404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3</xdr:col>
          <xdr:colOff>609600</xdr:colOff>
          <xdr:row>24</xdr:row>
          <xdr:rowOff>352425</xdr:rowOff>
        </xdr:from>
        <xdr:to>
          <xdr:col>3</xdr:col>
          <xdr:colOff>3848100</xdr:colOff>
          <xdr:row>24</xdr:row>
          <xdr:rowOff>533400</xdr:rowOff>
        </xdr:to>
        <xdr:sp macro="" textlink="">
          <xdr:nvSpPr>
            <xdr:cNvPr id="51205" name="Check Box 5" hidden="1">
              <a:extLst>
                <a:ext uri="{63B3BB69-23CF-44E3-9099-C40C66FF867C}">
                  <a14:compatExt spid="_x0000_s51205"/>
                </a:ext>
                <a:ext uri="{FF2B5EF4-FFF2-40B4-BE49-F238E27FC236}">
                  <a16:creationId xmlns:a16="http://schemas.microsoft.com/office/drawing/2014/main" id="{00000000-0008-0000-0B00-000005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831477</xdr:colOff>
      <xdr:row>24</xdr:row>
      <xdr:rowOff>346077</xdr:rowOff>
    </xdr:from>
    <xdr:to>
      <xdr:col>3</xdr:col>
      <xdr:colOff>3999477</xdr:colOff>
      <xdr:row>24</xdr:row>
      <xdr:rowOff>550452</xdr:rowOff>
    </xdr:to>
    <xdr:sp macro="" textlink="">
      <xdr:nvSpPr>
        <xdr:cNvPr id="6" name="テキスト ボックス 5">
          <a:extLst>
            <a:ext uri="{FF2B5EF4-FFF2-40B4-BE49-F238E27FC236}">
              <a16:creationId xmlns:a16="http://schemas.microsoft.com/office/drawing/2014/main" id="{9C82ED7E-0852-4854-A06E-89F8F8FB94B2}"/>
            </a:ext>
          </a:extLst>
        </xdr:cNvPr>
        <xdr:cNvSpPr txBox="1"/>
      </xdr:nvSpPr>
      <xdr:spPr>
        <a:xfrm>
          <a:off x="7832352" y="5975352"/>
          <a:ext cx="3168000" cy="204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r>
            <a:rPr kumimoji="1" lang="ja-JP" altLang="en-US" sz="1100" kern="1200">
              <a:latin typeface="Meiryo UI" panose="020B0604030504040204" pitchFamily="50" charset="-128"/>
              <a:ea typeface="Meiryo UI" panose="020B0604030504040204" pitchFamily="50" charset="-128"/>
            </a:rPr>
            <a:t>物理的な製造能力制約</a:t>
          </a:r>
          <a:endParaRPr kumimoji="1" lang="en-US" altLang="ja-JP" sz="1100" kern="1200">
            <a:latin typeface="Meiryo UI" panose="020B0604030504040204" pitchFamily="50" charset="-128"/>
            <a:ea typeface="Meiryo UI" panose="020B060403050404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3</xdr:col>
          <xdr:colOff>609600</xdr:colOff>
          <xdr:row>24</xdr:row>
          <xdr:rowOff>523875</xdr:rowOff>
        </xdr:from>
        <xdr:to>
          <xdr:col>3</xdr:col>
          <xdr:colOff>3848100</xdr:colOff>
          <xdr:row>24</xdr:row>
          <xdr:rowOff>704850</xdr:rowOff>
        </xdr:to>
        <xdr:sp macro="" textlink="">
          <xdr:nvSpPr>
            <xdr:cNvPr id="51206" name="Check Box 6" hidden="1">
              <a:extLst>
                <a:ext uri="{63B3BB69-23CF-44E3-9099-C40C66FF867C}">
                  <a14:compatExt spid="_x0000_s51206"/>
                </a:ext>
                <a:ext uri="{FF2B5EF4-FFF2-40B4-BE49-F238E27FC236}">
                  <a16:creationId xmlns:a16="http://schemas.microsoft.com/office/drawing/2014/main" id="{00000000-0008-0000-0B00-000006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831477</xdr:colOff>
      <xdr:row>24</xdr:row>
      <xdr:rowOff>514353</xdr:rowOff>
    </xdr:from>
    <xdr:to>
      <xdr:col>3</xdr:col>
      <xdr:colOff>3999477</xdr:colOff>
      <xdr:row>24</xdr:row>
      <xdr:rowOff>718728</xdr:rowOff>
    </xdr:to>
    <xdr:sp macro="" textlink="">
      <xdr:nvSpPr>
        <xdr:cNvPr id="7" name="テキスト ボックス 6">
          <a:extLst>
            <a:ext uri="{FF2B5EF4-FFF2-40B4-BE49-F238E27FC236}">
              <a16:creationId xmlns:a16="http://schemas.microsoft.com/office/drawing/2014/main" id="{9EC05268-C1B5-4DE0-B4AD-E97BDA8F668A}"/>
            </a:ext>
          </a:extLst>
        </xdr:cNvPr>
        <xdr:cNvSpPr txBox="1"/>
      </xdr:nvSpPr>
      <xdr:spPr>
        <a:xfrm>
          <a:off x="7832352" y="6143628"/>
          <a:ext cx="3168000" cy="204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r>
            <a:rPr kumimoji="1" lang="ja-JP" altLang="en-US" sz="1100" kern="1200">
              <a:latin typeface="Meiryo UI" panose="020B0604030504040204" pitchFamily="50" charset="-128"/>
              <a:ea typeface="Meiryo UI" panose="020B0604030504040204" pitchFamily="50" charset="-128"/>
            </a:rPr>
            <a:t>品質不適合（薬事対応を伴わないもの）</a:t>
          </a:r>
          <a:endParaRPr kumimoji="1" lang="en-US" altLang="ja-JP" sz="1100" kern="1200">
            <a:latin typeface="Meiryo UI" panose="020B0604030504040204" pitchFamily="50" charset="-128"/>
            <a:ea typeface="Meiryo UI" panose="020B060403050404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3</xdr:col>
          <xdr:colOff>609600</xdr:colOff>
          <xdr:row>24</xdr:row>
          <xdr:rowOff>695325</xdr:rowOff>
        </xdr:from>
        <xdr:to>
          <xdr:col>3</xdr:col>
          <xdr:colOff>3848100</xdr:colOff>
          <xdr:row>25</xdr:row>
          <xdr:rowOff>0</xdr:rowOff>
        </xdr:to>
        <xdr:sp macro="" textlink="">
          <xdr:nvSpPr>
            <xdr:cNvPr id="51207" name="Check Box 7" hidden="1">
              <a:extLst>
                <a:ext uri="{63B3BB69-23CF-44E3-9099-C40C66FF867C}">
                  <a14:compatExt spid="_x0000_s51207"/>
                </a:ext>
                <a:ext uri="{FF2B5EF4-FFF2-40B4-BE49-F238E27FC236}">
                  <a16:creationId xmlns:a16="http://schemas.microsoft.com/office/drawing/2014/main" id="{00000000-0008-0000-0B00-000007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831477</xdr:colOff>
      <xdr:row>24</xdr:row>
      <xdr:rowOff>690567</xdr:rowOff>
    </xdr:from>
    <xdr:to>
      <xdr:col>3</xdr:col>
      <xdr:colOff>3999477</xdr:colOff>
      <xdr:row>24</xdr:row>
      <xdr:rowOff>894942</xdr:rowOff>
    </xdr:to>
    <xdr:sp macro="" textlink="">
      <xdr:nvSpPr>
        <xdr:cNvPr id="8" name="テキスト ボックス 7">
          <a:extLst>
            <a:ext uri="{FF2B5EF4-FFF2-40B4-BE49-F238E27FC236}">
              <a16:creationId xmlns:a16="http://schemas.microsoft.com/office/drawing/2014/main" id="{4135A7E8-46B2-489D-A334-FCE1185C4385}"/>
            </a:ext>
          </a:extLst>
        </xdr:cNvPr>
        <xdr:cNvSpPr txBox="1"/>
      </xdr:nvSpPr>
      <xdr:spPr>
        <a:xfrm>
          <a:off x="7832352" y="6319842"/>
          <a:ext cx="3168000" cy="204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r>
            <a:rPr kumimoji="1" lang="ja-JP" altLang="en-US" sz="1100" kern="1200">
              <a:latin typeface="Meiryo UI" panose="020B0604030504040204" pitchFamily="50" charset="-128"/>
              <a:ea typeface="Meiryo UI" panose="020B0604030504040204" pitchFamily="50" charset="-128"/>
            </a:rPr>
            <a:t>新製品への移行</a:t>
          </a:r>
          <a:endParaRPr kumimoji="1" lang="en-US" altLang="ja-JP" sz="1100" kern="1200">
            <a:latin typeface="Meiryo UI" panose="020B0604030504040204" pitchFamily="50" charset="-128"/>
            <a:ea typeface="Meiryo UI" panose="020B060403050404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3</xdr:col>
          <xdr:colOff>609600</xdr:colOff>
          <xdr:row>26</xdr:row>
          <xdr:rowOff>0</xdr:rowOff>
        </xdr:from>
        <xdr:to>
          <xdr:col>3</xdr:col>
          <xdr:colOff>3848100</xdr:colOff>
          <xdr:row>27</xdr:row>
          <xdr:rowOff>0</xdr:rowOff>
        </xdr:to>
        <xdr:sp macro="" textlink="">
          <xdr:nvSpPr>
            <xdr:cNvPr id="51208" name="Check Box 8" hidden="1">
              <a:extLst>
                <a:ext uri="{63B3BB69-23CF-44E3-9099-C40C66FF867C}">
                  <a14:compatExt spid="_x0000_s51208"/>
                </a:ext>
                <a:ext uri="{FF2B5EF4-FFF2-40B4-BE49-F238E27FC236}">
                  <a16:creationId xmlns:a16="http://schemas.microsoft.com/office/drawing/2014/main" id="{00000000-0008-0000-0B00-000008C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833058</xdr:colOff>
      <xdr:row>26</xdr:row>
      <xdr:rowOff>3179</xdr:rowOff>
    </xdr:from>
    <xdr:to>
      <xdr:col>3</xdr:col>
      <xdr:colOff>3981449</xdr:colOff>
      <xdr:row>26</xdr:row>
      <xdr:rowOff>190501</xdr:rowOff>
    </xdr:to>
    <xdr:sp macro="" textlink="">
      <xdr:nvSpPr>
        <xdr:cNvPr id="9" name="テキスト ボックス 8">
          <a:extLst>
            <a:ext uri="{FF2B5EF4-FFF2-40B4-BE49-F238E27FC236}">
              <a16:creationId xmlns:a16="http://schemas.microsoft.com/office/drawing/2014/main" id="{A243B703-D107-4C4A-9873-E9937BE0A008}"/>
            </a:ext>
          </a:extLst>
        </xdr:cNvPr>
        <xdr:cNvSpPr txBox="1"/>
      </xdr:nvSpPr>
      <xdr:spPr>
        <a:xfrm>
          <a:off x="7833933" y="6765929"/>
          <a:ext cx="3148391" cy="187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r>
            <a:rPr kumimoji="1" lang="ja-JP" altLang="en-US" sz="1100" kern="1200">
              <a:latin typeface="Meiryo UI" panose="020B0604030504040204" pitchFamily="50" charset="-128"/>
              <a:ea typeface="Meiryo UI" panose="020B0604030504040204" pitchFamily="50" charset="-128"/>
            </a:rPr>
            <a:t>その他</a:t>
          </a:r>
          <a:endParaRPr kumimoji="1" lang="en-US" altLang="ja-JP" sz="1100" kern="1200">
            <a:latin typeface="Meiryo UI" panose="020B0604030504040204" pitchFamily="50" charset="-128"/>
            <a:ea typeface="Meiryo UI" panose="020B0604030504040204" pitchFamily="50" charset="-128"/>
          </a:endParaRP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609600</xdr:colOff>
          <xdr:row>22</xdr:row>
          <xdr:rowOff>114300</xdr:rowOff>
        </xdr:from>
        <xdr:to>
          <xdr:col>3</xdr:col>
          <xdr:colOff>3848100</xdr:colOff>
          <xdr:row>24</xdr:row>
          <xdr:rowOff>85725</xdr:rowOff>
        </xdr:to>
        <xdr:sp macro="" textlink="">
          <xdr:nvSpPr>
            <xdr:cNvPr id="52225" name="Check Box 1" hidden="1">
              <a:extLst>
                <a:ext uri="{63B3BB69-23CF-44E3-9099-C40C66FF867C}">
                  <a14:compatExt spid="_x0000_s52225"/>
                </a:ext>
                <a:ext uri="{FF2B5EF4-FFF2-40B4-BE49-F238E27FC236}">
                  <a16:creationId xmlns:a16="http://schemas.microsoft.com/office/drawing/2014/main" id="{00000000-0008-0000-0C00-000001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833059</xdr:colOff>
      <xdr:row>22</xdr:row>
      <xdr:rowOff>181841</xdr:rowOff>
    </xdr:from>
    <xdr:to>
      <xdr:col>3</xdr:col>
      <xdr:colOff>4001059</xdr:colOff>
      <xdr:row>24</xdr:row>
      <xdr:rowOff>32838</xdr:rowOff>
    </xdr:to>
    <xdr:sp macro="" textlink="">
      <xdr:nvSpPr>
        <xdr:cNvPr id="2" name="テキスト ボックス 1">
          <a:extLst>
            <a:ext uri="{FF2B5EF4-FFF2-40B4-BE49-F238E27FC236}">
              <a16:creationId xmlns:a16="http://schemas.microsoft.com/office/drawing/2014/main" id="{8F75A683-542A-44AF-87CE-8FAC9E64709F}"/>
            </a:ext>
          </a:extLst>
        </xdr:cNvPr>
        <xdr:cNvSpPr txBox="1"/>
      </xdr:nvSpPr>
      <xdr:spPr>
        <a:xfrm>
          <a:off x="7833934" y="5401541"/>
          <a:ext cx="3168000" cy="2605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r>
            <a:rPr kumimoji="1" lang="ja-JP" altLang="en-US" sz="1100" kern="1200">
              <a:latin typeface="Meiryo UI" panose="020B0604030504040204" pitchFamily="50" charset="-128"/>
              <a:ea typeface="Meiryo UI" panose="020B0604030504040204" pitchFamily="50" charset="-128"/>
            </a:rPr>
            <a:t>原材料・部素材の供給制約</a:t>
          </a:r>
          <a:endParaRPr kumimoji="1" lang="en-US" altLang="ja-JP" sz="1100" kern="1200">
            <a:latin typeface="Meiryo UI" panose="020B0604030504040204" pitchFamily="50" charset="-128"/>
            <a:ea typeface="Meiryo UI" panose="020B060403050404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3</xdr:col>
          <xdr:colOff>609600</xdr:colOff>
          <xdr:row>25</xdr:row>
          <xdr:rowOff>0</xdr:rowOff>
        </xdr:from>
        <xdr:to>
          <xdr:col>3</xdr:col>
          <xdr:colOff>3848100</xdr:colOff>
          <xdr:row>26</xdr:row>
          <xdr:rowOff>0</xdr:rowOff>
        </xdr:to>
        <xdr:sp macro="" textlink="">
          <xdr:nvSpPr>
            <xdr:cNvPr id="52226" name="Check Box 2" hidden="1">
              <a:extLst>
                <a:ext uri="{63B3BB69-23CF-44E3-9099-C40C66FF867C}">
                  <a14:compatExt spid="_x0000_s52226"/>
                </a:ext>
                <a:ext uri="{FF2B5EF4-FFF2-40B4-BE49-F238E27FC236}">
                  <a16:creationId xmlns:a16="http://schemas.microsoft.com/office/drawing/2014/main" id="{00000000-0008-0000-0C00-000002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833058</xdr:colOff>
      <xdr:row>25</xdr:row>
      <xdr:rowOff>3179</xdr:rowOff>
    </xdr:from>
    <xdr:to>
      <xdr:col>3</xdr:col>
      <xdr:colOff>3981449</xdr:colOff>
      <xdr:row>25</xdr:row>
      <xdr:rowOff>190501</xdr:rowOff>
    </xdr:to>
    <xdr:sp macro="" textlink="">
      <xdr:nvSpPr>
        <xdr:cNvPr id="3" name="テキスト ボックス 2">
          <a:extLst>
            <a:ext uri="{FF2B5EF4-FFF2-40B4-BE49-F238E27FC236}">
              <a16:creationId xmlns:a16="http://schemas.microsoft.com/office/drawing/2014/main" id="{0FD91208-2EE7-40CA-884D-08EF782205AE}"/>
            </a:ext>
          </a:extLst>
        </xdr:cNvPr>
        <xdr:cNvSpPr txBox="1"/>
      </xdr:nvSpPr>
      <xdr:spPr>
        <a:xfrm>
          <a:off x="7833933" y="6556379"/>
          <a:ext cx="3148391" cy="187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r>
            <a:rPr kumimoji="1" lang="ja-JP" altLang="en-US" sz="1100" kern="1200">
              <a:latin typeface="Meiryo UI" panose="020B0604030504040204" pitchFamily="50" charset="-128"/>
              <a:ea typeface="Meiryo UI" panose="020B0604030504040204" pitchFamily="50" charset="-128"/>
            </a:rPr>
            <a:t>物流・輸送制約</a:t>
          </a:r>
          <a:endParaRPr kumimoji="1" lang="en-US" altLang="ja-JP" sz="1100" kern="1200">
            <a:latin typeface="Meiryo UI" panose="020B0604030504040204" pitchFamily="50" charset="-128"/>
            <a:ea typeface="Meiryo UI" panose="020B060403050404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3</xdr:col>
          <xdr:colOff>609600</xdr:colOff>
          <xdr:row>24</xdr:row>
          <xdr:rowOff>9525</xdr:rowOff>
        </xdr:from>
        <xdr:to>
          <xdr:col>3</xdr:col>
          <xdr:colOff>3848100</xdr:colOff>
          <xdr:row>24</xdr:row>
          <xdr:rowOff>228600</xdr:rowOff>
        </xdr:to>
        <xdr:sp macro="" textlink="">
          <xdr:nvSpPr>
            <xdr:cNvPr id="52227" name="Check Box 3" hidden="1">
              <a:extLst>
                <a:ext uri="{63B3BB69-23CF-44E3-9099-C40C66FF867C}">
                  <a14:compatExt spid="_x0000_s52227"/>
                </a:ext>
                <a:ext uri="{FF2B5EF4-FFF2-40B4-BE49-F238E27FC236}">
                  <a16:creationId xmlns:a16="http://schemas.microsoft.com/office/drawing/2014/main" id="{00000000-0008-0000-0C00-000003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831477</xdr:colOff>
      <xdr:row>24</xdr:row>
      <xdr:rowOff>9525</xdr:rowOff>
    </xdr:from>
    <xdr:to>
      <xdr:col>3</xdr:col>
      <xdr:colOff>3999477</xdr:colOff>
      <xdr:row>24</xdr:row>
      <xdr:rowOff>213900</xdr:rowOff>
    </xdr:to>
    <xdr:sp macro="" textlink="">
      <xdr:nvSpPr>
        <xdr:cNvPr id="4" name="テキスト ボックス 3">
          <a:extLst>
            <a:ext uri="{FF2B5EF4-FFF2-40B4-BE49-F238E27FC236}">
              <a16:creationId xmlns:a16="http://schemas.microsoft.com/office/drawing/2014/main" id="{A9C8CC69-4855-40B3-93EC-BB5AEB6C6B02}"/>
            </a:ext>
          </a:extLst>
        </xdr:cNvPr>
        <xdr:cNvSpPr txBox="1"/>
      </xdr:nvSpPr>
      <xdr:spPr>
        <a:xfrm>
          <a:off x="7832352" y="5638800"/>
          <a:ext cx="3168000" cy="204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r>
            <a:rPr kumimoji="1" lang="ja-JP" altLang="en-US" sz="1100" kern="1200">
              <a:latin typeface="Meiryo UI" panose="020B0604030504040204" pitchFamily="50" charset="-128"/>
              <a:ea typeface="Meiryo UI" panose="020B0604030504040204" pitchFamily="50" charset="-128"/>
            </a:rPr>
            <a:t>薬事対応</a:t>
          </a:r>
          <a:endParaRPr kumimoji="1" lang="en-US" altLang="ja-JP" sz="1100" kern="1200">
            <a:latin typeface="Meiryo UI" panose="020B0604030504040204" pitchFamily="50" charset="-128"/>
            <a:ea typeface="Meiryo UI" panose="020B060403050404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3</xdr:col>
          <xdr:colOff>609600</xdr:colOff>
          <xdr:row>24</xdr:row>
          <xdr:rowOff>190500</xdr:rowOff>
        </xdr:from>
        <xdr:to>
          <xdr:col>3</xdr:col>
          <xdr:colOff>3848100</xdr:colOff>
          <xdr:row>24</xdr:row>
          <xdr:rowOff>371475</xdr:rowOff>
        </xdr:to>
        <xdr:sp macro="" textlink="">
          <xdr:nvSpPr>
            <xdr:cNvPr id="52228" name="Check Box 4" hidden="1">
              <a:extLst>
                <a:ext uri="{63B3BB69-23CF-44E3-9099-C40C66FF867C}">
                  <a14:compatExt spid="_x0000_s52228"/>
                </a:ext>
                <a:ext uri="{FF2B5EF4-FFF2-40B4-BE49-F238E27FC236}">
                  <a16:creationId xmlns:a16="http://schemas.microsoft.com/office/drawing/2014/main" id="{00000000-0008-0000-0C00-000004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831477</xdr:colOff>
      <xdr:row>24</xdr:row>
      <xdr:rowOff>177801</xdr:rowOff>
    </xdr:from>
    <xdr:to>
      <xdr:col>3</xdr:col>
      <xdr:colOff>3999477</xdr:colOff>
      <xdr:row>24</xdr:row>
      <xdr:rowOff>382176</xdr:rowOff>
    </xdr:to>
    <xdr:sp macro="" textlink="">
      <xdr:nvSpPr>
        <xdr:cNvPr id="5" name="テキスト ボックス 4">
          <a:extLst>
            <a:ext uri="{FF2B5EF4-FFF2-40B4-BE49-F238E27FC236}">
              <a16:creationId xmlns:a16="http://schemas.microsoft.com/office/drawing/2014/main" id="{28DD56CF-7C84-4ED8-9FDD-CA95FE6189A1}"/>
            </a:ext>
          </a:extLst>
        </xdr:cNvPr>
        <xdr:cNvSpPr txBox="1"/>
      </xdr:nvSpPr>
      <xdr:spPr>
        <a:xfrm>
          <a:off x="7832352" y="5807076"/>
          <a:ext cx="3168000" cy="204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r>
            <a:rPr kumimoji="1" lang="ja-JP" altLang="en-US" sz="1100" kern="1200">
              <a:latin typeface="Meiryo UI" panose="020B0604030504040204" pitchFamily="50" charset="-128"/>
              <a:ea typeface="Meiryo UI" panose="020B0604030504040204" pitchFamily="50" charset="-128"/>
            </a:rPr>
            <a:t>採算性の悪化（不採算）</a:t>
          </a:r>
          <a:endParaRPr kumimoji="1" lang="en-US" altLang="ja-JP" sz="1100" kern="1200">
            <a:latin typeface="Meiryo UI" panose="020B0604030504040204" pitchFamily="50" charset="-128"/>
            <a:ea typeface="Meiryo UI" panose="020B060403050404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3</xdr:col>
          <xdr:colOff>609600</xdr:colOff>
          <xdr:row>24</xdr:row>
          <xdr:rowOff>352425</xdr:rowOff>
        </xdr:from>
        <xdr:to>
          <xdr:col>3</xdr:col>
          <xdr:colOff>3848100</xdr:colOff>
          <xdr:row>24</xdr:row>
          <xdr:rowOff>533400</xdr:rowOff>
        </xdr:to>
        <xdr:sp macro="" textlink="">
          <xdr:nvSpPr>
            <xdr:cNvPr id="52229" name="Check Box 5" hidden="1">
              <a:extLst>
                <a:ext uri="{63B3BB69-23CF-44E3-9099-C40C66FF867C}">
                  <a14:compatExt spid="_x0000_s52229"/>
                </a:ext>
                <a:ext uri="{FF2B5EF4-FFF2-40B4-BE49-F238E27FC236}">
                  <a16:creationId xmlns:a16="http://schemas.microsoft.com/office/drawing/2014/main" id="{00000000-0008-0000-0C00-000005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831477</xdr:colOff>
      <xdr:row>24</xdr:row>
      <xdr:rowOff>346077</xdr:rowOff>
    </xdr:from>
    <xdr:to>
      <xdr:col>3</xdr:col>
      <xdr:colOff>3999477</xdr:colOff>
      <xdr:row>24</xdr:row>
      <xdr:rowOff>550452</xdr:rowOff>
    </xdr:to>
    <xdr:sp macro="" textlink="">
      <xdr:nvSpPr>
        <xdr:cNvPr id="6" name="テキスト ボックス 5">
          <a:extLst>
            <a:ext uri="{FF2B5EF4-FFF2-40B4-BE49-F238E27FC236}">
              <a16:creationId xmlns:a16="http://schemas.microsoft.com/office/drawing/2014/main" id="{3BFF1A51-35E7-4767-8428-7B6CA63DFFDD}"/>
            </a:ext>
          </a:extLst>
        </xdr:cNvPr>
        <xdr:cNvSpPr txBox="1"/>
      </xdr:nvSpPr>
      <xdr:spPr>
        <a:xfrm>
          <a:off x="7832352" y="5975352"/>
          <a:ext cx="3168000" cy="204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r>
            <a:rPr kumimoji="1" lang="ja-JP" altLang="en-US" sz="1100" kern="1200">
              <a:latin typeface="Meiryo UI" panose="020B0604030504040204" pitchFamily="50" charset="-128"/>
              <a:ea typeface="Meiryo UI" panose="020B0604030504040204" pitchFamily="50" charset="-128"/>
            </a:rPr>
            <a:t>物理的な製造能力制約</a:t>
          </a:r>
          <a:endParaRPr kumimoji="1" lang="en-US" altLang="ja-JP" sz="1100" kern="1200">
            <a:latin typeface="Meiryo UI" panose="020B0604030504040204" pitchFamily="50" charset="-128"/>
            <a:ea typeface="Meiryo UI" panose="020B060403050404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3</xdr:col>
          <xdr:colOff>609600</xdr:colOff>
          <xdr:row>24</xdr:row>
          <xdr:rowOff>523875</xdr:rowOff>
        </xdr:from>
        <xdr:to>
          <xdr:col>3</xdr:col>
          <xdr:colOff>3848100</xdr:colOff>
          <xdr:row>24</xdr:row>
          <xdr:rowOff>704850</xdr:rowOff>
        </xdr:to>
        <xdr:sp macro="" textlink="">
          <xdr:nvSpPr>
            <xdr:cNvPr id="52230" name="Check Box 6" hidden="1">
              <a:extLst>
                <a:ext uri="{63B3BB69-23CF-44E3-9099-C40C66FF867C}">
                  <a14:compatExt spid="_x0000_s52230"/>
                </a:ext>
                <a:ext uri="{FF2B5EF4-FFF2-40B4-BE49-F238E27FC236}">
                  <a16:creationId xmlns:a16="http://schemas.microsoft.com/office/drawing/2014/main" id="{00000000-0008-0000-0C00-000006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831477</xdr:colOff>
      <xdr:row>24</xdr:row>
      <xdr:rowOff>514353</xdr:rowOff>
    </xdr:from>
    <xdr:to>
      <xdr:col>3</xdr:col>
      <xdr:colOff>3999477</xdr:colOff>
      <xdr:row>24</xdr:row>
      <xdr:rowOff>718728</xdr:rowOff>
    </xdr:to>
    <xdr:sp macro="" textlink="">
      <xdr:nvSpPr>
        <xdr:cNvPr id="7" name="テキスト ボックス 6">
          <a:extLst>
            <a:ext uri="{FF2B5EF4-FFF2-40B4-BE49-F238E27FC236}">
              <a16:creationId xmlns:a16="http://schemas.microsoft.com/office/drawing/2014/main" id="{09D0D8EF-DA59-4CEA-840C-36834F8277CA}"/>
            </a:ext>
          </a:extLst>
        </xdr:cNvPr>
        <xdr:cNvSpPr txBox="1"/>
      </xdr:nvSpPr>
      <xdr:spPr>
        <a:xfrm>
          <a:off x="7832352" y="6143628"/>
          <a:ext cx="3168000" cy="204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r>
            <a:rPr kumimoji="1" lang="ja-JP" altLang="en-US" sz="1100" kern="1200">
              <a:latin typeface="Meiryo UI" panose="020B0604030504040204" pitchFamily="50" charset="-128"/>
              <a:ea typeface="Meiryo UI" panose="020B0604030504040204" pitchFamily="50" charset="-128"/>
            </a:rPr>
            <a:t>品質不適合（薬事対応を伴わないもの）</a:t>
          </a:r>
          <a:endParaRPr kumimoji="1" lang="en-US" altLang="ja-JP" sz="1100" kern="1200">
            <a:latin typeface="Meiryo UI" panose="020B0604030504040204" pitchFamily="50" charset="-128"/>
            <a:ea typeface="Meiryo UI" panose="020B060403050404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3</xdr:col>
          <xdr:colOff>609600</xdr:colOff>
          <xdr:row>24</xdr:row>
          <xdr:rowOff>695325</xdr:rowOff>
        </xdr:from>
        <xdr:to>
          <xdr:col>3</xdr:col>
          <xdr:colOff>3848100</xdr:colOff>
          <xdr:row>25</xdr:row>
          <xdr:rowOff>0</xdr:rowOff>
        </xdr:to>
        <xdr:sp macro="" textlink="">
          <xdr:nvSpPr>
            <xdr:cNvPr id="52231" name="Check Box 7" hidden="1">
              <a:extLst>
                <a:ext uri="{63B3BB69-23CF-44E3-9099-C40C66FF867C}">
                  <a14:compatExt spid="_x0000_s52231"/>
                </a:ext>
                <a:ext uri="{FF2B5EF4-FFF2-40B4-BE49-F238E27FC236}">
                  <a16:creationId xmlns:a16="http://schemas.microsoft.com/office/drawing/2014/main" id="{00000000-0008-0000-0C00-000007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831477</xdr:colOff>
      <xdr:row>24</xdr:row>
      <xdr:rowOff>690567</xdr:rowOff>
    </xdr:from>
    <xdr:to>
      <xdr:col>3</xdr:col>
      <xdr:colOff>3999477</xdr:colOff>
      <xdr:row>24</xdr:row>
      <xdr:rowOff>894942</xdr:rowOff>
    </xdr:to>
    <xdr:sp macro="" textlink="">
      <xdr:nvSpPr>
        <xdr:cNvPr id="8" name="テキスト ボックス 7">
          <a:extLst>
            <a:ext uri="{FF2B5EF4-FFF2-40B4-BE49-F238E27FC236}">
              <a16:creationId xmlns:a16="http://schemas.microsoft.com/office/drawing/2014/main" id="{3D5BD2A5-118D-4420-B0AC-7EDE7C0DA908}"/>
            </a:ext>
          </a:extLst>
        </xdr:cNvPr>
        <xdr:cNvSpPr txBox="1"/>
      </xdr:nvSpPr>
      <xdr:spPr>
        <a:xfrm>
          <a:off x="7832352" y="6319842"/>
          <a:ext cx="3168000" cy="204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r>
            <a:rPr kumimoji="1" lang="ja-JP" altLang="en-US" sz="1100" kern="1200">
              <a:latin typeface="Meiryo UI" panose="020B0604030504040204" pitchFamily="50" charset="-128"/>
              <a:ea typeface="Meiryo UI" panose="020B0604030504040204" pitchFamily="50" charset="-128"/>
            </a:rPr>
            <a:t>新製品への移行</a:t>
          </a:r>
          <a:endParaRPr kumimoji="1" lang="en-US" altLang="ja-JP" sz="1100" kern="1200">
            <a:latin typeface="Meiryo UI" panose="020B0604030504040204" pitchFamily="50" charset="-128"/>
            <a:ea typeface="Meiryo UI" panose="020B0604030504040204" pitchFamily="50" charset="-128"/>
          </a:endParaRPr>
        </a:p>
      </xdr:txBody>
    </xdr:sp>
    <xdr:clientData/>
  </xdr:twoCellAnchor>
  <mc:AlternateContent xmlns:mc="http://schemas.openxmlformats.org/markup-compatibility/2006">
    <mc:Choice xmlns:a14="http://schemas.microsoft.com/office/drawing/2010/main" Requires="a14">
      <xdr:twoCellAnchor editAs="oneCell">
        <xdr:from>
          <xdr:col>3</xdr:col>
          <xdr:colOff>609600</xdr:colOff>
          <xdr:row>26</xdr:row>
          <xdr:rowOff>0</xdr:rowOff>
        </xdr:from>
        <xdr:to>
          <xdr:col>3</xdr:col>
          <xdr:colOff>3848100</xdr:colOff>
          <xdr:row>27</xdr:row>
          <xdr:rowOff>0</xdr:rowOff>
        </xdr:to>
        <xdr:sp macro="" textlink="">
          <xdr:nvSpPr>
            <xdr:cNvPr id="52232" name="Check Box 8" hidden="1">
              <a:extLst>
                <a:ext uri="{63B3BB69-23CF-44E3-9099-C40C66FF867C}">
                  <a14:compatExt spid="_x0000_s52232"/>
                </a:ext>
                <a:ext uri="{FF2B5EF4-FFF2-40B4-BE49-F238E27FC236}">
                  <a16:creationId xmlns:a16="http://schemas.microsoft.com/office/drawing/2014/main" id="{00000000-0008-0000-0C00-000008C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833058</xdr:colOff>
      <xdr:row>26</xdr:row>
      <xdr:rowOff>3179</xdr:rowOff>
    </xdr:from>
    <xdr:to>
      <xdr:col>3</xdr:col>
      <xdr:colOff>3981449</xdr:colOff>
      <xdr:row>26</xdr:row>
      <xdr:rowOff>190501</xdr:rowOff>
    </xdr:to>
    <xdr:sp macro="" textlink="">
      <xdr:nvSpPr>
        <xdr:cNvPr id="9" name="テキスト ボックス 8">
          <a:extLst>
            <a:ext uri="{FF2B5EF4-FFF2-40B4-BE49-F238E27FC236}">
              <a16:creationId xmlns:a16="http://schemas.microsoft.com/office/drawing/2014/main" id="{937BD7DF-18E7-4F60-906D-22A275CCF02E}"/>
            </a:ext>
          </a:extLst>
        </xdr:cNvPr>
        <xdr:cNvSpPr txBox="1"/>
      </xdr:nvSpPr>
      <xdr:spPr>
        <a:xfrm>
          <a:off x="7833933" y="6765929"/>
          <a:ext cx="3148391" cy="1873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nchorCtr="0"/>
        <a:lstStyle/>
        <a:p>
          <a:r>
            <a:rPr kumimoji="1" lang="ja-JP" altLang="en-US" sz="1100" kern="1200">
              <a:latin typeface="Meiryo UI" panose="020B0604030504040204" pitchFamily="50" charset="-128"/>
              <a:ea typeface="Meiryo UI" panose="020B0604030504040204" pitchFamily="50" charset="-128"/>
            </a:rPr>
            <a:t>その他</a:t>
          </a:r>
          <a:endParaRPr kumimoji="1" lang="en-US" altLang="ja-JP" sz="1100" kern="1200">
            <a:latin typeface="Meiryo UI" panose="020B0604030504040204" pitchFamily="50" charset="-128"/>
            <a:ea typeface="Meiryo UI" panose="020B0604030504040204" pitchFamily="50" charset="-128"/>
          </a:endParaRP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2" Target="../drawings/drawing1.xml" Type="http://schemas.openxmlformats.org/officeDocument/2006/relationships/drawing"/><Relationship Id="rId3" Target="../drawings/vmlDrawing1.vml" Type="http://schemas.openxmlformats.org/officeDocument/2006/relationships/vmlDrawing"/><Relationship Id="rId4" Target="../ctrlProps/ctrlProp1.xml" Type="http://schemas.openxmlformats.org/officeDocument/2006/relationships/ctrlProp"/><Relationship Id="rId5" Target="../ctrlProps/ctrlProp2.xml" Type="http://schemas.openxmlformats.org/officeDocument/2006/relationships/ctrlProp"/><Relationship Id="rId6" Target="../ctrlProps/ctrlProp3.xml" Type="http://schemas.openxmlformats.org/officeDocument/2006/relationships/ctrlProp"/><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10" Target="../ctrlProps/ctrlProp15.xml" Type="http://schemas.openxmlformats.org/officeDocument/2006/relationships/ctrlProp"/><Relationship Id="rId11" Target="../ctrlProps/ctrlProp16.xml" Type="http://schemas.openxmlformats.org/officeDocument/2006/relationships/ctrlProp"/><Relationship Id="rId2" Target="../drawings/drawing2.xml" Type="http://schemas.openxmlformats.org/officeDocument/2006/relationships/drawing"/><Relationship Id="rId3" Target="../drawings/vmlDrawing2.vml" Type="http://schemas.openxmlformats.org/officeDocument/2006/relationships/vmlDrawing"/><Relationship Id="rId4" Target="../ctrlProps/ctrlProp9.xml" Type="http://schemas.openxmlformats.org/officeDocument/2006/relationships/ctrlProp"/><Relationship Id="rId5" Target="../ctrlProps/ctrlProp10.xml" Type="http://schemas.openxmlformats.org/officeDocument/2006/relationships/ctrlProp"/><Relationship Id="rId6" Target="../ctrlProps/ctrlProp11.xml" Type="http://schemas.openxmlformats.org/officeDocument/2006/relationships/ctrlProp"/><Relationship Id="rId7" Target="../ctrlProps/ctrlProp12.xml" Type="http://schemas.openxmlformats.org/officeDocument/2006/relationships/ctrlProp"/><Relationship Id="rId8" Target="../ctrlProps/ctrlProp13.xml" Type="http://schemas.openxmlformats.org/officeDocument/2006/relationships/ctrlProp"/><Relationship Id="rId9" Target="../ctrlProps/ctrlProp14.xml" Type="http://schemas.openxmlformats.org/officeDocument/2006/relationships/ctrlProp"/></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10" Target="../ctrlProps/ctrlProp23.xml" Type="http://schemas.openxmlformats.org/officeDocument/2006/relationships/ctrlProp"/><Relationship Id="rId11" Target="../ctrlProps/ctrlProp24.xml" Type="http://schemas.openxmlformats.org/officeDocument/2006/relationships/ctrlProp"/><Relationship Id="rId2" Target="../drawings/drawing3.xml" Type="http://schemas.openxmlformats.org/officeDocument/2006/relationships/drawing"/><Relationship Id="rId3" Target="../drawings/vmlDrawing3.vml" Type="http://schemas.openxmlformats.org/officeDocument/2006/relationships/vmlDrawing"/><Relationship Id="rId4" Target="../ctrlProps/ctrlProp17.xml" Type="http://schemas.openxmlformats.org/officeDocument/2006/relationships/ctrlProp"/><Relationship Id="rId5" Target="../ctrlProps/ctrlProp18.xml" Type="http://schemas.openxmlformats.org/officeDocument/2006/relationships/ctrlProp"/><Relationship Id="rId6" Target="../ctrlProps/ctrlProp19.xml" Type="http://schemas.openxmlformats.org/officeDocument/2006/relationships/ctrlProp"/><Relationship Id="rId7" Target="../ctrlProps/ctrlProp20.xml" Type="http://schemas.openxmlformats.org/officeDocument/2006/relationships/ctrlProp"/><Relationship Id="rId8" Target="../ctrlProps/ctrlProp21.xml" Type="http://schemas.openxmlformats.org/officeDocument/2006/relationships/ctrlProp"/><Relationship Id="rId9" Target="../ctrlProps/ctrlProp22.xml" Type="http://schemas.openxmlformats.org/officeDocument/2006/relationships/ctrlProp"/></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10" Target="../ctrlProps/ctrlProp31.xml" Type="http://schemas.openxmlformats.org/officeDocument/2006/relationships/ctrlProp"/><Relationship Id="rId11" Target="../ctrlProps/ctrlProp32.xml" Type="http://schemas.openxmlformats.org/officeDocument/2006/relationships/ctrlProp"/><Relationship Id="rId2" Target="../drawings/drawing4.xml" Type="http://schemas.openxmlformats.org/officeDocument/2006/relationships/drawing"/><Relationship Id="rId3" Target="../drawings/vmlDrawing4.vml" Type="http://schemas.openxmlformats.org/officeDocument/2006/relationships/vmlDrawing"/><Relationship Id="rId4" Target="../ctrlProps/ctrlProp25.xml" Type="http://schemas.openxmlformats.org/officeDocument/2006/relationships/ctrlProp"/><Relationship Id="rId5" Target="../ctrlProps/ctrlProp26.xml" Type="http://schemas.openxmlformats.org/officeDocument/2006/relationships/ctrlProp"/><Relationship Id="rId6" Target="../ctrlProps/ctrlProp27.xml" Type="http://schemas.openxmlformats.org/officeDocument/2006/relationships/ctrlProp"/><Relationship Id="rId7" Target="../ctrlProps/ctrlProp28.xml" Type="http://schemas.openxmlformats.org/officeDocument/2006/relationships/ctrlProp"/><Relationship Id="rId8" Target="../ctrlProps/ctrlProp29.xml" Type="http://schemas.openxmlformats.org/officeDocument/2006/relationships/ctrlProp"/><Relationship Id="rId9" Target="../ctrlProps/ctrlProp30.xml" Type="http://schemas.openxmlformats.org/officeDocument/2006/relationships/ctrlProp"/></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15.xml.rels><?xml version="1.0" encoding="UTF-8" standalone="yes"?><Relationships xmlns="http://schemas.openxmlformats.org/package/2006/relationships"><Relationship Id="rId1" Target="../printerSettings/printerSettings15.bin" Type="http://schemas.openxmlformats.org/officeDocument/2006/relationships/printerSettings"/></Relationships>
</file>

<file path=xl/worksheets/_rels/sheet16.xml.rels><?xml version="1.0" encoding="UTF-8" standalone="yes"?><Relationships xmlns="http://schemas.openxmlformats.org/package/2006/relationships"><Relationship Id="rId1" Target="../printerSettings/printerSettings16.bin" Type="http://schemas.openxmlformats.org/officeDocument/2006/relationships/printerSettings"/></Relationships>
</file>

<file path=xl/worksheets/_rels/sheet18.xml.rels><?xml version="1.0" encoding="UTF-8" standalone="yes"?><Relationships xmlns="http://schemas.openxmlformats.org/package/2006/relationships"><Relationship Id="rId1" Target="../printerSettings/printerSettings17.bin" Type="http://schemas.openxmlformats.org/officeDocument/2006/relationships/printerSettings"/></Relationships>
</file>

<file path=xl/worksheets/_rels/sheet19.xml.rels><?xml version="1.0" encoding="UTF-8" standalone="yes"?><Relationships xmlns="http://schemas.openxmlformats.org/package/2006/relationships"><Relationship Id="rId1" Target="../printerSettings/printerSettings18.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570623-07CB-4E41-9A4A-611C7AC09531}">
  <sheetPr>
    <tabColor theme="4"/>
  </sheetPr>
  <dimension ref="A1:AD80"/>
  <sheetViews>
    <sheetView tabSelected="1" view="pageBreakPreview" zoomScaleNormal="100" zoomScaleSheetLayoutView="100" workbookViewId="0">
      <selection activeCell="D1" sqref="D1"/>
    </sheetView>
  </sheetViews>
  <sheetFormatPr defaultColWidth="9" defaultRowHeight="15.75"/>
  <cols>
    <col min="1" max="1" width="5.625" style="1" customWidth="1"/>
    <col min="2" max="2" width="40.625" style="1" customWidth="1"/>
    <col min="3" max="3" width="45.625" style="1" customWidth="1"/>
    <col min="4" max="4" width="64.625" style="40" customWidth="1"/>
    <col min="5" max="5" width="9" style="92"/>
    <col min="6" max="16384" width="9" style="1"/>
  </cols>
  <sheetData>
    <row r="1" spans="1:30" ht="16.5">
      <c r="A1" s="77" t="s">
        <v>152</v>
      </c>
      <c r="B1" s="52"/>
      <c r="C1" s="53" t="s">
        <v>153</v>
      </c>
      <c r="D1" s="258"/>
      <c r="E1" s="88" t="s">
        <v>154</v>
      </c>
    </row>
    <row r="2" spans="1:30">
      <c r="A2" s="55"/>
      <c r="B2" s="227"/>
      <c r="C2" s="228" t="s">
        <v>155</v>
      </c>
      <c r="D2" s="259"/>
      <c r="E2" s="88" t="s">
        <v>382</v>
      </c>
    </row>
    <row r="3" spans="1:30" ht="16.5" thickBot="1">
      <c r="A3" s="55"/>
      <c r="B3" s="227"/>
      <c r="C3" s="228" t="s">
        <v>156</v>
      </c>
      <c r="D3" s="259"/>
      <c r="E3" s="88" t="s">
        <v>157</v>
      </c>
    </row>
    <row r="4" spans="1:30">
      <c r="A4" s="79" t="s">
        <v>158</v>
      </c>
      <c r="B4" s="57" t="s">
        <v>159</v>
      </c>
      <c r="C4" s="58" t="s">
        <v>160</v>
      </c>
      <c r="D4" s="176" t="s">
        <v>161</v>
      </c>
    </row>
    <row r="5" spans="1:30">
      <c r="A5" s="80">
        <v>1</v>
      </c>
      <c r="B5" s="278" t="s">
        <v>162</v>
      </c>
      <c r="C5" s="223" t="s">
        <v>163</v>
      </c>
      <c r="D5" s="245"/>
    </row>
    <row r="6" spans="1:30">
      <c r="A6" s="80">
        <v>2</v>
      </c>
      <c r="B6" s="279"/>
      <c r="C6" s="6" t="s">
        <v>164</v>
      </c>
      <c r="D6" s="245"/>
    </row>
    <row r="7" spans="1:30">
      <c r="A7" s="80">
        <v>3</v>
      </c>
      <c r="B7" s="279"/>
      <c r="C7" s="6" t="s">
        <v>165</v>
      </c>
      <c r="D7" s="245"/>
    </row>
    <row r="8" spans="1:30">
      <c r="A8" s="80">
        <v>4</v>
      </c>
      <c r="B8" s="280"/>
      <c r="C8" s="6" t="s">
        <v>166</v>
      </c>
      <c r="D8" s="245"/>
    </row>
    <row r="9" spans="1:30">
      <c r="A9" s="80">
        <v>5</v>
      </c>
      <c r="B9" s="59" t="s">
        <v>24</v>
      </c>
      <c r="C9" s="65"/>
      <c r="D9" s="245"/>
      <c r="E9" s="88" t="s">
        <v>167</v>
      </c>
    </row>
    <row r="10" spans="1:30">
      <c r="A10" s="80">
        <v>6</v>
      </c>
      <c r="B10" s="60"/>
      <c r="C10" s="68" t="s">
        <v>168</v>
      </c>
      <c r="D10" s="245"/>
      <c r="E10" s="88" t="s">
        <v>169</v>
      </c>
    </row>
    <row r="11" spans="1:30" ht="31.5">
      <c r="A11" s="80">
        <v>7</v>
      </c>
      <c r="B11" s="60"/>
      <c r="C11" s="68" t="s">
        <v>170</v>
      </c>
      <c r="D11" s="245"/>
      <c r="E11" s="88" t="s">
        <v>496</v>
      </c>
    </row>
    <row r="12" spans="1:30" ht="47.25">
      <c r="A12" s="80">
        <v>8</v>
      </c>
      <c r="B12" s="60"/>
      <c r="C12" s="68" t="s">
        <v>171</v>
      </c>
      <c r="D12" s="245"/>
      <c r="E12" s="283" t="s">
        <v>384</v>
      </c>
      <c r="F12" s="284"/>
      <c r="G12" s="284"/>
      <c r="H12" s="284"/>
      <c r="I12" s="284"/>
      <c r="J12" s="284"/>
      <c r="K12" s="284"/>
      <c r="L12" s="284"/>
      <c r="M12" s="284"/>
      <c r="N12" s="284"/>
      <c r="O12" s="284"/>
      <c r="P12" s="284"/>
      <c r="Q12" s="284"/>
      <c r="R12" s="284"/>
      <c r="S12" s="284"/>
      <c r="T12" s="284"/>
      <c r="U12" s="284"/>
      <c r="V12" s="284"/>
      <c r="W12" s="284"/>
      <c r="X12" s="284"/>
      <c r="Y12" s="284"/>
      <c r="Z12" s="284"/>
      <c r="AA12" s="284"/>
      <c r="AB12" s="284"/>
      <c r="AC12" s="284"/>
      <c r="AD12" s="284"/>
    </row>
    <row r="13" spans="1:30">
      <c r="A13" s="80">
        <v>9</v>
      </c>
      <c r="B13" s="59" t="s">
        <v>172</v>
      </c>
      <c r="C13" s="9"/>
      <c r="D13" s="245"/>
    </row>
    <row r="14" spans="1:30">
      <c r="A14" s="80">
        <v>10</v>
      </c>
      <c r="B14" s="218" t="s">
        <v>173</v>
      </c>
      <c r="C14" s="65"/>
      <c r="D14" s="245"/>
      <c r="E14" s="88" t="s">
        <v>174</v>
      </c>
    </row>
    <row r="15" spans="1:30">
      <c r="A15" s="80">
        <v>11</v>
      </c>
      <c r="B15" s="223" t="s">
        <v>175</v>
      </c>
      <c r="C15" s="9"/>
      <c r="D15" s="245"/>
    </row>
    <row r="16" spans="1:30">
      <c r="A16" s="80">
        <v>12</v>
      </c>
      <c r="B16" s="61" t="s">
        <v>176</v>
      </c>
      <c r="C16" s="229"/>
      <c r="D16" s="246"/>
    </row>
    <row r="17" spans="1:5">
      <c r="A17" s="80">
        <v>13</v>
      </c>
      <c r="B17" s="223" t="s">
        <v>146</v>
      </c>
      <c r="C17" s="9"/>
      <c r="D17" s="245"/>
      <c r="E17" s="88" t="s">
        <v>177</v>
      </c>
    </row>
    <row r="18" spans="1:5">
      <c r="A18" s="80">
        <v>14</v>
      </c>
      <c r="B18" s="219" t="s">
        <v>178</v>
      </c>
      <c r="C18" s="229"/>
      <c r="D18" s="246"/>
    </row>
    <row r="19" spans="1:5">
      <c r="A19" s="80">
        <v>15</v>
      </c>
      <c r="B19" s="223" t="s">
        <v>179</v>
      </c>
      <c r="C19" s="9"/>
      <c r="D19" s="245"/>
      <c r="E19" s="88" t="s">
        <v>180</v>
      </c>
    </row>
    <row r="20" spans="1:5">
      <c r="A20" s="80">
        <v>16</v>
      </c>
      <c r="B20" s="219" t="s">
        <v>181</v>
      </c>
      <c r="C20" s="229"/>
      <c r="D20" s="245"/>
      <c r="E20" s="88" t="s">
        <v>182</v>
      </c>
    </row>
    <row r="21" spans="1:5">
      <c r="A21" s="80">
        <v>17</v>
      </c>
      <c r="B21" s="218" t="s">
        <v>183</v>
      </c>
      <c r="C21" s="9"/>
      <c r="D21" s="245"/>
      <c r="E21" s="88" t="s">
        <v>396</v>
      </c>
    </row>
    <row r="22" spans="1:5">
      <c r="A22" s="204">
        <v>18</v>
      </c>
      <c r="B22" s="76" t="s">
        <v>184</v>
      </c>
      <c r="C22" s="64"/>
      <c r="D22" s="245"/>
    </row>
    <row r="23" spans="1:5">
      <c r="A23" s="204">
        <v>19</v>
      </c>
      <c r="B23" s="60"/>
      <c r="C23" s="243" t="s">
        <v>185</v>
      </c>
      <c r="D23" s="245"/>
      <c r="E23" s="88" t="s">
        <v>484</v>
      </c>
    </row>
    <row r="24" spans="1:5" ht="16.5" customHeight="1">
      <c r="A24" s="288">
        <v>20</v>
      </c>
      <c r="B24" s="60"/>
      <c r="C24" s="285" t="s">
        <v>186</v>
      </c>
      <c r="D24" s="244" t="s">
        <v>187</v>
      </c>
      <c r="E24" s="88" t="s">
        <v>389</v>
      </c>
    </row>
    <row r="25" spans="1:5" ht="72.95" customHeight="1">
      <c r="A25" s="289"/>
      <c r="B25" s="60"/>
      <c r="C25" s="286"/>
      <c r="D25" s="244" t="s">
        <v>189</v>
      </c>
      <c r="E25" s="203" t="s">
        <v>188</v>
      </c>
    </row>
    <row r="26" spans="1:5" ht="16.5" customHeight="1">
      <c r="A26" s="289"/>
      <c r="B26" s="60"/>
      <c r="C26" s="286"/>
      <c r="D26" s="244" t="s">
        <v>190</v>
      </c>
      <c r="E26" s="88"/>
    </row>
    <row r="27" spans="1:5" ht="16.5" customHeight="1">
      <c r="A27" s="290"/>
      <c r="B27" s="62"/>
      <c r="C27" s="287"/>
      <c r="D27" s="244" t="s">
        <v>391</v>
      </c>
      <c r="E27" s="88"/>
    </row>
    <row r="28" spans="1:5">
      <c r="A28" s="80">
        <v>21</v>
      </c>
      <c r="B28" s="281" t="s">
        <v>191</v>
      </c>
      <c r="C28" s="6" t="s">
        <v>192</v>
      </c>
      <c r="D28" s="247"/>
      <c r="E28" s="88" t="s">
        <v>486</v>
      </c>
    </row>
    <row r="29" spans="1:5">
      <c r="A29" s="80">
        <v>22</v>
      </c>
      <c r="B29" s="282"/>
      <c r="C29" s="221" t="s">
        <v>193</v>
      </c>
      <c r="D29" s="247"/>
      <c r="E29" s="88" t="s">
        <v>194</v>
      </c>
    </row>
    <row r="30" spans="1:5">
      <c r="A30" s="80">
        <v>23</v>
      </c>
      <c r="B30" s="282"/>
      <c r="C30" s="221" t="s">
        <v>397</v>
      </c>
      <c r="D30" s="276"/>
      <c r="E30" s="88" t="s">
        <v>497</v>
      </c>
    </row>
    <row r="31" spans="1:5" ht="16.5">
      <c r="A31" s="80">
        <v>24</v>
      </c>
      <c r="B31" s="282"/>
      <c r="C31" s="6" t="s">
        <v>195</v>
      </c>
      <c r="D31" s="249"/>
      <c r="E31" s="88"/>
    </row>
    <row r="32" spans="1:5" ht="16.5">
      <c r="A32" s="80">
        <v>25</v>
      </c>
      <c r="B32" s="282"/>
      <c r="C32" s="68" t="s">
        <v>196</v>
      </c>
      <c r="D32" s="250"/>
      <c r="E32" s="88" t="s">
        <v>495</v>
      </c>
    </row>
    <row r="33" spans="1:5">
      <c r="A33" s="80">
        <v>26</v>
      </c>
      <c r="B33" s="282"/>
      <c r="C33" s="6" t="s">
        <v>197</v>
      </c>
      <c r="D33" s="247"/>
      <c r="E33" s="88"/>
    </row>
    <row r="34" spans="1:5">
      <c r="A34" s="80">
        <v>27</v>
      </c>
      <c r="B34" s="282"/>
      <c r="C34" s="6" t="s">
        <v>198</v>
      </c>
      <c r="D34" s="247"/>
    </row>
    <row r="35" spans="1:5">
      <c r="A35" s="80">
        <v>28</v>
      </c>
      <c r="B35" s="278" t="s">
        <v>199</v>
      </c>
      <c r="C35" s="202" t="s">
        <v>383</v>
      </c>
      <c r="D35" s="248"/>
      <c r="E35" s="88" t="s">
        <v>455</v>
      </c>
    </row>
    <row r="36" spans="1:5">
      <c r="A36" s="80">
        <v>29</v>
      </c>
      <c r="B36" s="279"/>
      <c r="C36" s="223" t="s">
        <v>200</v>
      </c>
      <c r="D36" s="246"/>
      <c r="E36" s="88" t="s">
        <v>201</v>
      </c>
    </row>
    <row r="37" spans="1:5">
      <c r="A37" s="80">
        <v>30</v>
      </c>
      <c r="B37" s="280"/>
      <c r="C37" s="6" t="s">
        <v>202</v>
      </c>
      <c r="D37" s="246"/>
    </row>
    <row r="38" spans="1:5">
      <c r="A38" s="80">
        <v>31</v>
      </c>
      <c r="B38" s="60" t="s">
        <v>203</v>
      </c>
      <c r="C38" s="65"/>
      <c r="D38" s="256"/>
      <c r="E38" s="88"/>
    </row>
    <row r="39" spans="1:5">
      <c r="A39" s="80">
        <v>32</v>
      </c>
      <c r="B39" s="225"/>
      <c r="C39" s="68" t="s">
        <v>204</v>
      </c>
      <c r="D39" s="245"/>
      <c r="E39" s="88" t="s">
        <v>205</v>
      </c>
    </row>
    <row r="40" spans="1:5">
      <c r="A40" s="80">
        <v>33</v>
      </c>
      <c r="B40" s="225"/>
      <c r="C40" s="73" t="s">
        <v>206</v>
      </c>
      <c r="D40" s="245"/>
      <c r="E40" s="88"/>
    </row>
    <row r="41" spans="1:5">
      <c r="A41" s="80">
        <v>34</v>
      </c>
      <c r="B41" s="278" t="s">
        <v>207</v>
      </c>
      <c r="C41" s="211"/>
      <c r="D41" s="257"/>
      <c r="E41" s="88" t="s">
        <v>456</v>
      </c>
    </row>
    <row r="42" spans="1:5">
      <c r="A42" s="80">
        <v>35</v>
      </c>
      <c r="B42" s="279"/>
      <c r="C42" s="208"/>
      <c r="D42" s="257"/>
      <c r="E42" s="88" t="s">
        <v>393</v>
      </c>
    </row>
    <row r="43" spans="1:5">
      <c r="A43" s="80">
        <v>36</v>
      </c>
      <c r="B43" s="279"/>
      <c r="C43" s="209"/>
      <c r="D43" s="257"/>
      <c r="E43" s="88" t="s">
        <v>392</v>
      </c>
    </row>
    <row r="44" spans="1:5">
      <c r="A44" s="80">
        <v>37</v>
      </c>
      <c r="B44" s="281"/>
      <c r="C44" s="210" t="s">
        <v>386</v>
      </c>
      <c r="D44" s="248"/>
      <c r="E44" s="88"/>
    </row>
    <row r="45" spans="1:5">
      <c r="A45" s="80">
        <v>38</v>
      </c>
      <c r="B45" s="221" t="s">
        <v>208</v>
      </c>
      <c r="C45" s="9"/>
      <c r="D45" s="245"/>
      <c r="E45" s="1"/>
    </row>
    <row r="46" spans="1:5">
      <c r="A46" s="80">
        <v>39</v>
      </c>
      <c r="B46" s="218" t="s">
        <v>209</v>
      </c>
      <c r="C46" s="66"/>
      <c r="D46" s="245"/>
    </row>
    <row r="47" spans="1:5">
      <c r="A47" s="80">
        <v>40</v>
      </c>
      <c r="B47" s="222"/>
      <c r="C47" s="68" t="s">
        <v>210</v>
      </c>
      <c r="D47" s="245"/>
    </row>
    <row r="48" spans="1:5">
      <c r="A48" s="80">
        <v>41</v>
      </c>
      <c r="B48" s="220"/>
      <c r="C48" s="69" t="s">
        <v>211</v>
      </c>
      <c r="D48" s="245"/>
    </row>
    <row r="49" spans="1:5">
      <c r="A49" s="80">
        <v>42</v>
      </c>
      <c r="B49" s="282" t="s">
        <v>212</v>
      </c>
      <c r="C49" s="6" t="s">
        <v>213</v>
      </c>
      <c r="D49" s="245"/>
    </row>
    <row r="50" spans="1:5">
      <c r="A50" s="80">
        <v>43</v>
      </c>
      <c r="B50" s="282"/>
      <c r="C50" s="6" t="s">
        <v>214</v>
      </c>
      <c r="D50" s="256"/>
    </row>
    <row r="51" spans="1:5">
      <c r="A51" s="80">
        <v>44</v>
      </c>
      <c r="B51" s="291"/>
      <c r="C51" s="6" t="s">
        <v>215</v>
      </c>
      <c r="D51" s="256"/>
    </row>
    <row r="52" spans="1:5">
      <c r="A52" s="80">
        <v>45</v>
      </c>
      <c r="B52" s="59" t="s">
        <v>216</v>
      </c>
      <c r="C52" s="9"/>
      <c r="D52" s="245"/>
    </row>
    <row r="53" spans="1:5">
      <c r="A53" s="80">
        <v>46</v>
      </c>
      <c r="B53" s="60"/>
      <c r="C53" s="6" t="s">
        <v>217</v>
      </c>
      <c r="D53" s="245"/>
      <c r="E53" s="88" t="s">
        <v>218</v>
      </c>
    </row>
    <row r="54" spans="1:5">
      <c r="A54" s="80">
        <v>47</v>
      </c>
      <c r="B54" s="62"/>
      <c r="C54" s="6" t="s">
        <v>219</v>
      </c>
      <c r="D54" s="245"/>
    </row>
    <row r="55" spans="1:5">
      <c r="A55" s="80">
        <v>48</v>
      </c>
      <c r="B55" s="60" t="s">
        <v>220</v>
      </c>
      <c r="C55" s="6" t="s">
        <v>221</v>
      </c>
      <c r="D55" s="245"/>
      <c r="E55" s="88" t="s">
        <v>385</v>
      </c>
    </row>
    <row r="56" spans="1:5">
      <c r="A56" s="80">
        <v>49</v>
      </c>
      <c r="B56" s="60"/>
      <c r="C56" s="6" t="s">
        <v>222</v>
      </c>
      <c r="D56" s="245"/>
      <c r="E56" s="89" t="s">
        <v>223</v>
      </c>
    </row>
    <row r="57" spans="1:5">
      <c r="A57" s="80">
        <v>50</v>
      </c>
      <c r="B57" s="60"/>
      <c r="C57" s="68" t="s">
        <v>224</v>
      </c>
      <c r="D57" s="245"/>
    </row>
    <row r="58" spans="1:5">
      <c r="A58" s="80">
        <v>51</v>
      </c>
      <c r="B58" s="60"/>
      <c r="C58" s="6" t="s">
        <v>225</v>
      </c>
      <c r="D58" s="245"/>
      <c r="E58" s="89" t="s">
        <v>226</v>
      </c>
    </row>
    <row r="59" spans="1:5">
      <c r="A59" s="80">
        <v>52</v>
      </c>
      <c r="B59" s="60"/>
      <c r="C59" s="67" t="s">
        <v>227</v>
      </c>
      <c r="D59" s="256"/>
      <c r="E59" s="88"/>
    </row>
    <row r="60" spans="1:5">
      <c r="A60" s="80">
        <v>53</v>
      </c>
      <c r="B60" s="60"/>
      <c r="C60" s="68" t="s">
        <v>228</v>
      </c>
      <c r="D60" s="245"/>
    </row>
    <row r="61" spans="1:5">
      <c r="A61" s="80">
        <v>54</v>
      </c>
      <c r="B61" s="219"/>
      <c r="C61" s="6" t="s">
        <v>229</v>
      </c>
      <c r="D61" s="245"/>
    </row>
    <row r="62" spans="1:5">
      <c r="A62" s="80">
        <v>55</v>
      </c>
      <c r="B62" s="219"/>
      <c r="C62" s="68" t="s">
        <v>230</v>
      </c>
      <c r="D62" s="245"/>
    </row>
    <row r="63" spans="1:5">
      <c r="A63" s="80">
        <v>56</v>
      </c>
      <c r="B63" s="219"/>
      <c r="C63" s="68" t="s">
        <v>231</v>
      </c>
      <c r="D63" s="245"/>
    </row>
    <row r="64" spans="1:5">
      <c r="A64" s="80">
        <v>57</v>
      </c>
      <c r="B64" s="60"/>
      <c r="C64" s="68" t="s">
        <v>232</v>
      </c>
      <c r="D64" s="245"/>
      <c r="E64" s="88" t="s">
        <v>485</v>
      </c>
    </row>
    <row r="65" spans="1:5">
      <c r="A65" s="80">
        <v>58</v>
      </c>
      <c r="B65" s="59" t="s">
        <v>233</v>
      </c>
      <c r="C65" s="6" t="s">
        <v>234</v>
      </c>
      <c r="D65" s="245"/>
    </row>
    <row r="66" spans="1:5">
      <c r="A66" s="80">
        <v>59</v>
      </c>
      <c r="B66" s="60"/>
      <c r="C66" s="6" t="s">
        <v>235</v>
      </c>
      <c r="D66" s="245"/>
    </row>
    <row r="67" spans="1:5">
      <c r="A67" s="80">
        <v>60</v>
      </c>
      <c r="B67" s="59" t="s">
        <v>236</v>
      </c>
      <c r="C67" s="59" t="s">
        <v>236</v>
      </c>
      <c r="D67" s="245"/>
    </row>
    <row r="68" spans="1:5">
      <c r="A68" s="80">
        <v>61</v>
      </c>
      <c r="B68" s="60"/>
      <c r="C68" s="6" t="s">
        <v>237</v>
      </c>
      <c r="D68" s="245"/>
      <c r="E68" s="88" t="s">
        <v>238</v>
      </c>
    </row>
    <row r="69" spans="1:5">
      <c r="A69" s="80">
        <v>62</v>
      </c>
      <c r="B69" s="60"/>
      <c r="C69" s="6" t="s">
        <v>235</v>
      </c>
      <c r="D69" s="245"/>
      <c r="E69" s="88" t="s">
        <v>239</v>
      </c>
    </row>
    <row r="70" spans="1:5">
      <c r="A70" s="80">
        <v>63</v>
      </c>
      <c r="B70" s="62"/>
      <c r="C70" s="6" t="s">
        <v>240</v>
      </c>
      <c r="D70" s="245"/>
    </row>
    <row r="71" spans="1:5">
      <c r="A71" s="80">
        <v>64</v>
      </c>
      <c r="B71" s="225" t="s">
        <v>241</v>
      </c>
      <c r="C71" s="9" t="s">
        <v>242</v>
      </c>
      <c r="D71" s="245"/>
      <c r="E71" s="88" t="s">
        <v>243</v>
      </c>
    </row>
    <row r="72" spans="1:5">
      <c r="A72" s="80">
        <v>65</v>
      </c>
      <c r="B72" s="225"/>
      <c r="C72" s="9" t="s">
        <v>244</v>
      </c>
      <c r="D72" s="245"/>
      <c r="E72" s="88" t="s">
        <v>245</v>
      </c>
    </row>
    <row r="73" spans="1:5">
      <c r="A73" s="80">
        <v>66</v>
      </c>
      <c r="B73" s="225"/>
      <c r="C73" s="69" t="s">
        <v>488</v>
      </c>
      <c r="D73" s="245"/>
      <c r="E73" s="88" t="s">
        <v>501</v>
      </c>
    </row>
    <row r="74" spans="1:5">
      <c r="A74" s="80">
        <v>67</v>
      </c>
      <c r="B74" s="225"/>
      <c r="C74" s="70" t="s">
        <v>489</v>
      </c>
      <c r="D74" s="245"/>
    </row>
    <row r="75" spans="1:5">
      <c r="A75" s="80">
        <v>68</v>
      </c>
      <c r="B75" s="225"/>
      <c r="C75" s="69" t="s">
        <v>246</v>
      </c>
      <c r="D75" s="245"/>
    </row>
    <row r="76" spans="1:5" ht="31.5">
      <c r="A76" s="80">
        <v>69</v>
      </c>
      <c r="B76" s="225"/>
      <c r="C76" s="69" t="s">
        <v>395</v>
      </c>
      <c r="D76" s="245"/>
      <c r="E76" s="88" t="s">
        <v>247</v>
      </c>
    </row>
    <row r="77" spans="1:5">
      <c r="A77" s="80">
        <v>70</v>
      </c>
      <c r="B77" s="282" t="s">
        <v>248</v>
      </c>
      <c r="C77" s="9" t="s">
        <v>249</v>
      </c>
      <c r="D77" s="245"/>
      <c r="E77" s="88" t="s">
        <v>250</v>
      </c>
    </row>
    <row r="78" spans="1:5">
      <c r="A78" s="80">
        <v>71</v>
      </c>
      <c r="B78" s="282"/>
      <c r="C78" s="2" t="s">
        <v>251</v>
      </c>
      <c r="D78" s="251"/>
    </row>
    <row r="79" spans="1:5">
      <c r="A79" s="80">
        <v>72</v>
      </c>
      <c r="B79" s="282"/>
      <c r="C79" s="65" t="s">
        <v>252</v>
      </c>
      <c r="D79" s="245"/>
    </row>
    <row r="80" spans="1:5" ht="16.5" thickBot="1">
      <c r="A80" s="230">
        <v>73</v>
      </c>
      <c r="B80" s="81" t="s">
        <v>253</v>
      </c>
      <c r="C80" s="82"/>
      <c r="D80" s="182"/>
    </row>
  </sheetData>
  <mergeCells count="9">
    <mergeCell ref="A24:A27"/>
    <mergeCell ref="B49:B51"/>
    <mergeCell ref="B77:B79"/>
    <mergeCell ref="B41:B44"/>
    <mergeCell ref="B5:B8"/>
    <mergeCell ref="B28:B34"/>
    <mergeCell ref="B35:B37"/>
    <mergeCell ref="E12:AD12"/>
    <mergeCell ref="C24:C27"/>
  </mergeCells>
  <phoneticPr fontId="1"/>
  <conditionalFormatting sqref="D1 D5:D23 D28:D31">
    <cfRule type="notContainsBlanks" dxfId="239" priority="2">
      <formula>LEN(TRIM(D1))&gt;0</formula>
    </cfRule>
  </conditionalFormatting>
  <conditionalFormatting sqref="D10:D12 D28:D32 D48">
    <cfRule type="expression" dxfId="238" priority="43">
      <formula>$D$9="供給不安・欠品"</formula>
    </cfRule>
  </conditionalFormatting>
  <conditionalFormatting sqref="D10:D12">
    <cfRule type="expression" dxfId="237" priority="27">
      <formula>$D$9="供給終了"</formula>
    </cfRule>
  </conditionalFormatting>
  <conditionalFormatting sqref="D11">
    <cfRule type="expression" dxfId="236" priority="19">
      <formula>$D$10="その他"</formula>
    </cfRule>
  </conditionalFormatting>
  <conditionalFormatting sqref="D11:D12">
    <cfRule type="expression" dxfId="235" priority="26">
      <formula>$D$10="直近1年以内の販売実績がないため"</formula>
    </cfRule>
  </conditionalFormatting>
  <conditionalFormatting sqref="D30">
    <cfRule type="expression" dxfId="227" priority="22">
      <formula>$D$31&lt;&gt;""</formula>
    </cfRule>
  </conditionalFormatting>
  <conditionalFormatting sqref="D31">
    <cfRule type="expression" dxfId="226" priority="3">
      <formula>$D$30&lt;&gt;""</formula>
    </cfRule>
  </conditionalFormatting>
  <conditionalFormatting sqref="D31:D32 D24:D27">
    <cfRule type="expression" dxfId="225" priority="628">
      <formula>$E$14="0"</formula>
    </cfRule>
  </conditionalFormatting>
  <conditionalFormatting sqref="D33:D34">
    <cfRule type="expression" dxfId="224" priority="42">
      <formula>$D$9="供給終了"</formula>
    </cfRule>
  </conditionalFormatting>
  <conditionalFormatting sqref="D33:D79 C41:C43">
    <cfRule type="notContainsBlanks" dxfId="223" priority="1">
      <formula>LEN(TRIM(C33))&gt;0</formula>
    </cfRule>
  </conditionalFormatting>
  <conditionalFormatting sqref="D47:D48">
    <cfRule type="expression" dxfId="222" priority="41">
      <formula>$D$46="測定機器なし"</formula>
    </cfRule>
  </conditionalFormatting>
  <conditionalFormatting sqref="D48">
    <cfRule type="expression" dxfId="221" priority="39">
      <formula>$D$46="汎用機器"</formula>
    </cfRule>
  </conditionalFormatting>
  <conditionalFormatting sqref="D49:D76 D33:D34 D37 C42:C43 D42:D45">
    <cfRule type="expression" dxfId="220" priority="44">
      <formula>$D$9="供給終了（簡易報告）"</formula>
    </cfRule>
  </conditionalFormatting>
  <conditionalFormatting sqref="D50">
    <cfRule type="expression" dxfId="219" priority="38">
      <formula>$D$49="医療機関"</formula>
    </cfRule>
  </conditionalFormatting>
  <conditionalFormatting sqref="D51">
    <cfRule type="expression" dxfId="218" priority="37">
      <formula>$D$49="検査所"</formula>
    </cfRule>
  </conditionalFormatting>
  <conditionalFormatting sqref="D53:D54">
    <cfRule type="expression" dxfId="217" priority="35">
      <formula>$D$52="無"</formula>
    </cfRule>
  </conditionalFormatting>
  <conditionalFormatting sqref="D55:D64 D41 D71:D76">
    <cfRule type="expression" dxfId="216" priority="24">
      <formula>$D$10="その他"</formula>
    </cfRule>
  </conditionalFormatting>
  <conditionalFormatting sqref="D55:D64">
    <cfRule type="expression" dxfId="215" priority="23">
      <formula>$D$10="直近1年以内の販売実績がないため"</formula>
    </cfRule>
  </conditionalFormatting>
  <conditionalFormatting sqref="D56:D64">
    <cfRule type="expression" dxfId="214" priority="34">
      <formula>$D$55="無"</formula>
    </cfRule>
  </conditionalFormatting>
  <conditionalFormatting sqref="D63">
    <cfRule type="expression" dxfId="213" priority="21">
      <formula>$D$62="同じ"</formula>
    </cfRule>
    <cfRule type="expression" dxfId="212" priority="20">
      <formula>$D$62="測定機器なし"</formula>
    </cfRule>
  </conditionalFormatting>
  <conditionalFormatting sqref="D66">
    <cfRule type="expression" dxfId="211" priority="36">
      <formula>$D$65="無"</formula>
    </cfRule>
  </conditionalFormatting>
  <conditionalFormatting sqref="D67">
    <cfRule type="expression" dxfId="210" priority="33">
      <formula>$D$68:$D$70="無"</formula>
    </cfRule>
  </conditionalFormatting>
  <conditionalFormatting sqref="D68:D70">
    <cfRule type="expression" dxfId="209" priority="32">
      <formula>$D$67="無"</formula>
    </cfRule>
  </conditionalFormatting>
  <conditionalFormatting sqref="D72">
    <cfRule type="expression" dxfId="208" priority="29">
      <formula>$D$71="否"</formula>
    </cfRule>
    <cfRule type="expression" dxfId="207" priority="30">
      <formula>$D$71="可"</formula>
    </cfRule>
  </conditionalFormatting>
  <conditionalFormatting sqref="D74">
    <cfRule type="expression" dxfId="206" priority="25">
      <formula>$D$73="発出済"</formula>
    </cfRule>
  </conditionalFormatting>
  <pageMargins left="0.70866141732283472" right="0.70866141732283472" top="0.74803149606299213" bottom="0.74803149606299213" header="0.31496062992125984" footer="0.31496062992125984"/>
  <pageSetup paperSize="9" scale="65" orientation="landscape" r:id="rId1"/>
  <headerFooter scaleWithDoc="0">
    <oddFooter>&amp;P / &amp;N ページ</oddFooter>
  </headerFooter>
  <rowBreaks count="2" manualBreakCount="2">
    <brk id="27" max="3" man="1"/>
    <brk id="54" max="3" man="1"/>
  </rowBreaks>
  <drawing r:id="rId2"/>
  <legacyDrawing r:id="rId3"/>
  <mc:AlternateContent xmlns:mc="http://schemas.openxmlformats.org/markup-compatibility/2006">
    <mc:Choice Requires="x14">
      <controls>
        <mc:AlternateContent xmlns:mc="http://schemas.openxmlformats.org/markup-compatibility/2006">
          <mc:Choice Requires="x14">
            <control shapeId="14358" r:id="rId4" name="Check Box 22">
              <controlPr defaultSize="0" autoFill="0" autoLine="0" autoPict="0">
                <anchor moveWithCells="1">
                  <from>
                    <xdr:col>3</xdr:col>
                    <xdr:colOff>609600</xdr:colOff>
                    <xdr:row>22</xdr:row>
                    <xdr:rowOff>114300</xdr:rowOff>
                  </from>
                  <to>
                    <xdr:col>3</xdr:col>
                    <xdr:colOff>3848100</xdr:colOff>
                    <xdr:row>24</xdr:row>
                    <xdr:rowOff>85725</xdr:rowOff>
                  </to>
                </anchor>
              </controlPr>
            </control>
          </mc:Choice>
        </mc:AlternateContent>
        <mc:AlternateContent xmlns:mc="http://schemas.openxmlformats.org/markup-compatibility/2006">
          <mc:Choice Requires="x14">
            <control shapeId="14359" r:id="rId5" name="Check Box 23">
              <controlPr defaultSize="0" autoFill="0" autoLine="0" autoPict="0">
                <anchor moveWithCells="1">
                  <from>
                    <xdr:col>3</xdr:col>
                    <xdr:colOff>609600</xdr:colOff>
                    <xdr:row>25</xdr:row>
                    <xdr:rowOff>0</xdr:rowOff>
                  </from>
                  <to>
                    <xdr:col>3</xdr:col>
                    <xdr:colOff>3848100</xdr:colOff>
                    <xdr:row>26</xdr:row>
                    <xdr:rowOff>0</xdr:rowOff>
                  </to>
                </anchor>
              </controlPr>
            </control>
          </mc:Choice>
        </mc:AlternateContent>
        <mc:AlternateContent xmlns:mc="http://schemas.openxmlformats.org/markup-compatibility/2006">
          <mc:Choice Requires="x14">
            <control shapeId="14360" r:id="rId6" name="Check Box 24">
              <controlPr defaultSize="0" autoFill="0" autoLine="0" autoPict="0">
                <anchor moveWithCells="1">
                  <from>
                    <xdr:col>3</xdr:col>
                    <xdr:colOff>609600</xdr:colOff>
                    <xdr:row>24</xdr:row>
                    <xdr:rowOff>9525</xdr:rowOff>
                  </from>
                  <to>
                    <xdr:col>3</xdr:col>
                    <xdr:colOff>3848100</xdr:colOff>
                    <xdr:row>24</xdr:row>
                    <xdr:rowOff>228600</xdr:rowOff>
                  </to>
                </anchor>
              </controlPr>
            </control>
          </mc:Choice>
        </mc:AlternateContent>
        <mc:AlternateContent xmlns:mc="http://schemas.openxmlformats.org/markup-compatibility/2006">
          <mc:Choice Requires="x14">
            <control shapeId="14361" r:id="rId7" name="Check Box 25">
              <controlPr defaultSize="0" autoFill="0" autoLine="0" autoPict="0">
                <anchor moveWithCells="1">
                  <from>
                    <xdr:col>3</xdr:col>
                    <xdr:colOff>609600</xdr:colOff>
                    <xdr:row>24</xdr:row>
                    <xdr:rowOff>190500</xdr:rowOff>
                  </from>
                  <to>
                    <xdr:col>3</xdr:col>
                    <xdr:colOff>3848100</xdr:colOff>
                    <xdr:row>24</xdr:row>
                    <xdr:rowOff>371475</xdr:rowOff>
                  </to>
                </anchor>
              </controlPr>
            </control>
          </mc:Choice>
        </mc:AlternateContent>
        <mc:AlternateContent xmlns:mc="http://schemas.openxmlformats.org/markup-compatibility/2006">
          <mc:Choice Requires="x14">
            <control shapeId="14362" r:id="rId8" name="Check Box 26">
              <controlPr defaultSize="0" autoFill="0" autoLine="0" autoPict="0">
                <anchor moveWithCells="1">
                  <from>
                    <xdr:col>3</xdr:col>
                    <xdr:colOff>609600</xdr:colOff>
                    <xdr:row>24</xdr:row>
                    <xdr:rowOff>352425</xdr:rowOff>
                  </from>
                  <to>
                    <xdr:col>3</xdr:col>
                    <xdr:colOff>3848100</xdr:colOff>
                    <xdr:row>24</xdr:row>
                    <xdr:rowOff>533400</xdr:rowOff>
                  </to>
                </anchor>
              </controlPr>
            </control>
          </mc:Choice>
        </mc:AlternateContent>
        <mc:AlternateContent xmlns:mc="http://schemas.openxmlformats.org/markup-compatibility/2006">
          <mc:Choice Requires="x14">
            <control shapeId="14363" r:id="rId9" name="Check Box 27">
              <controlPr defaultSize="0" autoFill="0" autoLine="0" autoPict="0">
                <anchor moveWithCells="1">
                  <from>
                    <xdr:col>3</xdr:col>
                    <xdr:colOff>609600</xdr:colOff>
                    <xdr:row>24</xdr:row>
                    <xdr:rowOff>523875</xdr:rowOff>
                  </from>
                  <to>
                    <xdr:col>3</xdr:col>
                    <xdr:colOff>3848100</xdr:colOff>
                    <xdr:row>24</xdr:row>
                    <xdr:rowOff>704850</xdr:rowOff>
                  </to>
                </anchor>
              </controlPr>
            </control>
          </mc:Choice>
        </mc:AlternateContent>
        <mc:AlternateContent xmlns:mc="http://schemas.openxmlformats.org/markup-compatibility/2006">
          <mc:Choice Requires="x14">
            <control shapeId="14364" r:id="rId10" name="Check Box 28">
              <controlPr defaultSize="0" autoFill="0" autoLine="0" autoPict="0">
                <anchor moveWithCells="1">
                  <from>
                    <xdr:col>3</xdr:col>
                    <xdr:colOff>609600</xdr:colOff>
                    <xdr:row>24</xdr:row>
                    <xdr:rowOff>695325</xdr:rowOff>
                  </from>
                  <to>
                    <xdr:col>3</xdr:col>
                    <xdr:colOff>3848100</xdr:colOff>
                    <xdr:row>25</xdr:row>
                    <xdr:rowOff>0</xdr:rowOff>
                  </to>
                </anchor>
              </controlPr>
            </control>
          </mc:Choice>
        </mc:AlternateContent>
        <mc:AlternateContent xmlns:mc="http://schemas.openxmlformats.org/markup-compatibility/2006">
          <mc:Choice Requires="x14">
            <control shapeId="14378" r:id="rId11" name="Check Box 42">
              <controlPr defaultSize="0" autoFill="0" autoLine="0" autoPict="0">
                <anchor moveWithCells="1">
                  <from>
                    <xdr:col>3</xdr:col>
                    <xdr:colOff>609600</xdr:colOff>
                    <xdr:row>26</xdr:row>
                    <xdr:rowOff>0</xdr:rowOff>
                  </from>
                  <to>
                    <xdr:col>3</xdr:col>
                    <xdr:colOff>3848100</xdr:colOff>
                    <xdr:row>27</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2" id="{5A15F0A9-7C93-4761-A167-603B7E454488}">
            <xm:f>AND(LEFT($D$55,1)="有",'【別添2】代替品一覧 （入力用）'!$F$44&gt;=0.5)</xm:f>
            <x14:dxf>
              <fill>
                <patternFill>
                  <bgColor theme="0" tint="-0.24994659260841701"/>
                </patternFill>
              </fill>
            </x14:dxf>
          </x14:cfRule>
          <xm:sqref>C42:D43 D45 D49:D54 D65:D70</xm:sqref>
        </x14:conditionalFormatting>
        <x14:conditionalFormatting xmlns:xm="http://schemas.microsoft.com/office/excel/2006/main">
          <x14:cfRule type="expression" priority="4" id="{50B7F023-43FD-4319-BE8F-65EA941B219A}">
            <xm:f>管理用シート!$I$9=TRUE</xm:f>
            <x14:dxf>
              <fill>
                <patternFill>
                  <bgColor theme="0"/>
                </patternFill>
              </fill>
            </x14:dxf>
          </x14:cfRule>
          <x14:cfRule type="expression" priority="5" id="{65DC25A5-DA8E-4CF2-8FEB-38C433402F30}">
            <xm:f>管理用シート!$J$9=TRUE</xm:f>
            <x14:dxf>
              <fill>
                <patternFill>
                  <bgColor theme="0"/>
                </patternFill>
              </fill>
            </x14:dxf>
          </x14:cfRule>
          <x14:cfRule type="expression" priority="6" id="{3C1DC49C-21D7-4E31-A33F-8216DFB69C48}">
            <xm:f>管理用シート!$K$9=TRUE</xm:f>
            <x14:dxf>
              <fill>
                <patternFill>
                  <bgColor theme="0"/>
                </patternFill>
              </fill>
            </x14:dxf>
          </x14:cfRule>
          <x14:cfRule type="expression" priority="7" id="{3112D7AB-4A3B-4C64-8DC2-29D1CE6DE13D}">
            <xm:f>管理用シート!$L$9=TRUE</xm:f>
            <x14:dxf>
              <fill>
                <patternFill>
                  <bgColor theme="0"/>
                </patternFill>
              </fill>
            </x14:dxf>
          </x14:cfRule>
          <x14:cfRule type="expression" priority="8" id="{6E8BA6EA-D29E-42CB-B454-D3BE5F19C5E3}">
            <xm:f>管理用シート!$F$9=TRUE</xm:f>
            <x14:dxf>
              <fill>
                <patternFill>
                  <bgColor theme="0"/>
                </patternFill>
              </fill>
            </x14:dxf>
          </x14:cfRule>
          <x14:cfRule type="expression" priority="9" id="{D97D57A5-0A8C-467B-9E48-EF431D7D9A18}">
            <xm:f>管理用シート!$G$9=TRUE</xm:f>
            <x14:dxf>
              <fill>
                <patternFill>
                  <bgColor theme="0"/>
                </patternFill>
              </fill>
            </x14:dxf>
          </x14:cfRule>
          <x14:cfRule type="expression" priority="10" id="{00000000-000E-0000-0300-000001000000}">
            <xm:f>管理用シート!$H$9=TRUE</xm:f>
            <x14:dxf>
              <fill>
                <patternFill>
                  <bgColor theme="0"/>
                </patternFill>
              </fill>
            </x14:dxf>
          </x14:cfRule>
          <xm:sqref>D24:D27</xm:sqref>
        </x14:conditionalFormatting>
      </x14:conditionalFormattings>
    </ext>
    <ext xmlns:x14="http://schemas.microsoft.com/office/spreadsheetml/2009/9/main" uri="{CCE6A557-97BC-4b89-ADB6-D9C93CAAB3DF}">
      <x14:dataValidations xmlns:xm="http://schemas.microsoft.com/office/excel/2006/main" count="17">
        <x14:dataValidation type="list" allowBlank="1" showInputMessage="1" showErrorMessage="1" xr:uid="{CF51C6C5-07C1-4C8E-9830-E5AE91D2AAAE}">
          <x14:formula1>
            <xm:f>供給不安・欠品・終了報告様式_選択肢リスト!$B$3:$B$5</xm:f>
          </x14:formula1>
          <xm:sqref>D10</xm:sqref>
        </x14:dataValidation>
        <x14:dataValidation type="list" allowBlank="1" showInputMessage="1" showErrorMessage="1" xr:uid="{6A4B6BF2-E63E-47C4-ADE7-35D5020C874B}">
          <x14:formula1>
            <xm:f>供給不安・欠品・終了報告様式_選択肢リスト!$V$3:$V$10</xm:f>
          </x14:formula1>
          <xm:sqref>D23</xm:sqref>
        </x14:dataValidation>
        <x14:dataValidation type="list" allowBlank="1" showInputMessage="1" showErrorMessage="1" xr:uid="{0F50CE94-FBEB-4F3F-9CBC-C35FFFF80B83}">
          <x14:formula1>
            <xm:f>供給不安・欠品・終了報告様式_選択肢リスト!$T$3:$T$5</xm:f>
          </x14:formula1>
          <xm:sqref>D39 D60</xm:sqref>
        </x14:dataValidation>
        <x14:dataValidation type="list" allowBlank="1" showInputMessage="1" showErrorMessage="1" xr:uid="{F54D9BC1-DED1-4801-AA9B-A27DAA145E85}">
          <x14:formula1>
            <xm:f>供給不安・欠品・終了報告様式_選択肢リスト!$L$3:$L$4</xm:f>
          </x14:formula1>
          <xm:sqref>D45</xm:sqref>
        </x14:dataValidation>
        <x14:dataValidation type="list" allowBlank="1" showInputMessage="1" showErrorMessage="1" xr:uid="{EFC3AD2E-F76B-4B59-A659-3939085D1671}">
          <x14:formula1>
            <xm:f>供給不安・欠品・終了報告様式_選択肢リスト!$N$3:$N$5</xm:f>
          </x14:formula1>
          <xm:sqref>D46</xm:sqref>
        </x14:dataValidation>
        <x14:dataValidation type="list" allowBlank="1" showInputMessage="1" showErrorMessage="1" xr:uid="{232208A1-3104-4A60-8467-2817486A8424}">
          <x14:formula1>
            <xm:f>供給不安・欠品・終了報告様式_選択肢リスト!$O$3:$O$5</xm:f>
          </x14:formula1>
          <xm:sqref>D48</xm:sqref>
        </x14:dataValidation>
        <x14:dataValidation type="list" allowBlank="1" showInputMessage="1" showErrorMessage="1" xr:uid="{4EF9BDC3-9D7B-4187-BDB6-A2C14B0E8743}">
          <x14:formula1>
            <xm:f>供給不安・欠品・終了報告様式_選択肢リスト!$Q$3:$Q$5</xm:f>
          </x14:formula1>
          <xm:sqref>D49</xm:sqref>
        </x14:dataValidation>
        <x14:dataValidation type="list" allowBlank="1" showInputMessage="1" showErrorMessage="1" xr:uid="{210BDD0E-5444-4A58-A02A-23B2AE493E26}">
          <x14:formula1>
            <xm:f>供給不安・欠品・終了報告様式_選択肢リスト!$M$3:$M$4</xm:f>
          </x14:formula1>
          <xm:sqref>D52</xm:sqref>
        </x14:dataValidation>
        <x14:dataValidation type="list" allowBlank="1" showInputMessage="1" showErrorMessage="1" xr:uid="{86ACDCFF-3704-4DA9-853A-79F4E7C166E7}">
          <x14:formula1>
            <xm:f>供給不安・欠品・終了報告様式_選択肢リスト!$F$3:$F$6</xm:f>
          </x14:formula1>
          <xm:sqref>D55</xm:sqref>
        </x14:dataValidation>
        <x14:dataValidation type="list" allowBlank="1" showInputMessage="1" showErrorMessage="1" xr:uid="{580F99E2-51AA-4B31-9D70-6A3B07F6E32D}">
          <x14:formula1>
            <xm:f>供給不安・欠品・終了報告様式_選択肢リスト!$U$3:$U$5</xm:f>
          </x14:formula1>
          <xm:sqref>D62</xm:sqref>
        </x14:dataValidation>
        <x14:dataValidation type="list" allowBlank="1" showInputMessage="1" showErrorMessage="1" xr:uid="{A1247C23-3719-4284-9288-19551A67D095}">
          <x14:formula1>
            <xm:f>供給不安・欠品・終了報告様式_選択肢リスト!$P$3:$P$4</xm:f>
          </x14:formula1>
          <xm:sqref>D64</xm:sqref>
        </x14:dataValidation>
        <x14:dataValidation type="list" allowBlank="1" showInputMessage="1" showErrorMessage="1" xr:uid="{FF489D9A-7789-40B1-AB5B-0D0530E992AE}">
          <x14:formula1>
            <xm:f>供給不安・欠品・終了報告様式_選択肢リスト!$K$3:$K$4</xm:f>
          </x14:formula1>
          <xm:sqref>D65</xm:sqref>
        </x14:dataValidation>
        <x14:dataValidation type="list" allowBlank="1" showInputMessage="1" showErrorMessage="1" xr:uid="{4C145C01-E632-4525-9518-BB295585BFEC}">
          <x14:formula1>
            <xm:f>供給不安・欠品・終了報告様式_選択肢リスト!$G$3:$G$4</xm:f>
          </x14:formula1>
          <xm:sqref>D67</xm:sqref>
        </x14:dataValidation>
        <x14:dataValidation type="list" allowBlank="1" showInputMessage="1" showErrorMessage="1" xr:uid="{00E6D057-D8BF-41A4-8DC6-874B1D7073EE}">
          <x14:formula1>
            <xm:f>供給不安・欠品・終了報告様式_選択肢リスト!$J$3:$J$5</xm:f>
          </x14:formula1>
          <xm:sqref>D71</xm:sqref>
        </x14:dataValidation>
        <x14:dataValidation type="list" allowBlank="1" showInputMessage="1" showErrorMessage="1" xr:uid="{E2A14DF5-1EE3-426A-B86C-7C058BE180EC}">
          <x14:formula1>
            <xm:f>供給不安・欠品・終了報告様式_選択肢リスト!$I$3:$I$4</xm:f>
          </x14:formula1>
          <xm:sqref>D75</xm:sqref>
        </x14:dataValidation>
        <x14:dataValidation type="list" allowBlank="1" showInputMessage="1" showErrorMessage="1" xr:uid="{4B3E5D58-9B71-4A67-9878-FBD0F5DCCF4F}">
          <x14:formula1>
            <xm:f>供給不安・欠品・終了報告様式_選択肢リスト!$R$3:$R$5</xm:f>
          </x14:formula1>
          <xm:sqref>D73</xm:sqref>
        </x14:dataValidation>
        <x14:dataValidation type="list" allowBlank="1" showInputMessage="1" showErrorMessage="1" xr:uid="{DCB4B967-3B9D-4988-8879-6628F0CA95C4}">
          <x14:formula1>
            <xm:f>供給不安・欠品・終了報告様式_選択肢リスト!$A$3:$A$5</xm:f>
          </x14:formula1>
          <xm:sqref>D9</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BEEA54-2BFB-4927-B1E7-BEF83C1B3B73}">
  <dimension ref="A1"/>
  <sheetViews>
    <sheetView workbookViewId="0"/>
  </sheetViews>
  <sheetFormatPr defaultRowHeight="18.75"/>
  <sheetData/>
  <phoneticPr fontId="1"/>
  <pageMargins left="0.70866141732283472" right="0.70866141732283472" top="0.74803149606299213" bottom="0.74803149606299213" header="0.31496062992125984" footer="0.31496062992125984"/>
  <pageSetup paperSize="9" scale="63" orientation="portrait" r:id="rId1"/>
  <headerFooter>
    <oddFooter>&amp;P / &amp;N ページ</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931355-8463-4416-AD8C-D57F0CA73F3B}">
  <dimension ref="A1:AD80"/>
  <sheetViews>
    <sheetView view="pageBreakPreview" zoomScaleNormal="100" zoomScaleSheetLayoutView="100" workbookViewId="0"/>
  </sheetViews>
  <sheetFormatPr defaultColWidth="9" defaultRowHeight="15.75"/>
  <cols>
    <col min="1" max="1" width="5.625" style="1" customWidth="1"/>
    <col min="2" max="2" width="40.625" style="1" customWidth="1"/>
    <col min="3" max="3" width="45.625" style="1" customWidth="1"/>
    <col min="4" max="4" width="64.625" style="40" customWidth="1"/>
    <col min="5" max="5" width="9" style="92"/>
    <col min="6" max="16384" width="9" style="1"/>
  </cols>
  <sheetData>
    <row r="1" spans="1:30" ht="16.5">
      <c r="A1" s="77" t="s">
        <v>152</v>
      </c>
      <c r="B1" s="52"/>
      <c r="C1" s="53" t="s">
        <v>153</v>
      </c>
      <c r="D1" s="174">
        <v>46086</v>
      </c>
      <c r="E1" s="88" t="s">
        <v>154</v>
      </c>
    </row>
    <row r="2" spans="1:30">
      <c r="A2" s="55"/>
      <c r="B2" s="227"/>
      <c r="C2" s="228" t="s">
        <v>155</v>
      </c>
      <c r="D2" s="175"/>
      <c r="E2" s="88" t="s">
        <v>382</v>
      </c>
    </row>
    <row r="3" spans="1:30" ht="16.5" thickBot="1">
      <c r="A3" s="55"/>
      <c r="B3" s="227"/>
      <c r="C3" s="228" t="s">
        <v>156</v>
      </c>
      <c r="D3" s="175"/>
      <c r="E3" s="88" t="s">
        <v>157</v>
      </c>
    </row>
    <row r="4" spans="1:30">
      <c r="A4" s="79" t="s">
        <v>158</v>
      </c>
      <c r="B4" s="57" t="s">
        <v>159</v>
      </c>
      <c r="C4" s="58" t="s">
        <v>160</v>
      </c>
      <c r="D4" s="176" t="s">
        <v>161</v>
      </c>
    </row>
    <row r="5" spans="1:30">
      <c r="A5" s="80">
        <v>1</v>
      </c>
      <c r="B5" s="278" t="s">
        <v>162</v>
      </c>
      <c r="C5" s="223" t="s">
        <v>163</v>
      </c>
      <c r="D5" s="177" t="s">
        <v>399</v>
      </c>
    </row>
    <row r="6" spans="1:30">
      <c r="A6" s="80">
        <v>2</v>
      </c>
      <c r="B6" s="279"/>
      <c r="C6" s="6" t="s">
        <v>164</v>
      </c>
      <c r="D6" s="177" t="s">
        <v>400</v>
      </c>
    </row>
    <row r="7" spans="1:30">
      <c r="A7" s="80">
        <v>3</v>
      </c>
      <c r="B7" s="279"/>
      <c r="C7" s="6" t="s">
        <v>165</v>
      </c>
      <c r="D7" s="177" t="s">
        <v>400</v>
      </c>
    </row>
    <row r="8" spans="1:30">
      <c r="A8" s="80">
        <v>4</v>
      </c>
      <c r="B8" s="280"/>
      <c r="C8" s="6" t="s">
        <v>166</v>
      </c>
      <c r="D8" s="177" t="s">
        <v>401</v>
      </c>
    </row>
    <row r="9" spans="1:30">
      <c r="A9" s="80">
        <v>5</v>
      </c>
      <c r="B9" s="59" t="s">
        <v>24</v>
      </c>
      <c r="C9" s="65"/>
      <c r="D9" s="177" t="s">
        <v>342</v>
      </c>
      <c r="E9" s="88" t="s">
        <v>167</v>
      </c>
    </row>
    <row r="10" spans="1:30">
      <c r="A10" s="80">
        <v>6</v>
      </c>
      <c r="B10" s="60"/>
      <c r="C10" s="68" t="s">
        <v>168</v>
      </c>
      <c r="D10" s="177"/>
      <c r="E10" s="88" t="s">
        <v>169</v>
      </c>
    </row>
    <row r="11" spans="1:30" ht="31.5">
      <c r="A11" s="80">
        <v>7</v>
      </c>
      <c r="B11" s="60"/>
      <c r="C11" s="68" t="s">
        <v>170</v>
      </c>
      <c r="D11" s="177"/>
      <c r="E11" s="88" t="s">
        <v>496</v>
      </c>
    </row>
    <row r="12" spans="1:30" ht="47.25">
      <c r="A12" s="80">
        <v>8</v>
      </c>
      <c r="B12" s="60"/>
      <c r="C12" s="68" t="s">
        <v>171</v>
      </c>
      <c r="D12" s="177"/>
      <c r="E12" s="283" t="s">
        <v>384</v>
      </c>
      <c r="F12" s="284"/>
      <c r="G12" s="284"/>
      <c r="H12" s="284"/>
      <c r="I12" s="284"/>
      <c r="J12" s="284"/>
      <c r="K12" s="284"/>
      <c r="L12" s="284"/>
      <c r="M12" s="284"/>
      <c r="N12" s="284"/>
      <c r="O12" s="284"/>
      <c r="P12" s="284"/>
      <c r="Q12" s="284"/>
      <c r="R12" s="284"/>
      <c r="S12" s="284"/>
      <c r="T12" s="284"/>
      <c r="U12" s="284"/>
      <c r="V12" s="284"/>
      <c r="W12" s="284"/>
      <c r="X12" s="284"/>
      <c r="Y12" s="284"/>
      <c r="Z12" s="284"/>
      <c r="AA12" s="284"/>
      <c r="AB12" s="284"/>
      <c r="AC12" s="284"/>
      <c r="AD12" s="284"/>
    </row>
    <row r="13" spans="1:30">
      <c r="A13" s="80">
        <v>9</v>
      </c>
      <c r="B13" s="59" t="s">
        <v>172</v>
      </c>
      <c r="C13" s="9"/>
      <c r="D13" s="245" t="s">
        <v>402</v>
      </c>
    </row>
    <row r="14" spans="1:30">
      <c r="A14" s="80">
        <v>10</v>
      </c>
      <c r="B14" s="218" t="s">
        <v>173</v>
      </c>
      <c r="C14" s="65"/>
      <c r="D14" s="245" t="s">
        <v>403</v>
      </c>
      <c r="E14" s="88" t="s">
        <v>174</v>
      </c>
    </row>
    <row r="15" spans="1:30">
      <c r="A15" s="80">
        <v>11</v>
      </c>
      <c r="B15" s="223" t="s">
        <v>175</v>
      </c>
      <c r="C15" s="9"/>
      <c r="D15" s="245" t="s">
        <v>404</v>
      </c>
    </row>
    <row r="16" spans="1:30">
      <c r="A16" s="80">
        <v>12</v>
      </c>
      <c r="B16" s="61" t="s">
        <v>176</v>
      </c>
      <c r="C16" s="229"/>
      <c r="D16" s="246">
        <v>43862</v>
      </c>
    </row>
    <row r="17" spans="1:5">
      <c r="A17" s="80">
        <v>13</v>
      </c>
      <c r="B17" s="223" t="s">
        <v>146</v>
      </c>
      <c r="C17" s="9"/>
      <c r="D17" s="245" t="s">
        <v>405</v>
      </c>
      <c r="E17" s="88" t="s">
        <v>177</v>
      </c>
    </row>
    <row r="18" spans="1:5">
      <c r="A18" s="80">
        <v>14</v>
      </c>
      <c r="B18" s="219" t="s">
        <v>178</v>
      </c>
      <c r="C18" s="229"/>
      <c r="D18" s="246">
        <v>43952</v>
      </c>
    </row>
    <row r="19" spans="1:5">
      <c r="A19" s="80">
        <v>15</v>
      </c>
      <c r="B19" s="223" t="s">
        <v>179</v>
      </c>
      <c r="C19" s="9"/>
      <c r="D19" s="245" t="s">
        <v>440</v>
      </c>
      <c r="E19" s="88" t="s">
        <v>180</v>
      </c>
    </row>
    <row r="20" spans="1:5">
      <c r="A20" s="80">
        <v>16</v>
      </c>
      <c r="B20" s="219" t="s">
        <v>181</v>
      </c>
      <c r="C20" s="229"/>
      <c r="D20" s="245" t="s">
        <v>406</v>
      </c>
      <c r="E20" s="88" t="s">
        <v>182</v>
      </c>
    </row>
    <row r="21" spans="1:5">
      <c r="A21" s="80">
        <v>17</v>
      </c>
      <c r="B21" s="218" t="s">
        <v>183</v>
      </c>
      <c r="C21" s="9"/>
      <c r="D21" s="177" t="s">
        <v>459</v>
      </c>
      <c r="E21" s="88" t="s">
        <v>396</v>
      </c>
    </row>
    <row r="22" spans="1:5" ht="31.5">
      <c r="A22" s="80">
        <v>18</v>
      </c>
      <c r="B22" s="76" t="s">
        <v>184</v>
      </c>
      <c r="C22" s="64"/>
      <c r="D22" s="177" t="s">
        <v>407</v>
      </c>
    </row>
    <row r="23" spans="1:5">
      <c r="A23" s="80">
        <v>19</v>
      </c>
      <c r="B23" s="60"/>
      <c r="C23" s="243" t="s">
        <v>185</v>
      </c>
      <c r="D23" s="177" t="s">
        <v>408</v>
      </c>
      <c r="E23" s="88" t="s">
        <v>484</v>
      </c>
    </row>
    <row r="24" spans="1:5" ht="16.5" customHeight="1">
      <c r="A24" s="288">
        <v>20</v>
      </c>
      <c r="B24" s="60"/>
      <c r="C24" s="285" t="s">
        <v>186</v>
      </c>
      <c r="D24" s="277" t="s">
        <v>187</v>
      </c>
      <c r="E24" s="88" t="s">
        <v>389</v>
      </c>
    </row>
    <row r="25" spans="1:5" ht="72.95" customHeight="1">
      <c r="A25" s="289"/>
      <c r="B25" s="60"/>
      <c r="C25" s="286"/>
      <c r="D25" s="277" t="s">
        <v>189</v>
      </c>
      <c r="E25" s="203" t="s">
        <v>188</v>
      </c>
    </row>
    <row r="26" spans="1:5" ht="16.5" customHeight="1">
      <c r="A26" s="289"/>
      <c r="B26" s="60"/>
      <c r="C26" s="286"/>
      <c r="D26" s="277" t="s">
        <v>190</v>
      </c>
      <c r="E26" s="88"/>
    </row>
    <row r="27" spans="1:5" ht="16.5" customHeight="1">
      <c r="A27" s="290"/>
      <c r="B27" s="62"/>
      <c r="C27" s="287"/>
      <c r="D27" s="277" t="s">
        <v>391</v>
      </c>
      <c r="E27" s="88"/>
    </row>
    <row r="28" spans="1:5">
      <c r="A28" s="80">
        <v>21</v>
      </c>
      <c r="B28" s="281" t="s">
        <v>191</v>
      </c>
      <c r="C28" s="6" t="s">
        <v>192</v>
      </c>
      <c r="D28" s="247">
        <v>46266</v>
      </c>
      <c r="E28" s="88" t="s">
        <v>486</v>
      </c>
    </row>
    <row r="29" spans="1:5">
      <c r="A29" s="80">
        <v>22</v>
      </c>
      <c r="B29" s="282"/>
      <c r="C29" s="221" t="s">
        <v>193</v>
      </c>
      <c r="D29" s="247">
        <v>46600</v>
      </c>
      <c r="E29" s="88" t="s">
        <v>194</v>
      </c>
    </row>
    <row r="30" spans="1:5">
      <c r="A30" s="80">
        <v>23</v>
      </c>
      <c r="B30" s="282"/>
      <c r="C30" s="221" t="s">
        <v>397</v>
      </c>
      <c r="D30" s="248" t="s">
        <v>409</v>
      </c>
      <c r="E30" s="88" t="s">
        <v>497</v>
      </c>
    </row>
    <row r="31" spans="1:5" ht="16.5">
      <c r="A31" s="80">
        <v>24</v>
      </c>
      <c r="B31" s="282"/>
      <c r="C31" s="6" t="s">
        <v>195</v>
      </c>
      <c r="D31" s="249" t="s">
        <v>410</v>
      </c>
      <c r="E31" s="88"/>
    </row>
    <row r="32" spans="1:5" ht="16.5">
      <c r="A32" s="80">
        <v>25</v>
      </c>
      <c r="B32" s="282"/>
      <c r="C32" s="68" t="s">
        <v>196</v>
      </c>
      <c r="D32" s="250"/>
      <c r="E32" s="88" t="s">
        <v>495</v>
      </c>
    </row>
    <row r="33" spans="1:5">
      <c r="A33" s="80">
        <v>26</v>
      </c>
      <c r="B33" s="282"/>
      <c r="C33" s="6" t="s">
        <v>197</v>
      </c>
      <c r="D33" s="247"/>
      <c r="E33" s="88"/>
    </row>
    <row r="34" spans="1:5">
      <c r="A34" s="80">
        <v>27</v>
      </c>
      <c r="B34" s="282"/>
      <c r="C34" s="6" t="s">
        <v>198</v>
      </c>
      <c r="D34" s="247"/>
    </row>
    <row r="35" spans="1:5">
      <c r="A35" s="80">
        <v>28</v>
      </c>
      <c r="B35" s="278" t="s">
        <v>199</v>
      </c>
      <c r="C35" s="202" t="s">
        <v>383</v>
      </c>
      <c r="D35" s="248" t="s">
        <v>442</v>
      </c>
      <c r="E35" s="88" t="s">
        <v>455</v>
      </c>
    </row>
    <row r="36" spans="1:5">
      <c r="A36" s="80">
        <v>29</v>
      </c>
      <c r="B36" s="279"/>
      <c r="C36" s="223" t="s">
        <v>200</v>
      </c>
      <c r="D36" s="246">
        <v>46085</v>
      </c>
      <c r="E36" s="88" t="s">
        <v>201</v>
      </c>
    </row>
    <row r="37" spans="1:5">
      <c r="A37" s="80">
        <v>30</v>
      </c>
      <c r="B37" s="280"/>
      <c r="C37" s="6" t="s">
        <v>202</v>
      </c>
      <c r="D37" s="264" t="s">
        <v>441</v>
      </c>
    </row>
    <row r="38" spans="1:5">
      <c r="A38" s="80">
        <v>31</v>
      </c>
      <c r="B38" s="60" t="s">
        <v>203</v>
      </c>
      <c r="C38" s="65"/>
      <c r="D38" s="256">
        <v>0.2</v>
      </c>
      <c r="E38" s="88"/>
    </row>
    <row r="39" spans="1:5">
      <c r="A39" s="80">
        <v>32</v>
      </c>
      <c r="B39" s="225"/>
      <c r="C39" s="68" t="s">
        <v>204</v>
      </c>
      <c r="D39" s="245" t="s">
        <v>368</v>
      </c>
      <c r="E39" s="88" t="s">
        <v>205</v>
      </c>
    </row>
    <row r="40" spans="1:5" ht="63">
      <c r="A40" s="80">
        <v>33</v>
      </c>
      <c r="B40" s="225"/>
      <c r="C40" s="73" t="s">
        <v>206</v>
      </c>
      <c r="D40" s="245" t="s">
        <v>411</v>
      </c>
      <c r="E40" s="88"/>
    </row>
    <row r="41" spans="1:5">
      <c r="A41" s="80">
        <v>34</v>
      </c>
      <c r="B41" s="278" t="s">
        <v>207</v>
      </c>
      <c r="C41" s="211" t="s">
        <v>412</v>
      </c>
      <c r="D41" s="257" t="s">
        <v>443</v>
      </c>
      <c r="E41" s="88" t="s">
        <v>456</v>
      </c>
    </row>
    <row r="42" spans="1:5">
      <c r="A42" s="80">
        <v>35</v>
      </c>
      <c r="B42" s="279"/>
      <c r="C42" s="208" t="s">
        <v>413</v>
      </c>
      <c r="D42" s="257" t="s">
        <v>444</v>
      </c>
      <c r="E42" s="88" t="s">
        <v>393</v>
      </c>
    </row>
    <row r="43" spans="1:5">
      <c r="A43" s="80">
        <v>36</v>
      </c>
      <c r="B43" s="279"/>
      <c r="C43" s="209" t="s">
        <v>414</v>
      </c>
      <c r="D43" s="257" t="s">
        <v>445</v>
      </c>
      <c r="E43" s="88" t="s">
        <v>392</v>
      </c>
    </row>
    <row r="44" spans="1:5">
      <c r="A44" s="80">
        <v>37</v>
      </c>
      <c r="B44" s="281"/>
      <c r="C44" s="210" t="s">
        <v>386</v>
      </c>
      <c r="D44" s="248">
        <v>10</v>
      </c>
      <c r="E44" s="88"/>
    </row>
    <row r="45" spans="1:5">
      <c r="A45" s="80">
        <v>38</v>
      </c>
      <c r="B45" s="221" t="s">
        <v>208</v>
      </c>
      <c r="C45" s="9"/>
      <c r="D45" s="245" t="s">
        <v>1</v>
      </c>
      <c r="E45" s="1"/>
    </row>
    <row r="46" spans="1:5">
      <c r="A46" s="80">
        <v>39</v>
      </c>
      <c r="B46" s="218" t="s">
        <v>209</v>
      </c>
      <c r="C46" s="66"/>
      <c r="D46" s="245" t="s">
        <v>349</v>
      </c>
    </row>
    <row r="47" spans="1:5">
      <c r="A47" s="80">
        <v>40</v>
      </c>
      <c r="B47" s="222"/>
      <c r="C47" s="68" t="s">
        <v>210</v>
      </c>
      <c r="D47" s="245" t="s">
        <v>415</v>
      </c>
    </row>
    <row r="48" spans="1:5">
      <c r="A48" s="80">
        <v>41</v>
      </c>
      <c r="B48" s="220"/>
      <c r="C48" s="69" t="s">
        <v>211</v>
      </c>
      <c r="D48" s="245" t="s">
        <v>350</v>
      </c>
    </row>
    <row r="49" spans="1:5">
      <c r="A49" s="80">
        <v>42</v>
      </c>
      <c r="B49" s="282" t="s">
        <v>212</v>
      </c>
      <c r="C49" s="6" t="s">
        <v>213</v>
      </c>
      <c r="D49" s="245" t="s">
        <v>375</v>
      </c>
    </row>
    <row r="50" spans="1:5">
      <c r="A50" s="80">
        <v>43</v>
      </c>
      <c r="B50" s="282"/>
      <c r="C50" s="6" t="s">
        <v>214</v>
      </c>
      <c r="D50" s="256">
        <v>0.5</v>
      </c>
    </row>
    <row r="51" spans="1:5">
      <c r="A51" s="80">
        <v>44</v>
      </c>
      <c r="B51" s="291"/>
      <c r="C51" s="6" t="s">
        <v>215</v>
      </c>
      <c r="D51" s="256">
        <v>0.5</v>
      </c>
    </row>
    <row r="52" spans="1:5">
      <c r="A52" s="80">
        <v>45</v>
      </c>
      <c r="B52" s="59" t="s">
        <v>216</v>
      </c>
      <c r="C52" s="9"/>
      <c r="D52" s="245" t="s">
        <v>346</v>
      </c>
    </row>
    <row r="53" spans="1:5">
      <c r="A53" s="80">
        <v>46</v>
      </c>
      <c r="B53" s="60"/>
      <c r="C53" s="6" t="s">
        <v>217</v>
      </c>
      <c r="D53" s="245" t="s">
        <v>416</v>
      </c>
      <c r="E53" s="88" t="s">
        <v>218</v>
      </c>
    </row>
    <row r="54" spans="1:5">
      <c r="A54" s="80">
        <v>47</v>
      </c>
      <c r="B54" s="62"/>
      <c r="C54" s="6" t="s">
        <v>219</v>
      </c>
      <c r="D54" s="245" t="s">
        <v>417</v>
      </c>
    </row>
    <row r="55" spans="1:5">
      <c r="A55" s="80">
        <v>48</v>
      </c>
      <c r="B55" s="60" t="s">
        <v>220</v>
      </c>
      <c r="C55" s="6" t="s">
        <v>221</v>
      </c>
      <c r="D55" s="245" t="s">
        <v>360</v>
      </c>
      <c r="E55" s="88" t="s">
        <v>385</v>
      </c>
    </row>
    <row r="56" spans="1:5">
      <c r="A56" s="80">
        <v>49</v>
      </c>
      <c r="B56" s="60"/>
      <c r="C56" s="6" t="s">
        <v>222</v>
      </c>
      <c r="D56" s="245" t="s">
        <v>418</v>
      </c>
      <c r="E56" s="89" t="s">
        <v>223</v>
      </c>
    </row>
    <row r="57" spans="1:5">
      <c r="A57" s="80">
        <v>50</v>
      </c>
      <c r="B57" s="60"/>
      <c r="C57" s="68" t="s">
        <v>224</v>
      </c>
      <c r="D57" s="245" t="s">
        <v>419</v>
      </c>
    </row>
    <row r="58" spans="1:5">
      <c r="A58" s="80">
        <v>51</v>
      </c>
      <c r="B58" s="60"/>
      <c r="C58" s="6" t="s">
        <v>225</v>
      </c>
      <c r="D58" s="245" t="s">
        <v>420</v>
      </c>
      <c r="E58" s="89" t="s">
        <v>226</v>
      </c>
    </row>
    <row r="59" spans="1:5">
      <c r="A59" s="80">
        <v>52</v>
      </c>
      <c r="B59" s="60"/>
      <c r="C59" s="67" t="s">
        <v>227</v>
      </c>
      <c r="D59" s="256">
        <v>0.3</v>
      </c>
      <c r="E59" s="88"/>
    </row>
    <row r="60" spans="1:5">
      <c r="A60" s="80">
        <v>53</v>
      </c>
      <c r="B60" s="60"/>
      <c r="C60" s="68" t="s">
        <v>228</v>
      </c>
      <c r="D60" s="245" t="s">
        <v>368</v>
      </c>
    </row>
    <row r="61" spans="1:5" ht="31.5">
      <c r="A61" s="80">
        <v>54</v>
      </c>
      <c r="B61" s="219"/>
      <c r="C61" s="6" t="s">
        <v>229</v>
      </c>
      <c r="D61" s="245" t="s">
        <v>454</v>
      </c>
    </row>
    <row r="62" spans="1:5">
      <c r="A62" s="80">
        <v>55</v>
      </c>
      <c r="B62" s="219"/>
      <c r="C62" s="68" t="s">
        <v>230</v>
      </c>
      <c r="D62" s="245" t="s">
        <v>369</v>
      </c>
    </row>
    <row r="63" spans="1:5">
      <c r="A63" s="80">
        <v>56</v>
      </c>
      <c r="B63" s="219"/>
      <c r="C63" s="68" t="s">
        <v>231</v>
      </c>
      <c r="D63" s="245" t="s">
        <v>421</v>
      </c>
    </row>
    <row r="64" spans="1:5">
      <c r="A64" s="80">
        <v>57</v>
      </c>
      <c r="B64" s="60"/>
      <c r="C64" s="68" t="s">
        <v>232</v>
      </c>
      <c r="D64" s="245" t="s">
        <v>351</v>
      </c>
      <c r="E64" s="88" t="s">
        <v>485</v>
      </c>
    </row>
    <row r="65" spans="1:5">
      <c r="A65" s="80">
        <v>58</v>
      </c>
      <c r="B65" s="59" t="s">
        <v>233</v>
      </c>
      <c r="C65" s="6" t="s">
        <v>234</v>
      </c>
      <c r="D65" s="245" t="s">
        <v>359</v>
      </c>
    </row>
    <row r="66" spans="1:5">
      <c r="A66" s="80">
        <v>59</v>
      </c>
      <c r="B66" s="60"/>
      <c r="C66" s="6" t="s">
        <v>235</v>
      </c>
      <c r="D66" s="245"/>
    </row>
    <row r="67" spans="1:5">
      <c r="A67" s="80">
        <v>60</v>
      </c>
      <c r="B67" s="59" t="s">
        <v>236</v>
      </c>
      <c r="C67" s="59" t="s">
        <v>236</v>
      </c>
      <c r="D67" s="245" t="s">
        <v>346</v>
      </c>
    </row>
    <row r="68" spans="1:5">
      <c r="A68" s="80">
        <v>61</v>
      </c>
      <c r="B68" s="60"/>
      <c r="C68" s="6" t="s">
        <v>237</v>
      </c>
      <c r="D68" s="245" t="s">
        <v>422</v>
      </c>
      <c r="E68" s="88" t="s">
        <v>238</v>
      </c>
    </row>
    <row r="69" spans="1:5" ht="31.5">
      <c r="A69" s="80">
        <v>62</v>
      </c>
      <c r="B69" s="60"/>
      <c r="C69" s="6" t="s">
        <v>235</v>
      </c>
      <c r="D69" s="245" t="s">
        <v>423</v>
      </c>
      <c r="E69" s="88" t="s">
        <v>239</v>
      </c>
    </row>
    <row r="70" spans="1:5" ht="63">
      <c r="A70" s="80">
        <v>63</v>
      </c>
      <c r="B70" s="62"/>
      <c r="C70" s="6" t="s">
        <v>240</v>
      </c>
      <c r="D70" s="245" t="s">
        <v>424</v>
      </c>
    </row>
    <row r="71" spans="1:5">
      <c r="A71" s="80">
        <v>64</v>
      </c>
      <c r="B71" s="225" t="s">
        <v>241</v>
      </c>
      <c r="C71" s="9" t="s">
        <v>242</v>
      </c>
      <c r="D71" s="245" t="s">
        <v>362</v>
      </c>
      <c r="E71" s="88" t="s">
        <v>243</v>
      </c>
    </row>
    <row r="72" spans="1:5">
      <c r="A72" s="80">
        <v>65</v>
      </c>
      <c r="B72" s="225"/>
      <c r="C72" s="9" t="s">
        <v>244</v>
      </c>
      <c r="D72" s="245" t="s">
        <v>425</v>
      </c>
      <c r="E72" s="88" t="s">
        <v>245</v>
      </c>
    </row>
    <row r="73" spans="1:5">
      <c r="A73" s="80">
        <v>66</v>
      </c>
      <c r="B73" s="225"/>
      <c r="C73" s="69" t="s">
        <v>488</v>
      </c>
      <c r="D73" s="245" t="s">
        <v>491</v>
      </c>
      <c r="E73" s="88" t="s">
        <v>500</v>
      </c>
    </row>
    <row r="74" spans="1:5">
      <c r="A74" s="80">
        <v>67</v>
      </c>
      <c r="B74" s="225"/>
      <c r="C74" s="70" t="s">
        <v>489</v>
      </c>
      <c r="D74" s="267"/>
      <c r="E74" s="88"/>
    </row>
    <row r="75" spans="1:5">
      <c r="A75" s="80">
        <v>68</v>
      </c>
      <c r="B75" s="225"/>
      <c r="C75" s="69" t="s">
        <v>246</v>
      </c>
      <c r="D75" s="245" t="s">
        <v>346</v>
      </c>
    </row>
    <row r="76" spans="1:5" ht="63">
      <c r="A76" s="80">
        <v>69</v>
      </c>
      <c r="B76" s="225"/>
      <c r="C76" s="69" t="s">
        <v>395</v>
      </c>
      <c r="D76" s="245" t="s">
        <v>426</v>
      </c>
      <c r="E76" s="88" t="s">
        <v>247</v>
      </c>
    </row>
    <row r="77" spans="1:5">
      <c r="A77" s="80">
        <v>70</v>
      </c>
      <c r="B77" s="282" t="s">
        <v>248</v>
      </c>
      <c r="C77" s="9" t="s">
        <v>249</v>
      </c>
      <c r="D77" s="245" t="s">
        <v>427</v>
      </c>
      <c r="E77" s="88" t="s">
        <v>250</v>
      </c>
    </row>
    <row r="78" spans="1:5">
      <c r="A78" s="80">
        <v>71</v>
      </c>
      <c r="B78" s="282"/>
      <c r="C78" s="2" t="s">
        <v>251</v>
      </c>
      <c r="D78" s="265" t="s">
        <v>428</v>
      </c>
    </row>
    <row r="79" spans="1:5">
      <c r="A79" s="80">
        <v>72</v>
      </c>
      <c r="B79" s="282"/>
      <c r="C79" s="65" t="s">
        <v>252</v>
      </c>
      <c r="D79" s="245" t="s">
        <v>429</v>
      </c>
    </row>
    <row r="80" spans="1:5" ht="16.5" thickBot="1">
      <c r="A80" s="230">
        <v>73</v>
      </c>
      <c r="B80" s="81" t="s">
        <v>253</v>
      </c>
      <c r="C80" s="82"/>
      <c r="D80" s="182"/>
    </row>
  </sheetData>
  <mergeCells count="9">
    <mergeCell ref="E12:AD12"/>
    <mergeCell ref="B49:B51"/>
    <mergeCell ref="B77:B79"/>
    <mergeCell ref="B5:B8"/>
    <mergeCell ref="A24:A27"/>
    <mergeCell ref="C24:C27"/>
    <mergeCell ref="B28:B34"/>
    <mergeCell ref="B35:B37"/>
    <mergeCell ref="B41:B44"/>
  </mergeCells>
  <phoneticPr fontId="1"/>
  <conditionalFormatting sqref="D5:D23 D1 D28:D31">
    <cfRule type="notContainsBlanks" dxfId="126" priority="13">
      <formula>LEN(TRIM(D1))&gt;0</formula>
    </cfRule>
  </conditionalFormatting>
  <conditionalFormatting sqref="D10:D12 D28:D32 D48">
    <cfRule type="expression" dxfId="125" priority="31">
      <formula>$D$9="供給不安・欠品"</formula>
    </cfRule>
  </conditionalFormatting>
  <conditionalFormatting sqref="D10:D12">
    <cfRule type="expression" dxfId="124" priority="18">
      <formula>$D$9="供給終了"</formula>
    </cfRule>
  </conditionalFormatting>
  <conditionalFormatting sqref="D11">
    <cfRule type="expression" dxfId="123" priority="10">
      <formula>$D$10="その他"</formula>
    </cfRule>
  </conditionalFormatting>
  <conditionalFormatting sqref="D11:D12">
    <cfRule type="expression" dxfId="122" priority="17">
      <formula>$D$10="直近1年以内の販売実績がないため"</formula>
    </cfRule>
  </conditionalFormatting>
  <conditionalFormatting sqref="D24:D27">
    <cfRule type="expression" dxfId="121" priority="1">
      <formula>#REF!=TRUE</formula>
    </cfRule>
  </conditionalFormatting>
  <conditionalFormatting sqref="D31:D32 D24:D27">
    <cfRule type="expression" dxfId="120" priority="33">
      <formula>$E$14="0"</formula>
    </cfRule>
  </conditionalFormatting>
  <conditionalFormatting sqref="D33:D34">
    <cfRule type="expression" dxfId="119" priority="30">
      <formula>$D$9="供給終了"</formula>
    </cfRule>
  </conditionalFormatting>
  <conditionalFormatting sqref="D33:D79 C41:C43">
    <cfRule type="notContainsBlanks" dxfId="118" priority="3">
      <formula>LEN(TRIM(C33))&gt;0</formula>
    </cfRule>
  </conditionalFormatting>
  <conditionalFormatting sqref="D47:D48">
    <cfRule type="expression" dxfId="117" priority="29">
      <formula>$D$46="測定機器なし"</formula>
    </cfRule>
  </conditionalFormatting>
  <conditionalFormatting sqref="D48">
    <cfRule type="expression" dxfId="116" priority="28">
      <formula>$D$46="汎用機器"</formula>
    </cfRule>
  </conditionalFormatting>
  <conditionalFormatting sqref="D49:D76 D33:D34 D37 C42:C43 D42:D45">
    <cfRule type="expression" dxfId="115" priority="32">
      <formula>$D$9="供給終了（簡易報告）"</formula>
    </cfRule>
  </conditionalFormatting>
  <conditionalFormatting sqref="D50">
    <cfRule type="expression" dxfId="114" priority="27">
      <formula>$D$49="医療機関"</formula>
    </cfRule>
  </conditionalFormatting>
  <conditionalFormatting sqref="D51">
    <cfRule type="expression" dxfId="113" priority="26">
      <formula>$D$49="検査所"</formula>
    </cfRule>
  </conditionalFormatting>
  <conditionalFormatting sqref="D52:D64 D41 D71:D76">
    <cfRule type="expression" dxfId="112" priority="15">
      <formula>$D$10="その他"</formula>
    </cfRule>
  </conditionalFormatting>
  <conditionalFormatting sqref="D53:D54">
    <cfRule type="expression" dxfId="111" priority="24">
      <formula>$D$52="無"</formula>
    </cfRule>
  </conditionalFormatting>
  <conditionalFormatting sqref="D55:D64">
    <cfRule type="expression" dxfId="110" priority="14">
      <formula>$D$10="直近1年以内の販売実績がないため"</formula>
    </cfRule>
  </conditionalFormatting>
  <conditionalFormatting sqref="D56:D64">
    <cfRule type="expression" dxfId="109" priority="23">
      <formula>$D$55="無"</formula>
    </cfRule>
  </conditionalFormatting>
  <conditionalFormatting sqref="D63">
    <cfRule type="expression" dxfId="108" priority="11">
      <formula>$D$62="測定機器なし"</formula>
    </cfRule>
    <cfRule type="expression" dxfId="107" priority="12">
      <formula>$D$62="同じ"</formula>
    </cfRule>
  </conditionalFormatting>
  <conditionalFormatting sqref="D66">
    <cfRule type="expression" dxfId="106" priority="25">
      <formula>$D$65="無"</formula>
    </cfRule>
  </conditionalFormatting>
  <conditionalFormatting sqref="D67">
    <cfRule type="expression" dxfId="105" priority="22">
      <formula>$D$68:$D$70="無"</formula>
    </cfRule>
  </conditionalFormatting>
  <conditionalFormatting sqref="D68:D70">
    <cfRule type="expression" dxfId="104" priority="21">
      <formula>$D$67="無"</formula>
    </cfRule>
  </conditionalFormatting>
  <conditionalFormatting sqref="D72">
    <cfRule type="expression" dxfId="103" priority="19">
      <formula>$D$71="否"</formula>
    </cfRule>
    <cfRule type="expression" dxfId="102" priority="20">
      <formula>$D$71="可"</formula>
    </cfRule>
  </conditionalFormatting>
  <conditionalFormatting sqref="D74:D76">
    <cfRule type="expression" dxfId="101" priority="16">
      <formula>$D$73="有"</formula>
    </cfRule>
  </conditionalFormatting>
  <pageMargins left="0.70866141732283472" right="0.70866141732283472" top="0.74803149606299213" bottom="0.74803149606299213" header="0.31496062992125984" footer="0.31496062992125984"/>
  <pageSetup paperSize="9" scale="65" orientation="landscape" r:id="rId1"/>
  <headerFooter scaleWithDoc="0">
    <oddHeader>&amp;A</oddHeader>
    <oddFooter>&amp;P / &amp;N ページ</oddFooter>
  </headerFooter>
  <rowBreaks count="2" manualBreakCount="2">
    <brk id="27" max="3" man="1"/>
    <brk id="54" max="3" man="1"/>
  </rowBreaks>
  <drawing r:id="rId2"/>
  <legacyDrawing r:id="rId3"/>
  <mc:AlternateContent xmlns:mc="http://schemas.openxmlformats.org/markup-compatibility/2006">
    <mc:Choice Requires="x14">
      <controls>
        <mc:AlternateContent xmlns:mc="http://schemas.openxmlformats.org/markup-compatibility/2006">
          <mc:Choice Requires="x14">
            <control shapeId="34817" r:id="rId4" name="Check Box 1">
              <controlPr defaultSize="0" autoFill="0" autoLine="0" autoPict="0">
                <anchor moveWithCells="1">
                  <from>
                    <xdr:col>3</xdr:col>
                    <xdr:colOff>609600</xdr:colOff>
                    <xdr:row>22</xdr:row>
                    <xdr:rowOff>114300</xdr:rowOff>
                  </from>
                  <to>
                    <xdr:col>3</xdr:col>
                    <xdr:colOff>3848100</xdr:colOff>
                    <xdr:row>24</xdr:row>
                    <xdr:rowOff>85725</xdr:rowOff>
                  </to>
                </anchor>
              </controlPr>
            </control>
          </mc:Choice>
        </mc:AlternateContent>
        <mc:AlternateContent xmlns:mc="http://schemas.openxmlformats.org/markup-compatibility/2006">
          <mc:Choice Requires="x14">
            <control shapeId="34818" r:id="rId5" name="Check Box 2">
              <controlPr defaultSize="0" autoFill="0" autoLine="0" autoPict="0">
                <anchor moveWithCells="1">
                  <from>
                    <xdr:col>3</xdr:col>
                    <xdr:colOff>609600</xdr:colOff>
                    <xdr:row>25</xdr:row>
                    <xdr:rowOff>0</xdr:rowOff>
                  </from>
                  <to>
                    <xdr:col>3</xdr:col>
                    <xdr:colOff>3848100</xdr:colOff>
                    <xdr:row>26</xdr:row>
                    <xdr:rowOff>0</xdr:rowOff>
                  </to>
                </anchor>
              </controlPr>
            </control>
          </mc:Choice>
        </mc:AlternateContent>
        <mc:AlternateContent xmlns:mc="http://schemas.openxmlformats.org/markup-compatibility/2006">
          <mc:Choice Requires="x14">
            <control shapeId="34819" r:id="rId6" name="Check Box 3">
              <controlPr defaultSize="0" autoFill="0" autoLine="0" autoPict="0">
                <anchor moveWithCells="1">
                  <from>
                    <xdr:col>3</xdr:col>
                    <xdr:colOff>609600</xdr:colOff>
                    <xdr:row>24</xdr:row>
                    <xdr:rowOff>9525</xdr:rowOff>
                  </from>
                  <to>
                    <xdr:col>3</xdr:col>
                    <xdr:colOff>3848100</xdr:colOff>
                    <xdr:row>24</xdr:row>
                    <xdr:rowOff>228600</xdr:rowOff>
                  </to>
                </anchor>
              </controlPr>
            </control>
          </mc:Choice>
        </mc:AlternateContent>
        <mc:AlternateContent xmlns:mc="http://schemas.openxmlformats.org/markup-compatibility/2006">
          <mc:Choice Requires="x14">
            <control shapeId="34820" r:id="rId7" name="Check Box 4">
              <controlPr defaultSize="0" autoFill="0" autoLine="0" autoPict="0">
                <anchor moveWithCells="1">
                  <from>
                    <xdr:col>3</xdr:col>
                    <xdr:colOff>609600</xdr:colOff>
                    <xdr:row>24</xdr:row>
                    <xdr:rowOff>190500</xdr:rowOff>
                  </from>
                  <to>
                    <xdr:col>3</xdr:col>
                    <xdr:colOff>3848100</xdr:colOff>
                    <xdr:row>24</xdr:row>
                    <xdr:rowOff>371475</xdr:rowOff>
                  </to>
                </anchor>
              </controlPr>
            </control>
          </mc:Choice>
        </mc:AlternateContent>
        <mc:AlternateContent xmlns:mc="http://schemas.openxmlformats.org/markup-compatibility/2006">
          <mc:Choice Requires="x14">
            <control shapeId="34821" r:id="rId8" name="Check Box 5">
              <controlPr defaultSize="0" autoFill="0" autoLine="0" autoPict="0">
                <anchor moveWithCells="1">
                  <from>
                    <xdr:col>3</xdr:col>
                    <xdr:colOff>609600</xdr:colOff>
                    <xdr:row>24</xdr:row>
                    <xdr:rowOff>352425</xdr:rowOff>
                  </from>
                  <to>
                    <xdr:col>3</xdr:col>
                    <xdr:colOff>3848100</xdr:colOff>
                    <xdr:row>24</xdr:row>
                    <xdr:rowOff>533400</xdr:rowOff>
                  </to>
                </anchor>
              </controlPr>
            </control>
          </mc:Choice>
        </mc:AlternateContent>
        <mc:AlternateContent xmlns:mc="http://schemas.openxmlformats.org/markup-compatibility/2006">
          <mc:Choice Requires="x14">
            <control shapeId="34822" r:id="rId9" name="Check Box 6">
              <controlPr defaultSize="0" autoFill="0" autoLine="0" autoPict="0">
                <anchor moveWithCells="1">
                  <from>
                    <xdr:col>3</xdr:col>
                    <xdr:colOff>609600</xdr:colOff>
                    <xdr:row>24</xdr:row>
                    <xdr:rowOff>523875</xdr:rowOff>
                  </from>
                  <to>
                    <xdr:col>3</xdr:col>
                    <xdr:colOff>3848100</xdr:colOff>
                    <xdr:row>24</xdr:row>
                    <xdr:rowOff>704850</xdr:rowOff>
                  </to>
                </anchor>
              </controlPr>
            </control>
          </mc:Choice>
        </mc:AlternateContent>
        <mc:AlternateContent xmlns:mc="http://schemas.openxmlformats.org/markup-compatibility/2006">
          <mc:Choice Requires="x14">
            <control shapeId="34823" r:id="rId10" name="Check Box 7">
              <controlPr defaultSize="0" autoFill="0" autoLine="0" autoPict="0">
                <anchor moveWithCells="1">
                  <from>
                    <xdr:col>3</xdr:col>
                    <xdr:colOff>609600</xdr:colOff>
                    <xdr:row>24</xdr:row>
                    <xdr:rowOff>695325</xdr:rowOff>
                  </from>
                  <to>
                    <xdr:col>3</xdr:col>
                    <xdr:colOff>3848100</xdr:colOff>
                    <xdr:row>25</xdr:row>
                    <xdr:rowOff>0</xdr:rowOff>
                  </to>
                </anchor>
              </controlPr>
            </control>
          </mc:Choice>
        </mc:AlternateContent>
        <mc:AlternateContent xmlns:mc="http://schemas.openxmlformats.org/markup-compatibility/2006">
          <mc:Choice Requires="x14">
            <control shapeId="34824" r:id="rId11" name="Check Box 8">
              <controlPr defaultSize="0" autoFill="0" autoLine="0" autoPict="0">
                <anchor moveWithCells="1">
                  <from>
                    <xdr:col>3</xdr:col>
                    <xdr:colOff>609600</xdr:colOff>
                    <xdr:row>26</xdr:row>
                    <xdr:rowOff>0</xdr:rowOff>
                  </from>
                  <to>
                    <xdr:col>3</xdr:col>
                    <xdr:colOff>3848100</xdr:colOff>
                    <xdr:row>27</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7">
        <x14:dataValidation type="list" allowBlank="1" showInputMessage="1" showErrorMessage="1" xr:uid="{6F4C609D-254F-4A81-AC82-0ECAAEBB22BA}">
          <x14:formula1>
            <xm:f>供給不安・欠品・終了報告様式_選択肢リスト!$A$3:$A$5</xm:f>
          </x14:formula1>
          <xm:sqref>D9</xm:sqref>
        </x14:dataValidation>
        <x14:dataValidation type="list" allowBlank="1" showInputMessage="1" showErrorMessage="1" xr:uid="{0791ED39-1A25-458F-B826-E7BA9A50133E}">
          <x14:formula1>
            <xm:f>供給不安・欠品・終了報告様式_選択肢リスト!$R$3:$R$5</xm:f>
          </x14:formula1>
          <xm:sqref>D73</xm:sqref>
        </x14:dataValidation>
        <x14:dataValidation type="list" allowBlank="1" showInputMessage="1" showErrorMessage="1" xr:uid="{487CDA5D-2081-4616-BFDE-0C8D6A0885C9}">
          <x14:formula1>
            <xm:f>供給不安・欠品・終了報告様式_選択肢リスト!$I$3:$I$4</xm:f>
          </x14:formula1>
          <xm:sqref>D75</xm:sqref>
        </x14:dataValidation>
        <x14:dataValidation type="list" allowBlank="1" showInputMessage="1" showErrorMessage="1" xr:uid="{42AA5F09-BB7F-4F99-9B08-19E1B332C675}">
          <x14:formula1>
            <xm:f>供給不安・欠品・終了報告様式_選択肢リスト!$J$3:$J$5</xm:f>
          </x14:formula1>
          <xm:sqref>D71</xm:sqref>
        </x14:dataValidation>
        <x14:dataValidation type="list" allowBlank="1" showInputMessage="1" showErrorMessage="1" xr:uid="{002430C7-3BA0-4C0A-99BA-08166A649991}">
          <x14:formula1>
            <xm:f>供給不安・欠品・終了報告様式_選択肢リスト!$G$3:$G$4</xm:f>
          </x14:formula1>
          <xm:sqref>D67</xm:sqref>
        </x14:dataValidation>
        <x14:dataValidation type="list" allowBlank="1" showInputMessage="1" showErrorMessage="1" xr:uid="{C815F676-47B4-4959-9E61-29766DBB7A1C}">
          <x14:formula1>
            <xm:f>供給不安・欠品・終了報告様式_選択肢リスト!$K$3:$K$4</xm:f>
          </x14:formula1>
          <xm:sqref>D65</xm:sqref>
        </x14:dataValidation>
        <x14:dataValidation type="list" allowBlank="1" showInputMessage="1" showErrorMessage="1" xr:uid="{13F4F83A-9E55-4B7E-91F7-D9DBC1F5D244}">
          <x14:formula1>
            <xm:f>供給不安・欠品・終了報告様式_選択肢リスト!$P$3:$P$4</xm:f>
          </x14:formula1>
          <xm:sqref>D64</xm:sqref>
        </x14:dataValidation>
        <x14:dataValidation type="list" allowBlank="1" showInputMessage="1" showErrorMessage="1" xr:uid="{0000CE7C-CD4A-4BD4-8977-7F7024832716}">
          <x14:formula1>
            <xm:f>供給不安・欠品・終了報告様式_選択肢リスト!$U$3:$U$5</xm:f>
          </x14:formula1>
          <xm:sqref>D62</xm:sqref>
        </x14:dataValidation>
        <x14:dataValidation type="list" allowBlank="1" showInputMessage="1" showErrorMessage="1" xr:uid="{B4CD20E5-FF38-488C-806B-A5BFB6B71832}">
          <x14:formula1>
            <xm:f>供給不安・欠品・終了報告様式_選択肢リスト!$F$3:$F$6</xm:f>
          </x14:formula1>
          <xm:sqref>D55</xm:sqref>
        </x14:dataValidation>
        <x14:dataValidation type="list" allowBlank="1" showInputMessage="1" showErrorMessage="1" xr:uid="{8A632068-B840-4AB0-B726-E0E73EF8993B}">
          <x14:formula1>
            <xm:f>供給不安・欠品・終了報告様式_選択肢リスト!$M$3:$M$4</xm:f>
          </x14:formula1>
          <xm:sqref>D52</xm:sqref>
        </x14:dataValidation>
        <x14:dataValidation type="list" allowBlank="1" showInputMessage="1" showErrorMessage="1" xr:uid="{7A558463-7662-42E7-B899-E082680B54D4}">
          <x14:formula1>
            <xm:f>供給不安・欠品・終了報告様式_選択肢リスト!$Q$3:$Q$5</xm:f>
          </x14:formula1>
          <xm:sqref>D49</xm:sqref>
        </x14:dataValidation>
        <x14:dataValidation type="list" allowBlank="1" showInputMessage="1" showErrorMessage="1" xr:uid="{60BFF9CC-4748-4D58-ADBE-008C8923CEB1}">
          <x14:formula1>
            <xm:f>供給不安・欠品・終了報告様式_選択肢リスト!$O$3:$O$5</xm:f>
          </x14:formula1>
          <xm:sqref>D48</xm:sqref>
        </x14:dataValidation>
        <x14:dataValidation type="list" allowBlank="1" showInputMessage="1" showErrorMessage="1" xr:uid="{3892824A-E43B-460C-97EF-398817CEB623}">
          <x14:formula1>
            <xm:f>供給不安・欠品・終了報告様式_選択肢リスト!$N$3:$N$5</xm:f>
          </x14:formula1>
          <xm:sqref>D46</xm:sqref>
        </x14:dataValidation>
        <x14:dataValidation type="list" allowBlank="1" showInputMessage="1" showErrorMessage="1" xr:uid="{20C51013-4A4A-491D-B8AE-C007A384C189}">
          <x14:formula1>
            <xm:f>供給不安・欠品・終了報告様式_選択肢リスト!$L$3:$L$4</xm:f>
          </x14:formula1>
          <xm:sqref>D45</xm:sqref>
        </x14:dataValidation>
        <x14:dataValidation type="list" allowBlank="1" showInputMessage="1" showErrorMessage="1" xr:uid="{10DD8E04-5904-46F2-BE67-40E8BE218DDC}">
          <x14:formula1>
            <xm:f>供給不安・欠品・終了報告様式_選択肢リスト!$T$3:$T$5</xm:f>
          </x14:formula1>
          <xm:sqref>D39 D60</xm:sqref>
        </x14:dataValidation>
        <x14:dataValidation type="list" allowBlank="1" showInputMessage="1" showErrorMessage="1" xr:uid="{60D4C7AB-44B7-4F95-8EC9-582D80D5D226}">
          <x14:formula1>
            <xm:f>供給不安・欠品・終了報告様式_選択肢リスト!$V$3:$V$10</xm:f>
          </x14:formula1>
          <xm:sqref>D23</xm:sqref>
        </x14:dataValidation>
        <x14:dataValidation type="list" allowBlank="1" showInputMessage="1" showErrorMessage="1" xr:uid="{BDD33F5E-5D98-4E0B-B9CF-0303694F1F29}">
          <x14:formula1>
            <xm:f>供給不安・欠品・終了報告様式_選択肢リスト!$B$3:$B$5</xm:f>
          </x14:formula1>
          <xm:sqref>D10</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7A2E3A-2BC0-4CA4-A4D2-1D08F6631C65}">
  <dimension ref="A1:AD80"/>
  <sheetViews>
    <sheetView view="pageBreakPreview" zoomScaleNormal="100" zoomScaleSheetLayoutView="100" workbookViewId="0"/>
  </sheetViews>
  <sheetFormatPr defaultColWidth="9" defaultRowHeight="15.75"/>
  <cols>
    <col min="1" max="1" width="5.625" style="1" customWidth="1"/>
    <col min="2" max="2" width="40.625" style="1" customWidth="1"/>
    <col min="3" max="3" width="45.625" style="1" customWidth="1"/>
    <col min="4" max="4" width="64.625" style="40" customWidth="1"/>
    <col min="5" max="5" width="9" style="92"/>
    <col min="6" max="16384" width="9" style="1"/>
  </cols>
  <sheetData>
    <row r="1" spans="1:30" ht="16.5">
      <c r="A1" s="77" t="s">
        <v>152</v>
      </c>
      <c r="B1" s="52"/>
      <c r="C1" s="53" t="s">
        <v>153</v>
      </c>
      <c r="D1" s="174">
        <v>46086</v>
      </c>
      <c r="E1" s="88" t="s">
        <v>154</v>
      </c>
    </row>
    <row r="2" spans="1:30">
      <c r="A2" s="55"/>
      <c r="B2" s="227"/>
      <c r="C2" s="228" t="s">
        <v>155</v>
      </c>
      <c r="D2" s="175"/>
      <c r="E2" s="88" t="s">
        <v>382</v>
      </c>
    </row>
    <row r="3" spans="1:30" ht="16.5" thickBot="1">
      <c r="A3" s="55"/>
      <c r="B3" s="227"/>
      <c r="C3" s="228" t="s">
        <v>156</v>
      </c>
      <c r="D3" s="175"/>
      <c r="E3" s="88" t="s">
        <v>157</v>
      </c>
    </row>
    <row r="4" spans="1:30">
      <c r="A4" s="79" t="s">
        <v>158</v>
      </c>
      <c r="B4" s="57" t="s">
        <v>159</v>
      </c>
      <c r="C4" s="58" t="s">
        <v>160</v>
      </c>
      <c r="D4" s="176" t="s">
        <v>161</v>
      </c>
    </row>
    <row r="5" spans="1:30">
      <c r="A5" s="80">
        <v>1</v>
      </c>
      <c r="B5" s="278" t="s">
        <v>162</v>
      </c>
      <c r="C5" s="223" t="s">
        <v>163</v>
      </c>
      <c r="D5" s="177" t="s">
        <v>399</v>
      </c>
    </row>
    <row r="6" spans="1:30">
      <c r="A6" s="80">
        <v>2</v>
      </c>
      <c r="B6" s="279"/>
      <c r="C6" s="6" t="s">
        <v>164</v>
      </c>
      <c r="D6" s="177" t="s">
        <v>400</v>
      </c>
    </row>
    <row r="7" spans="1:30">
      <c r="A7" s="80">
        <v>3</v>
      </c>
      <c r="B7" s="279"/>
      <c r="C7" s="6" t="s">
        <v>165</v>
      </c>
      <c r="D7" s="177" t="s">
        <v>400</v>
      </c>
    </row>
    <row r="8" spans="1:30">
      <c r="A8" s="80">
        <v>4</v>
      </c>
      <c r="B8" s="280"/>
      <c r="C8" s="6" t="s">
        <v>166</v>
      </c>
      <c r="D8" s="177" t="s">
        <v>401</v>
      </c>
    </row>
    <row r="9" spans="1:30">
      <c r="A9" s="80">
        <v>5</v>
      </c>
      <c r="B9" s="59" t="s">
        <v>24</v>
      </c>
      <c r="C9" s="65"/>
      <c r="D9" s="177" t="s">
        <v>449</v>
      </c>
      <c r="E9" s="88" t="s">
        <v>167</v>
      </c>
    </row>
    <row r="10" spans="1:30">
      <c r="A10" s="80">
        <v>6</v>
      </c>
      <c r="B10" s="60"/>
      <c r="C10" s="68" t="s">
        <v>168</v>
      </c>
      <c r="D10" s="177"/>
      <c r="E10" s="88" t="s">
        <v>169</v>
      </c>
    </row>
    <row r="11" spans="1:30" ht="31.5">
      <c r="A11" s="80">
        <v>7</v>
      </c>
      <c r="B11" s="60"/>
      <c r="C11" s="68" t="s">
        <v>170</v>
      </c>
      <c r="D11" s="177"/>
      <c r="E11" s="88" t="s">
        <v>496</v>
      </c>
    </row>
    <row r="12" spans="1:30" ht="47.25">
      <c r="A12" s="80">
        <v>8</v>
      </c>
      <c r="B12" s="60"/>
      <c r="C12" s="68" t="s">
        <v>171</v>
      </c>
      <c r="D12" s="177"/>
      <c r="E12" s="283" t="s">
        <v>384</v>
      </c>
      <c r="F12" s="284"/>
      <c r="G12" s="284"/>
      <c r="H12" s="284"/>
      <c r="I12" s="284"/>
      <c r="J12" s="284"/>
      <c r="K12" s="284"/>
      <c r="L12" s="284"/>
      <c r="M12" s="284"/>
      <c r="N12" s="284"/>
      <c r="O12" s="284"/>
      <c r="P12" s="284"/>
      <c r="Q12" s="284"/>
      <c r="R12" s="284"/>
      <c r="S12" s="284"/>
      <c r="T12" s="284"/>
      <c r="U12" s="284"/>
      <c r="V12" s="284"/>
      <c r="W12" s="284"/>
      <c r="X12" s="284"/>
      <c r="Y12" s="284"/>
      <c r="Z12" s="284"/>
      <c r="AA12" s="284"/>
      <c r="AB12" s="284"/>
      <c r="AC12" s="284"/>
      <c r="AD12" s="284"/>
    </row>
    <row r="13" spans="1:30">
      <c r="A13" s="80">
        <v>9</v>
      </c>
      <c r="B13" s="59" t="s">
        <v>172</v>
      </c>
      <c r="C13" s="9"/>
      <c r="D13" s="177" t="s">
        <v>402</v>
      </c>
    </row>
    <row r="14" spans="1:30">
      <c r="A14" s="80">
        <v>10</v>
      </c>
      <c r="B14" s="218" t="s">
        <v>173</v>
      </c>
      <c r="C14" s="65"/>
      <c r="D14" s="177" t="s">
        <v>403</v>
      </c>
      <c r="E14" s="88" t="s">
        <v>174</v>
      </c>
    </row>
    <row r="15" spans="1:30">
      <c r="A15" s="80">
        <v>11</v>
      </c>
      <c r="B15" s="223" t="s">
        <v>175</v>
      </c>
      <c r="C15" s="9"/>
      <c r="D15" s="245" t="s">
        <v>404</v>
      </c>
    </row>
    <row r="16" spans="1:30">
      <c r="A16" s="80">
        <v>12</v>
      </c>
      <c r="B16" s="61" t="s">
        <v>176</v>
      </c>
      <c r="C16" s="229"/>
      <c r="D16" s="246">
        <v>43862</v>
      </c>
    </row>
    <row r="17" spans="1:5">
      <c r="A17" s="80">
        <v>13</v>
      </c>
      <c r="B17" s="223" t="s">
        <v>146</v>
      </c>
      <c r="C17" s="9"/>
      <c r="D17" s="245" t="s">
        <v>405</v>
      </c>
      <c r="E17" s="88" t="s">
        <v>177</v>
      </c>
    </row>
    <row r="18" spans="1:5">
      <c r="A18" s="80">
        <v>14</v>
      </c>
      <c r="B18" s="219" t="s">
        <v>178</v>
      </c>
      <c r="C18" s="229"/>
      <c r="D18" s="246">
        <v>43952</v>
      </c>
    </row>
    <row r="19" spans="1:5">
      <c r="A19" s="80">
        <v>15</v>
      </c>
      <c r="B19" s="223" t="s">
        <v>179</v>
      </c>
      <c r="C19" s="9"/>
      <c r="D19" s="245" t="s">
        <v>440</v>
      </c>
      <c r="E19" s="88" t="s">
        <v>180</v>
      </c>
    </row>
    <row r="20" spans="1:5">
      <c r="A20" s="80">
        <v>16</v>
      </c>
      <c r="B20" s="219" t="s">
        <v>181</v>
      </c>
      <c r="C20" s="229"/>
      <c r="D20" s="245" t="s">
        <v>406</v>
      </c>
      <c r="E20" s="88" t="s">
        <v>182</v>
      </c>
    </row>
    <row r="21" spans="1:5">
      <c r="A21" s="80">
        <v>17</v>
      </c>
      <c r="B21" s="218" t="s">
        <v>183</v>
      </c>
      <c r="C21" s="9"/>
      <c r="D21" s="177" t="s">
        <v>459</v>
      </c>
      <c r="E21" s="88" t="s">
        <v>396</v>
      </c>
    </row>
    <row r="22" spans="1:5">
      <c r="A22" s="80">
        <v>18</v>
      </c>
      <c r="B22" s="76" t="s">
        <v>184</v>
      </c>
      <c r="C22" s="64"/>
      <c r="D22" s="177" t="s">
        <v>452</v>
      </c>
    </row>
    <row r="23" spans="1:5">
      <c r="A23" s="80">
        <v>19</v>
      </c>
      <c r="B23" s="60"/>
      <c r="C23" s="243" t="s">
        <v>185</v>
      </c>
      <c r="D23" s="177" t="s">
        <v>4</v>
      </c>
      <c r="E23" s="88" t="s">
        <v>484</v>
      </c>
    </row>
    <row r="24" spans="1:5" ht="16.5" customHeight="1">
      <c r="A24" s="288">
        <v>20</v>
      </c>
      <c r="B24" s="60"/>
      <c r="C24" s="285" t="s">
        <v>186</v>
      </c>
      <c r="D24" s="277" t="s">
        <v>187</v>
      </c>
      <c r="E24" s="88" t="s">
        <v>389</v>
      </c>
    </row>
    <row r="25" spans="1:5" ht="72.95" customHeight="1">
      <c r="A25" s="289"/>
      <c r="B25" s="60"/>
      <c r="C25" s="286"/>
      <c r="D25" s="277" t="s">
        <v>189</v>
      </c>
      <c r="E25" s="203" t="s">
        <v>188</v>
      </c>
    </row>
    <row r="26" spans="1:5" ht="16.5" customHeight="1">
      <c r="A26" s="289"/>
      <c r="B26" s="60"/>
      <c r="C26" s="286"/>
      <c r="D26" s="277" t="s">
        <v>190</v>
      </c>
      <c r="E26" s="88"/>
    </row>
    <row r="27" spans="1:5" ht="16.5" customHeight="1">
      <c r="A27" s="290"/>
      <c r="B27" s="62"/>
      <c r="C27" s="287"/>
      <c r="D27" s="277" t="s">
        <v>391</v>
      </c>
      <c r="E27" s="88"/>
    </row>
    <row r="28" spans="1:5">
      <c r="A28" s="80">
        <v>21</v>
      </c>
      <c r="B28" s="281" t="s">
        <v>191</v>
      </c>
      <c r="C28" s="6" t="s">
        <v>192</v>
      </c>
      <c r="D28" s="178"/>
      <c r="E28" s="88" t="s">
        <v>486</v>
      </c>
    </row>
    <row r="29" spans="1:5">
      <c r="A29" s="80">
        <v>22</v>
      </c>
      <c r="B29" s="282"/>
      <c r="C29" s="221" t="s">
        <v>193</v>
      </c>
      <c r="D29" s="178"/>
      <c r="E29" s="88" t="s">
        <v>194</v>
      </c>
    </row>
    <row r="30" spans="1:5">
      <c r="A30" s="80">
        <v>23</v>
      </c>
      <c r="B30" s="282"/>
      <c r="C30" s="221" t="s">
        <v>397</v>
      </c>
      <c r="D30" s="179"/>
      <c r="E30" s="88" t="s">
        <v>497</v>
      </c>
    </row>
    <row r="31" spans="1:5" ht="16.5">
      <c r="A31" s="80">
        <v>24</v>
      </c>
      <c r="B31" s="282"/>
      <c r="C31" s="6" t="s">
        <v>195</v>
      </c>
      <c r="D31" s="86"/>
      <c r="E31" s="88"/>
    </row>
    <row r="32" spans="1:5" ht="16.5">
      <c r="A32" s="80">
        <v>25</v>
      </c>
      <c r="B32" s="282"/>
      <c r="C32" s="68" t="s">
        <v>196</v>
      </c>
      <c r="D32" s="87"/>
      <c r="E32" s="88" t="s">
        <v>495</v>
      </c>
    </row>
    <row r="33" spans="1:5">
      <c r="A33" s="80">
        <v>26</v>
      </c>
      <c r="B33" s="282"/>
      <c r="C33" s="6" t="s">
        <v>197</v>
      </c>
      <c r="D33" s="247">
        <v>46270</v>
      </c>
      <c r="E33" s="88"/>
    </row>
    <row r="34" spans="1:5">
      <c r="A34" s="80">
        <v>27</v>
      </c>
      <c r="B34" s="282"/>
      <c r="C34" s="6" t="s">
        <v>198</v>
      </c>
      <c r="D34" s="247">
        <v>46419</v>
      </c>
    </row>
    <row r="35" spans="1:5">
      <c r="A35" s="80">
        <v>28</v>
      </c>
      <c r="B35" s="278" t="s">
        <v>199</v>
      </c>
      <c r="C35" s="202" t="s">
        <v>383</v>
      </c>
      <c r="D35" s="248" t="s">
        <v>442</v>
      </c>
      <c r="E35" s="88" t="s">
        <v>455</v>
      </c>
    </row>
    <row r="36" spans="1:5">
      <c r="A36" s="80">
        <v>29</v>
      </c>
      <c r="B36" s="279"/>
      <c r="C36" s="223" t="s">
        <v>200</v>
      </c>
      <c r="D36" s="246">
        <v>46085</v>
      </c>
      <c r="E36" s="88" t="s">
        <v>201</v>
      </c>
    </row>
    <row r="37" spans="1:5">
      <c r="A37" s="80">
        <v>30</v>
      </c>
      <c r="B37" s="280"/>
      <c r="C37" s="6" t="s">
        <v>202</v>
      </c>
      <c r="D37" s="264" t="s">
        <v>441</v>
      </c>
    </row>
    <row r="38" spans="1:5">
      <c r="A38" s="80">
        <v>31</v>
      </c>
      <c r="B38" s="60" t="s">
        <v>203</v>
      </c>
      <c r="C38" s="65"/>
      <c r="D38" s="256">
        <v>0.2</v>
      </c>
      <c r="E38" s="88"/>
    </row>
    <row r="39" spans="1:5">
      <c r="A39" s="80">
        <v>32</v>
      </c>
      <c r="B39" s="225"/>
      <c r="C39" s="68" t="s">
        <v>204</v>
      </c>
      <c r="D39" s="245" t="s">
        <v>368</v>
      </c>
      <c r="E39" s="88" t="s">
        <v>205</v>
      </c>
    </row>
    <row r="40" spans="1:5" ht="63">
      <c r="A40" s="80">
        <v>33</v>
      </c>
      <c r="B40" s="225"/>
      <c r="C40" s="73" t="s">
        <v>206</v>
      </c>
      <c r="D40" s="245" t="s">
        <v>411</v>
      </c>
      <c r="E40" s="88"/>
    </row>
    <row r="41" spans="1:5">
      <c r="A41" s="80">
        <v>34</v>
      </c>
      <c r="B41" s="278" t="s">
        <v>207</v>
      </c>
      <c r="C41" s="211" t="s">
        <v>412</v>
      </c>
      <c r="D41" s="257" t="s">
        <v>443</v>
      </c>
      <c r="E41" s="88" t="s">
        <v>456</v>
      </c>
    </row>
    <row r="42" spans="1:5">
      <c r="A42" s="80">
        <v>35</v>
      </c>
      <c r="B42" s="279"/>
      <c r="C42" s="208" t="s">
        <v>413</v>
      </c>
      <c r="D42" s="257" t="s">
        <v>444</v>
      </c>
      <c r="E42" s="88" t="s">
        <v>393</v>
      </c>
    </row>
    <row r="43" spans="1:5">
      <c r="A43" s="80">
        <v>36</v>
      </c>
      <c r="B43" s="279"/>
      <c r="C43" s="209" t="s">
        <v>414</v>
      </c>
      <c r="D43" s="257" t="s">
        <v>445</v>
      </c>
      <c r="E43" s="88" t="s">
        <v>392</v>
      </c>
    </row>
    <row r="44" spans="1:5">
      <c r="A44" s="80">
        <v>37</v>
      </c>
      <c r="B44" s="281"/>
      <c r="C44" s="210" t="s">
        <v>386</v>
      </c>
      <c r="D44" s="248">
        <v>10</v>
      </c>
      <c r="E44" s="88"/>
    </row>
    <row r="45" spans="1:5">
      <c r="A45" s="80">
        <v>38</v>
      </c>
      <c r="B45" s="221" t="s">
        <v>208</v>
      </c>
      <c r="C45" s="9"/>
      <c r="D45" s="245" t="s">
        <v>1</v>
      </c>
      <c r="E45" s="1"/>
    </row>
    <row r="46" spans="1:5">
      <c r="A46" s="80">
        <v>39</v>
      </c>
      <c r="B46" s="218" t="s">
        <v>209</v>
      </c>
      <c r="C46" s="66"/>
      <c r="D46" s="245" t="s">
        <v>349</v>
      </c>
    </row>
    <row r="47" spans="1:5">
      <c r="A47" s="80">
        <v>40</v>
      </c>
      <c r="B47" s="222"/>
      <c r="C47" s="68" t="s">
        <v>210</v>
      </c>
      <c r="D47" s="245" t="s">
        <v>415</v>
      </c>
    </row>
    <row r="48" spans="1:5">
      <c r="A48" s="80">
        <v>41</v>
      </c>
      <c r="B48" s="220"/>
      <c r="C48" s="69" t="s">
        <v>211</v>
      </c>
      <c r="D48" s="245"/>
    </row>
    <row r="49" spans="1:5">
      <c r="A49" s="80">
        <v>42</v>
      </c>
      <c r="B49" s="282" t="s">
        <v>212</v>
      </c>
      <c r="C49" s="6" t="s">
        <v>213</v>
      </c>
      <c r="D49" s="245" t="s">
        <v>375</v>
      </c>
    </row>
    <row r="50" spans="1:5">
      <c r="A50" s="80">
        <v>43</v>
      </c>
      <c r="B50" s="282"/>
      <c r="C50" s="6" t="s">
        <v>214</v>
      </c>
      <c r="D50" s="256">
        <v>0.5</v>
      </c>
    </row>
    <row r="51" spans="1:5">
      <c r="A51" s="80">
        <v>44</v>
      </c>
      <c r="B51" s="291"/>
      <c r="C51" s="6" t="s">
        <v>215</v>
      </c>
      <c r="D51" s="256">
        <v>0.5</v>
      </c>
    </row>
    <row r="52" spans="1:5">
      <c r="A52" s="80">
        <v>45</v>
      </c>
      <c r="B52" s="59" t="s">
        <v>216</v>
      </c>
      <c r="C52" s="9"/>
      <c r="D52" s="245" t="s">
        <v>346</v>
      </c>
    </row>
    <row r="53" spans="1:5">
      <c r="A53" s="80">
        <v>46</v>
      </c>
      <c r="B53" s="60"/>
      <c r="C53" s="6" t="s">
        <v>217</v>
      </c>
      <c r="D53" s="245" t="s">
        <v>416</v>
      </c>
      <c r="E53" s="88" t="s">
        <v>218</v>
      </c>
    </row>
    <row r="54" spans="1:5">
      <c r="A54" s="80">
        <v>47</v>
      </c>
      <c r="B54" s="62"/>
      <c r="C54" s="6" t="s">
        <v>219</v>
      </c>
      <c r="D54" s="245" t="s">
        <v>417</v>
      </c>
    </row>
    <row r="55" spans="1:5">
      <c r="A55" s="80">
        <v>48</v>
      </c>
      <c r="B55" s="60" t="s">
        <v>220</v>
      </c>
      <c r="C55" s="6" t="s">
        <v>221</v>
      </c>
      <c r="D55" s="245" t="s">
        <v>360</v>
      </c>
      <c r="E55" s="88" t="s">
        <v>385</v>
      </c>
    </row>
    <row r="56" spans="1:5">
      <c r="A56" s="80">
        <v>49</v>
      </c>
      <c r="B56" s="60"/>
      <c r="C56" s="6" t="s">
        <v>222</v>
      </c>
      <c r="D56" s="245" t="s">
        <v>418</v>
      </c>
      <c r="E56" s="89" t="s">
        <v>223</v>
      </c>
    </row>
    <row r="57" spans="1:5">
      <c r="A57" s="80">
        <v>50</v>
      </c>
      <c r="B57" s="60"/>
      <c r="C57" s="68" t="s">
        <v>224</v>
      </c>
      <c r="D57" s="245" t="s">
        <v>419</v>
      </c>
    </row>
    <row r="58" spans="1:5">
      <c r="A58" s="80">
        <v>51</v>
      </c>
      <c r="B58" s="60"/>
      <c r="C58" s="6" t="s">
        <v>225</v>
      </c>
      <c r="D58" s="245" t="s">
        <v>420</v>
      </c>
      <c r="E58" s="89" t="s">
        <v>226</v>
      </c>
    </row>
    <row r="59" spans="1:5">
      <c r="A59" s="80">
        <v>52</v>
      </c>
      <c r="B59" s="60"/>
      <c r="C59" s="67" t="s">
        <v>227</v>
      </c>
      <c r="D59" s="256">
        <v>0.3</v>
      </c>
      <c r="E59" s="88"/>
    </row>
    <row r="60" spans="1:5">
      <c r="A60" s="80">
        <v>53</v>
      </c>
      <c r="B60" s="60"/>
      <c r="C60" s="68" t="s">
        <v>228</v>
      </c>
      <c r="D60" s="245" t="s">
        <v>368</v>
      </c>
    </row>
    <row r="61" spans="1:5" ht="31.5">
      <c r="A61" s="80">
        <v>54</v>
      </c>
      <c r="B61" s="219"/>
      <c r="C61" s="6" t="s">
        <v>229</v>
      </c>
      <c r="D61" s="245" t="s">
        <v>454</v>
      </c>
    </row>
    <row r="62" spans="1:5">
      <c r="A62" s="80">
        <v>55</v>
      </c>
      <c r="B62" s="219"/>
      <c r="C62" s="68" t="s">
        <v>230</v>
      </c>
      <c r="D62" s="245" t="s">
        <v>369</v>
      </c>
    </row>
    <row r="63" spans="1:5">
      <c r="A63" s="80">
        <v>56</v>
      </c>
      <c r="B63" s="219"/>
      <c r="C63" s="68" t="s">
        <v>231</v>
      </c>
      <c r="D63" s="177" t="s">
        <v>421</v>
      </c>
    </row>
    <row r="64" spans="1:5">
      <c r="A64" s="80">
        <v>57</v>
      </c>
      <c r="B64" s="60"/>
      <c r="C64" s="68" t="s">
        <v>232</v>
      </c>
      <c r="D64" s="177" t="s">
        <v>351</v>
      </c>
      <c r="E64" s="88" t="s">
        <v>485</v>
      </c>
    </row>
    <row r="65" spans="1:5">
      <c r="A65" s="80">
        <v>58</v>
      </c>
      <c r="B65" s="59" t="s">
        <v>233</v>
      </c>
      <c r="C65" s="6" t="s">
        <v>234</v>
      </c>
      <c r="D65" s="177" t="s">
        <v>359</v>
      </c>
    </row>
    <row r="66" spans="1:5">
      <c r="A66" s="80">
        <v>59</v>
      </c>
      <c r="B66" s="60"/>
      <c r="C66" s="6" t="s">
        <v>235</v>
      </c>
      <c r="D66" s="177"/>
    </row>
    <row r="67" spans="1:5">
      <c r="A67" s="80">
        <v>60</v>
      </c>
      <c r="B67" s="59" t="s">
        <v>236</v>
      </c>
      <c r="C67" s="59" t="s">
        <v>236</v>
      </c>
      <c r="D67" s="177" t="s">
        <v>346</v>
      </c>
    </row>
    <row r="68" spans="1:5">
      <c r="A68" s="80">
        <v>61</v>
      </c>
      <c r="B68" s="60"/>
      <c r="C68" s="6" t="s">
        <v>237</v>
      </c>
      <c r="D68" s="177" t="s">
        <v>422</v>
      </c>
      <c r="E68" s="88" t="s">
        <v>238</v>
      </c>
    </row>
    <row r="69" spans="1:5" ht="31.5">
      <c r="A69" s="80">
        <v>62</v>
      </c>
      <c r="B69" s="60"/>
      <c r="C69" s="6" t="s">
        <v>235</v>
      </c>
      <c r="D69" s="177" t="s">
        <v>423</v>
      </c>
      <c r="E69" s="88" t="s">
        <v>239</v>
      </c>
    </row>
    <row r="70" spans="1:5" ht="63">
      <c r="A70" s="80">
        <v>63</v>
      </c>
      <c r="B70" s="62"/>
      <c r="C70" s="6" t="s">
        <v>240</v>
      </c>
      <c r="D70" s="177" t="s">
        <v>424</v>
      </c>
    </row>
    <row r="71" spans="1:5">
      <c r="A71" s="80">
        <v>64</v>
      </c>
      <c r="B71" s="225" t="s">
        <v>241</v>
      </c>
      <c r="C71" s="9" t="s">
        <v>242</v>
      </c>
      <c r="D71" s="177" t="s">
        <v>362</v>
      </c>
      <c r="E71" s="88" t="s">
        <v>243</v>
      </c>
    </row>
    <row r="72" spans="1:5">
      <c r="A72" s="80">
        <v>65</v>
      </c>
      <c r="B72" s="225"/>
      <c r="C72" s="9" t="s">
        <v>244</v>
      </c>
      <c r="D72" s="177" t="s">
        <v>425</v>
      </c>
      <c r="E72" s="88" t="s">
        <v>245</v>
      </c>
    </row>
    <row r="73" spans="1:5">
      <c r="A73" s="80">
        <v>66</v>
      </c>
      <c r="B73" s="225"/>
      <c r="C73" s="69" t="s">
        <v>488</v>
      </c>
      <c r="D73" s="177" t="s">
        <v>491</v>
      </c>
      <c r="E73" s="88" t="s">
        <v>500</v>
      </c>
    </row>
    <row r="74" spans="1:5">
      <c r="A74" s="80">
        <v>67</v>
      </c>
      <c r="B74" s="225"/>
      <c r="C74" s="70" t="s">
        <v>489</v>
      </c>
      <c r="D74" s="268"/>
      <c r="E74" s="88"/>
    </row>
    <row r="75" spans="1:5">
      <c r="A75" s="80">
        <v>68</v>
      </c>
      <c r="B75" s="225"/>
      <c r="C75" s="69" t="s">
        <v>246</v>
      </c>
      <c r="D75" s="177" t="s">
        <v>359</v>
      </c>
    </row>
    <row r="76" spans="1:5" ht="31.5">
      <c r="A76" s="80">
        <v>69</v>
      </c>
      <c r="B76" s="225"/>
      <c r="C76" s="69" t="s">
        <v>395</v>
      </c>
      <c r="D76" s="177" t="s">
        <v>453</v>
      </c>
      <c r="E76" s="88" t="s">
        <v>247</v>
      </c>
    </row>
    <row r="77" spans="1:5">
      <c r="A77" s="80">
        <v>70</v>
      </c>
      <c r="B77" s="282" t="s">
        <v>248</v>
      </c>
      <c r="C77" s="9" t="s">
        <v>249</v>
      </c>
      <c r="D77" s="177" t="s">
        <v>427</v>
      </c>
      <c r="E77" s="88" t="s">
        <v>250</v>
      </c>
    </row>
    <row r="78" spans="1:5">
      <c r="A78" s="80">
        <v>71</v>
      </c>
      <c r="B78" s="282"/>
      <c r="C78" s="2" t="s">
        <v>251</v>
      </c>
      <c r="D78" s="181" t="s">
        <v>428</v>
      </c>
    </row>
    <row r="79" spans="1:5">
      <c r="A79" s="80">
        <v>72</v>
      </c>
      <c r="B79" s="282"/>
      <c r="C79" s="65" t="s">
        <v>252</v>
      </c>
      <c r="D79" s="177" t="s">
        <v>429</v>
      </c>
    </row>
    <row r="80" spans="1:5" ht="16.5" thickBot="1">
      <c r="A80" s="230">
        <v>73</v>
      </c>
      <c r="B80" s="81" t="s">
        <v>253</v>
      </c>
      <c r="C80" s="82"/>
      <c r="D80" s="182"/>
    </row>
  </sheetData>
  <mergeCells count="9">
    <mergeCell ref="E12:AD12"/>
    <mergeCell ref="B49:B51"/>
    <mergeCell ref="B77:B79"/>
    <mergeCell ref="B5:B8"/>
    <mergeCell ref="A24:A27"/>
    <mergeCell ref="C24:C27"/>
    <mergeCell ref="B28:B34"/>
    <mergeCell ref="B35:B37"/>
    <mergeCell ref="B41:B44"/>
  </mergeCells>
  <phoneticPr fontId="1"/>
  <conditionalFormatting sqref="C41:C43">
    <cfRule type="notContainsBlanks" dxfId="100" priority="6">
      <formula>LEN(TRIM(C41))&gt;0</formula>
    </cfRule>
  </conditionalFormatting>
  <conditionalFormatting sqref="D5:D23 D1 D28:D31">
    <cfRule type="notContainsBlanks" dxfId="99" priority="16">
      <formula>LEN(TRIM(D1))&gt;0</formula>
    </cfRule>
  </conditionalFormatting>
  <conditionalFormatting sqref="D10:D12 D28:D32 D48">
    <cfRule type="expression" dxfId="98" priority="34">
      <formula>$D$9="供給不安・欠品"</formula>
    </cfRule>
  </conditionalFormatting>
  <conditionalFormatting sqref="D10:D12">
    <cfRule type="expression" dxfId="97" priority="21">
      <formula>$D$9="供給終了"</formula>
    </cfRule>
  </conditionalFormatting>
  <conditionalFormatting sqref="D11">
    <cfRule type="expression" dxfId="96" priority="13">
      <formula>$D$10="その他"</formula>
    </cfRule>
  </conditionalFormatting>
  <conditionalFormatting sqref="D11:D12">
    <cfRule type="expression" dxfId="95" priority="20">
      <formula>$D$10="直近1年以内の販売実績がないため"</formula>
    </cfRule>
  </conditionalFormatting>
  <conditionalFormatting sqref="D24:D27">
    <cfRule type="expression" dxfId="94" priority="4">
      <formula>#REF!=TRUE</formula>
    </cfRule>
  </conditionalFormatting>
  <conditionalFormatting sqref="D31:D32 D24:D27">
    <cfRule type="expression" dxfId="93" priority="36">
      <formula>$E$14="0"</formula>
    </cfRule>
  </conditionalFormatting>
  <conditionalFormatting sqref="D33:D34">
    <cfRule type="expression" dxfId="92" priority="2">
      <formula>$D$9="供給終了（簡易報告）"</formula>
    </cfRule>
    <cfRule type="expression" dxfId="91" priority="3">
      <formula>$D$9="供給終了"</formula>
    </cfRule>
  </conditionalFormatting>
  <conditionalFormatting sqref="D33:D79">
    <cfRule type="notContainsBlanks" dxfId="90" priority="1">
      <formula>LEN(TRIM(D33))&gt;0</formula>
    </cfRule>
  </conditionalFormatting>
  <conditionalFormatting sqref="D47:D48">
    <cfRule type="expression" dxfId="89" priority="32">
      <formula>$D$46="測定機器なし"</formula>
    </cfRule>
  </conditionalFormatting>
  <conditionalFormatting sqref="D48">
    <cfRule type="expression" dxfId="88" priority="31">
      <formula>$D$46="汎用機器"</formula>
    </cfRule>
  </conditionalFormatting>
  <conditionalFormatting sqref="D49:D76 C42:C43 D37 D42:D45">
    <cfRule type="expression" dxfId="87" priority="35">
      <formula>$D$9="供給終了（簡易報告）"</formula>
    </cfRule>
  </conditionalFormatting>
  <conditionalFormatting sqref="D50">
    <cfRule type="expression" dxfId="86" priority="30">
      <formula>$D$49="医療機関"</formula>
    </cfRule>
  </conditionalFormatting>
  <conditionalFormatting sqref="D51">
    <cfRule type="expression" dxfId="85" priority="29">
      <formula>$D$49="検査所"</formula>
    </cfRule>
  </conditionalFormatting>
  <conditionalFormatting sqref="D52:D64 D41 D71:D76">
    <cfRule type="expression" dxfId="84" priority="18">
      <formula>$D$10="その他"</formula>
    </cfRule>
  </conditionalFormatting>
  <conditionalFormatting sqref="D53:D54">
    <cfRule type="expression" dxfId="83" priority="27">
      <formula>$D$52="無"</formula>
    </cfRule>
  </conditionalFormatting>
  <conditionalFormatting sqref="D55:D64">
    <cfRule type="expression" dxfId="82" priority="17">
      <formula>$D$10="直近1年以内の販売実績がないため"</formula>
    </cfRule>
  </conditionalFormatting>
  <conditionalFormatting sqref="D56:D64">
    <cfRule type="expression" dxfId="81" priority="26">
      <formula>$D$55="無"</formula>
    </cfRule>
  </conditionalFormatting>
  <conditionalFormatting sqref="D63">
    <cfRule type="expression" dxfId="80" priority="14">
      <formula>$D$62="測定機器なし"</formula>
    </cfRule>
    <cfRule type="expression" dxfId="79" priority="15">
      <formula>$D$62="同じ"</formula>
    </cfRule>
  </conditionalFormatting>
  <conditionalFormatting sqref="D66">
    <cfRule type="expression" dxfId="78" priority="28">
      <formula>$D$65="無"</formula>
    </cfRule>
  </conditionalFormatting>
  <conditionalFormatting sqref="D67">
    <cfRule type="expression" dxfId="77" priority="25">
      <formula>$D$68:$D$70="無"</formula>
    </cfRule>
  </conditionalFormatting>
  <conditionalFormatting sqref="D68:D70">
    <cfRule type="expression" dxfId="76" priority="24">
      <formula>$D$67="無"</formula>
    </cfRule>
  </conditionalFormatting>
  <conditionalFormatting sqref="D72">
    <cfRule type="expression" dxfId="75" priority="22">
      <formula>$D$71="否"</formula>
    </cfRule>
    <cfRule type="expression" dxfId="74" priority="23">
      <formula>$D$71="可"</formula>
    </cfRule>
  </conditionalFormatting>
  <conditionalFormatting sqref="D74:D76">
    <cfRule type="expression" dxfId="73" priority="19">
      <formula>$D$73="有"</formula>
    </cfRule>
  </conditionalFormatting>
  <pageMargins left="0.70866141732283472" right="0.70866141732283472" top="0.74803149606299213" bottom="0.74803149606299213" header="0.31496062992125984" footer="0.31496062992125984"/>
  <pageSetup paperSize="9" scale="65" orientation="landscape" r:id="rId1"/>
  <headerFooter scaleWithDoc="0">
    <oddHeader>&amp;A</oddHeader>
    <oddFooter>&amp;P / &amp;N ページ</oddFooter>
  </headerFooter>
  <rowBreaks count="2" manualBreakCount="2">
    <brk id="27" max="3" man="1"/>
    <brk id="54" max="3" man="1"/>
  </rowBreaks>
  <drawing r:id="rId2"/>
  <legacyDrawing r:id="rId3"/>
  <mc:AlternateContent xmlns:mc="http://schemas.openxmlformats.org/markup-compatibility/2006">
    <mc:Choice Requires="x14">
      <controls>
        <mc:AlternateContent xmlns:mc="http://schemas.openxmlformats.org/markup-compatibility/2006">
          <mc:Choice Requires="x14">
            <control shapeId="51201" r:id="rId4" name="Check Box 1">
              <controlPr defaultSize="0" autoFill="0" autoLine="0" autoPict="0">
                <anchor moveWithCells="1">
                  <from>
                    <xdr:col>3</xdr:col>
                    <xdr:colOff>609600</xdr:colOff>
                    <xdr:row>22</xdr:row>
                    <xdr:rowOff>114300</xdr:rowOff>
                  </from>
                  <to>
                    <xdr:col>3</xdr:col>
                    <xdr:colOff>3848100</xdr:colOff>
                    <xdr:row>24</xdr:row>
                    <xdr:rowOff>85725</xdr:rowOff>
                  </to>
                </anchor>
              </controlPr>
            </control>
          </mc:Choice>
        </mc:AlternateContent>
        <mc:AlternateContent xmlns:mc="http://schemas.openxmlformats.org/markup-compatibility/2006">
          <mc:Choice Requires="x14">
            <control shapeId="51202" r:id="rId5" name="Check Box 2">
              <controlPr defaultSize="0" autoFill="0" autoLine="0" autoPict="0">
                <anchor moveWithCells="1">
                  <from>
                    <xdr:col>3</xdr:col>
                    <xdr:colOff>609600</xdr:colOff>
                    <xdr:row>25</xdr:row>
                    <xdr:rowOff>0</xdr:rowOff>
                  </from>
                  <to>
                    <xdr:col>3</xdr:col>
                    <xdr:colOff>3848100</xdr:colOff>
                    <xdr:row>26</xdr:row>
                    <xdr:rowOff>0</xdr:rowOff>
                  </to>
                </anchor>
              </controlPr>
            </control>
          </mc:Choice>
        </mc:AlternateContent>
        <mc:AlternateContent xmlns:mc="http://schemas.openxmlformats.org/markup-compatibility/2006">
          <mc:Choice Requires="x14">
            <control shapeId="51203" r:id="rId6" name="Check Box 3">
              <controlPr defaultSize="0" autoFill="0" autoLine="0" autoPict="0">
                <anchor moveWithCells="1">
                  <from>
                    <xdr:col>3</xdr:col>
                    <xdr:colOff>609600</xdr:colOff>
                    <xdr:row>24</xdr:row>
                    <xdr:rowOff>9525</xdr:rowOff>
                  </from>
                  <to>
                    <xdr:col>3</xdr:col>
                    <xdr:colOff>3848100</xdr:colOff>
                    <xdr:row>24</xdr:row>
                    <xdr:rowOff>228600</xdr:rowOff>
                  </to>
                </anchor>
              </controlPr>
            </control>
          </mc:Choice>
        </mc:AlternateContent>
        <mc:AlternateContent xmlns:mc="http://schemas.openxmlformats.org/markup-compatibility/2006">
          <mc:Choice Requires="x14">
            <control shapeId="51204" r:id="rId7" name="Check Box 4">
              <controlPr defaultSize="0" autoFill="0" autoLine="0" autoPict="0">
                <anchor moveWithCells="1">
                  <from>
                    <xdr:col>3</xdr:col>
                    <xdr:colOff>609600</xdr:colOff>
                    <xdr:row>24</xdr:row>
                    <xdr:rowOff>190500</xdr:rowOff>
                  </from>
                  <to>
                    <xdr:col>3</xdr:col>
                    <xdr:colOff>3848100</xdr:colOff>
                    <xdr:row>24</xdr:row>
                    <xdr:rowOff>371475</xdr:rowOff>
                  </to>
                </anchor>
              </controlPr>
            </control>
          </mc:Choice>
        </mc:AlternateContent>
        <mc:AlternateContent xmlns:mc="http://schemas.openxmlformats.org/markup-compatibility/2006">
          <mc:Choice Requires="x14">
            <control shapeId="51205" r:id="rId8" name="Check Box 5">
              <controlPr defaultSize="0" autoFill="0" autoLine="0" autoPict="0">
                <anchor moveWithCells="1">
                  <from>
                    <xdr:col>3</xdr:col>
                    <xdr:colOff>609600</xdr:colOff>
                    <xdr:row>24</xdr:row>
                    <xdr:rowOff>352425</xdr:rowOff>
                  </from>
                  <to>
                    <xdr:col>3</xdr:col>
                    <xdr:colOff>3848100</xdr:colOff>
                    <xdr:row>24</xdr:row>
                    <xdr:rowOff>533400</xdr:rowOff>
                  </to>
                </anchor>
              </controlPr>
            </control>
          </mc:Choice>
        </mc:AlternateContent>
        <mc:AlternateContent xmlns:mc="http://schemas.openxmlformats.org/markup-compatibility/2006">
          <mc:Choice Requires="x14">
            <control shapeId="51206" r:id="rId9" name="Check Box 6">
              <controlPr defaultSize="0" autoFill="0" autoLine="0" autoPict="0">
                <anchor moveWithCells="1">
                  <from>
                    <xdr:col>3</xdr:col>
                    <xdr:colOff>609600</xdr:colOff>
                    <xdr:row>24</xdr:row>
                    <xdr:rowOff>523875</xdr:rowOff>
                  </from>
                  <to>
                    <xdr:col>3</xdr:col>
                    <xdr:colOff>3848100</xdr:colOff>
                    <xdr:row>24</xdr:row>
                    <xdr:rowOff>704850</xdr:rowOff>
                  </to>
                </anchor>
              </controlPr>
            </control>
          </mc:Choice>
        </mc:AlternateContent>
        <mc:AlternateContent xmlns:mc="http://schemas.openxmlformats.org/markup-compatibility/2006">
          <mc:Choice Requires="x14">
            <control shapeId="51207" r:id="rId10" name="Check Box 7">
              <controlPr defaultSize="0" autoFill="0" autoLine="0" autoPict="0">
                <anchor moveWithCells="1">
                  <from>
                    <xdr:col>3</xdr:col>
                    <xdr:colOff>609600</xdr:colOff>
                    <xdr:row>24</xdr:row>
                    <xdr:rowOff>695325</xdr:rowOff>
                  </from>
                  <to>
                    <xdr:col>3</xdr:col>
                    <xdr:colOff>3848100</xdr:colOff>
                    <xdr:row>25</xdr:row>
                    <xdr:rowOff>0</xdr:rowOff>
                  </to>
                </anchor>
              </controlPr>
            </control>
          </mc:Choice>
        </mc:AlternateContent>
        <mc:AlternateContent xmlns:mc="http://schemas.openxmlformats.org/markup-compatibility/2006">
          <mc:Choice Requires="x14">
            <control shapeId="51208" r:id="rId11" name="Check Box 8">
              <controlPr defaultSize="0" autoFill="0" autoLine="0" autoPict="0">
                <anchor moveWithCells="1">
                  <from>
                    <xdr:col>3</xdr:col>
                    <xdr:colOff>609600</xdr:colOff>
                    <xdr:row>26</xdr:row>
                    <xdr:rowOff>0</xdr:rowOff>
                  </from>
                  <to>
                    <xdr:col>3</xdr:col>
                    <xdr:colOff>3848100</xdr:colOff>
                    <xdr:row>27</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7">
        <x14:dataValidation type="list" allowBlank="1" showInputMessage="1" showErrorMessage="1" xr:uid="{536F9D7D-5038-40AC-AFD5-D055C9E20D5E}">
          <x14:formula1>
            <xm:f>供給不安・欠品・終了報告様式_選択肢リスト!$B$3:$B$5</xm:f>
          </x14:formula1>
          <xm:sqref>D10</xm:sqref>
        </x14:dataValidation>
        <x14:dataValidation type="list" allowBlank="1" showInputMessage="1" showErrorMessage="1" xr:uid="{DCD43EEB-0474-44AB-BED8-235AB468E1C3}">
          <x14:formula1>
            <xm:f>供給不安・欠品・終了報告様式_選択肢リスト!$V$3:$V$10</xm:f>
          </x14:formula1>
          <xm:sqref>D23</xm:sqref>
        </x14:dataValidation>
        <x14:dataValidation type="list" allowBlank="1" showInputMessage="1" showErrorMessage="1" xr:uid="{A3DC67D6-09FC-4F2C-961F-4E14CD09BC61}">
          <x14:formula1>
            <xm:f>供給不安・欠品・終了報告様式_選択肢リスト!$T$3:$T$5</xm:f>
          </x14:formula1>
          <xm:sqref>D39 D60</xm:sqref>
        </x14:dataValidation>
        <x14:dataValidation type="list" allowBlank="1" showInputMessage="1" showErrorMessage="1" xr:uid="{19513DF8-9C26-4745-A85C-5E884F7D7A63}">
          <x14:formula1>
            <xm:f>供給不安・欠品・終了報告様式_選択肢リスト!$L$3:$L$4</xm:f>
          </x14:formula1>
          <xm:sqref>D45</xm:sqref>
        </x14:dataValidation>
        <x14:dataValidation type="list" allowBlank="1" showInputMessage="1" showErrorMessage="1" xr:uid="{0710BE08-503B-4DCA-BE40-C1ED362F6B94}">
          <x14:formula1>
            <xm:f>供給不安・欠品・終了報告様式_選択肢リスト!$N$3:$N$5</xm:f>
          </x14:formula1>
          <xm:sqref>D46</xm:sqref>
        </x14:dataValidation>
        <x14:dataValidation type="list" allowBlank="1" showInputMessage="1" showErrorMessage="1" xr:uid="{698B0C44-F4FF-4ABA-B3F6-B7FF6CCAD5E0}">
          <x14:formula1>
            <xm:f>供給不安・欠品・終了報告様式_選択肢リスト!$O$3:$O$5</xm:f>
          </x14:formula1>
          <xm:sqref>D48</xm:sqref>
        </x14:dataValidation>
        <x14:dataValidation type="list" allowBlank="1" showInputMessage="1" showErrorMessage="1" xr:uid="{C662F84C-48CC-493A-B0D1-4514046783FD}">
          <x14:formula1>
            <xm:f>供給不安・欠品・終了報告様式_選択肢リスト!$Q$3:$Q$5</xm:f>
          </x14:formula1>
          <xm:sqref>D49</xm:sqref>
        </x14:dataValidation>
        <x14:dataValidation type="list" allowBlank="1" showInputMessage="1" showErrorMessage="1" xr:uid="{191F93FE-702E-41E1-9713-A3B22A916716}">
          <x14:formula1>
            <xm:f>供給不安・欠品・終了報告様式_選択肢リスト!$M$3:$M$4</xm:f>
          </x14:formula1>
          <xm:sqref>D52</xm:sqref>
        </x14:dataValidation>
        <x14:dataValidation type="list" allowBlank="1" showInputMessage="1" showErrorMessage="1" xr:uid="{4F361F6E-0F97-494C-A955-324AAA2F9ABE}">
          <x14:formula1>
            <xm:f>供給不安・欠品・終了報告様式_選択肢リスト!$F$3:$F$6</xm:f>
          </x14:formula1>
          <xm:sqref>D55</xm:sqref>
        </x14:dataValidation>
        <x14:dataValidation type="list" allowBlank="1" showInputMessage="1" showErrorMessage="1" xr:uid="{76E2A74C-D8C4-465B-AB4D-57A20033A1E4}">
          <x14:formula1>
            <xm:f>供給不安・欠品・終了報告様式_選択肢リスト!$U$3:$U$5</xm:f>
          </x14:formula1>
          <xm:sqref>D62</xm:sqref>
        </x14:dataValidation>
        <x14:dataValidation type="list" allowBlank="1" showInputMessage="1" showErrorMessage="1" xr:uid="{67E3E77F-40E8-4AF0-9EB1-681C43F09F3F}">
          <x14:formula1>
            <xm:f>供給不安・欠品・終了報告様式_選択肢リスト!$P$3:$P$4</xm:f>
          </x14:formula1>
          <xm:sqref>D64</xm:sqref>
        </x14:dataValidation>
        <x14:dataValidation type="list" allowBlank="1" showInputMessage="1" showErrorMessage="1" xr:uid="{73AD3CB6-E694-4AF2-91D2-EA42BF43882C}">
          <x14:formula1>
            <xm:f>供給不安・欠品・終了報告様式_選択肢リスト!$K$3:$K$4</xm:f>
          </x14:formula1>
          <xm:sqref>D65</xm:sqref>
        </x14:dataValidation>
        <x14:dataValidation type="list" allowBlank="1" showInputMessage="1" showErrorMessage="1" xr:uid="{94F61E83-B140-480C-B352-E39D6F7119D6}">
          <x14:formula1>
            <xm:f>供給不安・欠品・終了報告様式_選択肢リスト!$G$3:$G$4</xm:f>
          </x14:formula1>
          <xm:sqref>D67</xm:sqref>
        </x14:dataValidation>
        <x14:dataValidation type="list" allowBlank="1" showInputMessage="1" showErrorMessage="1" xr:uid="{DFD548F3-7C2C-41FA-A931-2A511C5BF89E}">
          <x14:formula1>
            <xm:f>供給不安・欠品・終了報告様式_選択肢リスト!$J$3:$J$5</xm:f>
          </x14:formula1>
          <xm:sqref>D71</xm:sqref>
        </x14:dataValidation>
        <x14:dataValidation type="list" allowBlank="1" showInputMessage="1" showErrorMessage="1" xr:uid="{4DCB6595-EF8E-4480-A936-7807A1A52C9D}">
          <x14:formula1>
            <xm:f>供給不安・欠品・終了報告様式_選択肢リスト!$I$3:$I$4</xm:f>
          </x14:formula1>
          <xm:sqref>D75</xm:sqref>
        </x14:dataValidation>
        <x14:dataValidation type="list" allowBlank="1" showInputMessage="1" showErrorMessage="1" xr:uid="{8677B311-3AD4-4FF2-A227-5C6D18FB4C5B}">
          <x14:formula1>
            <xm:f>供給不安・欠品・終了報告様式_選択肢リスト!$R$3:$R$5</xm:f>
          </x14:formula1>
          <xm:sqref>D73</xm:sqref>
        </x14:dataValidation>
        <x14:dataValidation type="list" allowBlank="1" showInputMessage="1" showErrorMessage="1" xr:uid="{05C58BC8-866C-4DE1-85AE-218A88A924FD}">
          <x14:formula1>
            <xm:f>供給不安・欠品・終了報告様式_選択肢リスト!$A$3:$A$5</xm:f>
          </x14:formula1>
          <xm:sqref>D9</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006B91-6734-4C15-950C-F2EF5803522C}">
  <dimension ref="A1:AD80"/>
  <sheetViews>
    <sheetView view="pageBreakPreview" zoomScaleNormal="100" zoomScaleSheetLayoutView="100" workbookViewId="0"/>
  </sheetViews>
  <sheetFormatPr defaultColWidth="9" defaultRowHeight="15.75"/>
  <cols>
    <col min="1" max="1" width="5.625" style="1" customWidth="1"/>
    <col min="2" max="2" width="40.625" style="1" customWidth="1"/>
    <col min="3" max="3" width="45.625" style="1" customWidth="1"/>
    <col min="4" max="4" width="64.625" style="40" customWidth="1"/>
    <col min="5" max="5" width="9" style="92"/>
    <col min="6" max="16384" width="9" style="1"/>
  </cols>
  <sheetData>
    <row r="1" spans="1:30" ht="16.5">
      <c r="A1" s="77" t="s">
        <v>152</v>
      </c>
      <c r="B1" s="52"/>
      <c r="C1" s="53" t="s">
        <v>153</v>
      </c>
      <c r="D1" s="174">
        <v>46086</v>
      </c>
      <c r="E1" s="88" t="s">
        <v>154</v>
      </c>
    </row>
    <row r="2" spans="1:30">
      <c r="A2" s="55"/>
      <c r="B2" s="227"/>
      <c r="C2" s="228" t="s">
        <v>155</v>
      </c>
      <c r="D2" s="175"/>
      <c r="E2" s="88" t="s">
        <v>382</v>
      </c>
    </row>
    <row r="3" spans="1:30" ht="16.5" thickBot="1">
      <c r="A3" s="55"/>
      <c r="B3" s="227"/>
      <c r="C3" s="228" t="s">
        <v>156</v>
      </c>
      <c r="D3" s="175"/>
      <c r="E3" s="88" t="s">
        <v>157</v>
      </c>
    </row>
    <row r="4" spans="1:30">
      <c r="A4" s="79" t="s">
        <v>158</v>
      </c>
      <c r="B4" s="57" t="s">
        <v>159</v>
      </c>
      <c r="C4" s="58" t="s">
        <v>160</v>
      </c>
      <c r="D4" s="176" t="s">
        <v>161</v>
      </c>
    </row>
    <row r="5" spans="1:30">
      <c r="A5" s="80">
        <v>1</v>
      </c>
      <c r="B5" s="278" t="s">
        <v>162</v>
      </c>
      <c r="C5" s="223" t="s">
        <v>163</v>
      </c>
      <c r="D5" s="177" t="s">
        <v>399</v>
      </c>
    </row>
    <row r="6" spans="1:30">
      <c r="A6" s="80">
        <v>2</v>
      </c>
      <c r="B6" s="279"/>
      <c r="C6" s="6" t="s">
        <v>164</v>
      </c>
      <c r="D6" s="177" t="s">
        <v>400</v>
      </c>
    </row>
    <row r="7" spans="1:30">
      <c r="A7" s="80">
        <v>3</v>
      </c>
      <c r="B7" s="279"/>
      <c r="C7" s="6" t="s">
        <v>165</v>
      </c>
      <c r="D7" s="177" t="s">
        <v>400</v>
      </c>
    </row>
    <row r="8" spans="1:30">
      <c r="A8" s="80">
        <v>4</v>
      </c>
      <c r="B8" s="280"/>
      <c r="C8" s="6" t="s">
        <v>166</v>
      </c>
      <c r="D8" s="245" t="s">
        <v>401</v>
      </c>
    </row>
    <row r="9" spans="1:30">
      <c r="A9" s="80">
        <v>5</v>
      </c>
      <c r="B9" s="59" t="s">
        <v>24</v>
      </c>
      <c r="C9" s="65"/>
      <c r="D9" s="245" t="s">
        <v>355</v>
      </c>
      <c r="E9" s="88" t="s">
        <v>167</v>
      </c>
    </row>
    <row r="10" spans="1:30">
      <c r="A10" s="80">
        <v>6</v>
      </c>
      <c r="B10" s="60"/>
      <c r="C10" s="68" t="s">
        <v>168</v>
      </c>
      <c r="D10" s="245" t="s">
        <v>343</v>
      </c>
      <c r="E10" s="88" t="s">
        <v>169</v>
      </c>
    </row>
    <row r="11" spans="1:30" ht="31.5">
      <c r="A11" s="80">
        <v>7</v>
      </c>
      <c r="B11" s="60"/>
      <c r="C11" s="68" t="s">
        <v>170</v>
      </c>
      <c r="D11" s="245" t="s">
        <v>450</v>
      </c>
      <c r="E11" s="88" t="s">
        <v>496</v>
      </c>
    </row>
    <row r="12" spans="1:30" ht="47.25">
      <c r="A12" s="80">
        <v>8</v>
      </c>
      <c r="B12" s="60"/>
      <c r="C12" s="68" t="s">
        <v>171</v>
      </c>
      <c r="D12" s="245" t="s">
        <v>451</v>
      </c>
      <c r="E12" s="283" t="s">
        <v>384</v>
      </c>
      <c r="F12" s="284"/>
      <c r="G12" s="284"/>
      <c r="H12" s="284"/>
      <c r="I12" s="284"/>
      <c r="J12" s="284"/>
      <c r="K12" s="284"/>
      <c r="L12" s="284"/>
      <c r="M12" s="284"/>
      <c r="N12" s="284"/>
      <c r="O12" s="284"/>
      <c r="P12" s="284"/>
      <c r="Q12" s="284"/>
      <c r="R12" s="284"/>
      <c r="S12" s="284"/>
      <c r="T12" s="284"/>
      <c r="U12" s="284"/>
      <c r="V12" s="284"/>
      <c r="W12" s="284"/>
      <c r="X12" s="284"/>
      <c r="Y12" s="284"/>
      <c r="Z12" s="284"/>
      <c r="AA12" s="284"/>
      <c r="AB12" s="284"/>
      <c r="AC12" s="284"/>
      <c r="AD12" s="284"/>
    </row>
    <row r="13" spans="1:30">
      <c r="A13" s="80">
        <v>9</v>
      </c>
      <c r="B13" s="59" t="s">
        <v>172</v>
      </c>
      <c r="C13" s="9"/>
      <c r="D13" s="245" t="s">
        <v>402</v>
      </c>
    </row>
    <row r="14" spans="1:30">
      <c r="A14" s="80">
        <v>10</v>
      </c>
      <c r="B14" s="218" t="s">
        <v>173</v>
      </c>
      <c r="C14" s="65"/>
      <c r="D14" s="245" t="s">
        <v>403</v>
      </c>
      <c r="E14" s="88" t="s">
        <v>174</v>
      </c>
    </row>
    <row r="15" spans="1:30">
      <c r="A15" s="80">
        <v>11</v>
      </c>
      <c r="B15" s="223" t="s">
        <v>175</v>
      </c>
      <c r="C15" s="9"/>
      <c r="D15" s="245" t="s">
        <v>404</v>
      </c>
    </row>
    <row r="16" spans="1:30">
      <c r="A16" s="80">
        <v>12</v>
      </c>
      <c r="B16" s="61" t="s">
        <v>176</v>
      </c>
      <c r="C16" s="229"/>
      <c r="D16" s="246">
        <v>43862</v>
      </c>
    </row>
    <row r="17" spans="1:5">
      <c r="A17" s="80">
        <v>13</v>
      </c>
      <c r="B17" s="223" t="s">
        <v>146</v>
      </c>
      <c r="C17" s="9"/>
      <c r="D17" s="245" t="s">
        <v>405</v>
      </c>
      <c r="E17" s="88" t="s">
        <v>177</v>
      </c>
    </row>
    <row r="18" spans="1:5">
      <c r="A18" s="80">
        <v>14</v>
      </c>
      <c r="B18" s="219" t="s">
        <v>178</v>
      </c>
      <c r="C18" s="229"/>
      <c r="D18" s="246">
        <v>43952</v>
      </c>
    </row>
    <row r="19" spans="1:5">
      <c r="A19" s="80">
        <v>15</v>
      </c>
      <c r="B19" s="223" t="s">
        <v>179</v>
      </c>
      <c r="C19" s="9"/>
      <c r="D19" s="245" t="s">
        <v>440</v>
      </c>
      <c r="E19" s="88" t="s">
        <v>180</v>
      </c>
    </row>
    <row r="20" spans="1:5">
      <c r="A20" s="80">
        <v>16</v>
      </c>
      <c r="B20" s="219" t="s">
        <v>181</v>
      </c>
      <c r="C20" s="229"/>
      <c r="D20" s="245" t="s">
        <v>406</v>
      </c>
      <c r="E20" s="88" t="s">
        <v>182</v>
      </c>
    </row>
    <row r="21" spans="1:5">
      <c r="A21" s="80">
        <v>17</v>
      </c>
      <c r="B21" s="218" t="s">
        <v>183</v>
      </c>
      <c r="C21" s="9"/>
      <c r="D21" s="245" t="s">
        <v>459</v>
      </c>
      <c r="E21" s="88" t="s">
        <v>396</v>
      </c>
    </row>
    <row r="22" spans="1:5" ht="31.5">
      <c r="A22" s="80">
        <v>18</v>
      </c>
      <c r="B22" s="76" t="s">
        <v>184</v>
      </c>
      <c r="C22" s="64"/>
      <c r="D22" s="245" t="s">
        <v>407</v>
      </c>
    </row>
    <row r="23" spans="1:5">
      <c r="A23" s="80">
        <v>19</v>
      </c>
      <c r="B23" s="60"/>
      <c r="C23" s="243" t="s">
        <v>185</v>
      </c>
      <c r="D23" s="177" t="s">
        <v>408</v>
      </c>
      <c r="E23" s="88" t="s">
        <v>484</v>
      </c>
    </row>
    <row r="24" spans="1:5" ht="16.5" customHeight="1">
      <c r="A24" s="288">
        <v>20</v>
      </c>
      <c r="B24" s="60"/>
      <c r="C24" s="285" t="s">
        <v>186</v>
      </c>
      <c r="D24" s="277" t="s">
        <v>187</v>
      </c>
      <c r="E24" s="88" t="s">
        <v>389</v>
      </c>
    </row>
    <row r="25" spans="1:5" ht="72.95" customHeight="1">
      <c r="A25" s="289"/>
      <c r="B25" s="60"/>
      <c r="C25" s="286"/>
      <c r="D25" s="277" t="s">
        <v>189</v>
      </c>
      <c r="E25" s="203" t="s">
        <v>188</v>
      </c>
    </row>
    <row r="26" spans="1:5" ht="16.5" customHeight="1">
      <c r="A26" s="289"/>
      <c r="B26" s="60"/>
      <c r="C26" s="286"/>
      <c r="D26" s="277" t="s">
        <v>190</v>
      </c>
      <c r="E26" s="88"/>
    </row>
    <row r="27" spans="1:5" ht="16.5" customHeight="1">
      <c r="A27" s="290"/>
      <c r="B27" s="62"/>
      <c r="C27" s="287"/>
      <c r="D27" s="277" t="s">
        <v>391</v>
      </c>
      <c r="E27" s="88"/>
    </row>
    <row r="28" spans="1:5">
      <c r="A28" s="80">
        <v>21</v>
      </c>
      <c r="B28" s="281" t="s">
        <v>191</v>
      </c>
      <c r="C28" s="6" t="s">
        <v>192</v>
      </c>
      <c r="D28" s="247">
        <v>46266</v>
      </c>
      <c r="E28" s="88" t="s">
        <v>486</v>
      </c>
    </row>
    <row r="29" spans="1:5">
      <c r="A29" s="80">
        <v>22</v>
      </c>
      <c r="B29" s="282"/>
      <c r="C29" s="221" t="s">
        <v>193</v>
      </c>
      <c r="D29" s="247">
        <v>46600</v>
      </c>
      <c r="E29" s="88" t="s">
        <v>194</v>
      </c>
    </row>
    <row r="30" spans="1:5">
      <c r="A30" s="80">
        <v>23</v>
      </c>
      <c r="B30" s="282"/>
      <c r="C30" s="221" t="s">
        <v>397</v>
      </c>
      <c r="D30" s="248" t="s">
        <v>409</v>
      </c>
      <c r="E30" s="88" t="s">
        <v>497</v>
      </c>
    </row>
    <row r="31" spans="1:5" ht="16.5">
      <c r="A31" s="80">
        <v>24</v>
      </c>
      <c r="B31" s="282"/>
      <c r="C31" s="6" t="s">
        <v>195</v>
      </c>
      <c r="D31" s="249" t="s">
        <v>410</v>
      </c>
      <c r="E31" s="88"/>
    </row>
    <row r="32" spans="1:5" ht="16.5">
      <c r="A32" s="80">
        <v>25</v>
      </c>
      <c r="B32" s="282"/>
      <c r="C32" s="68" t="s">
        <v>196</v>
      </c>
      <c r="D32" s="250"/>
      <c r="E32" s="88" t="s">
        <v>495</v>
      </c>
    </row>
    <row r="33" spans="1:5">
      <c r="A33" s="80">
        <v>26</v>
      </c>
      <c r="B33" s="282"/>
      <c r="C33" s="6" t="s">
        <v>197</v>
      </c>
      <c r="D33" s="247"/>
      <c r="E33" s="88"/>
    </row>
    <row r="34" spans="1:5">
      <c r="A34" s="80">
        <v>27</v>
      </c>
      <c r="B34" s="282"/>
      <c r="C34" s="6" t="s">
        <v>198</v>
      </c>
      <c r="D34" s="247"/>
    </row>
    <row r="35" spans="1:5">
      <c r="A35" s="80">
        <v>28</v>
      </c>
      <c r="B35" s="278" t="s">
        <v>199</v>
      </c>
      <c r="C35" s="202" t="s">
        <v>383</v>
      </c>
      <c r="D35" s="248" t="s">
        <v>442</v>
      </c>
      <c r="E35" s="88" t="s">
        <v>455</v>
      </c>
    </row>
    <row r="36" spans="1:5">
      <c r="A36" s="80">
        <v>29</v>
      </c>
      <c r="B36" s="279"/>
      <c r="C36" s="223" t="s">
        <v>200</v>
      </c>
      <c r="D36" s="246">
        <v>46085</v>
      </c>
      <c r="E36" s="88" t="s">
        <v>201</v>
      </c>
    </row>
    <row r="37" spans="1:5">
      <c r="A37" s="80">
        <v>30</v>
      </c>
      <c r="B37" s="280"/>
      <c r="C37" s="6" t="s">
        <v>202</v>
      </c>
      <c r="D37" s="264"/>
    </row>
    <row r="38" spans="1:5">
      <c r="A38" s="80">
        <v>31</v>
      </c>
      <c r="B38" s="60" t="s">
        <v>203</v>
      </c>
      <c r="C38" s="65"/>
      <c r="D38" s="256">
        <v>0.2</v>
      </c>
      <c r="E38" s="88"/>
    </row>
    <row r="39" spans="1:5">
      <c r="A39" s="80">
        <v>32</v>
      </c>
      <c r="B39" s="225"/>
      <c r="C39" s="68" t="s">
        <v>204</v>
      </c>
      <c r="D39" s="245" t="s">
        <v>368</v>
      </c>
      <c r="E39" s="88" t="s">
        <v>205</v>
      </c>
    </row>
    <row r="40" spans="1:5" ht="63">
      <c r="A40" s="80">
        <v>33</v>
      </c>
      <c r="B40" s="225"/>
      <c r="C40" s="73" t="s">
        <v>206</v>
      </c>
      <c r="D40" s="245" t="s">
        <v>411</v>
      </c>
      <c r="E40" s="88"/>
    </row>
    <row r="41" spans="1:5">
      <c r="A41" s="80">
        <v>34</v>
      </c>
      <c r="B41" s="278" t="s">
        <v>207</v>
      </c>
      <c r="C41" s="211" t="s">
        <v>412</v>
      </c>
      <c r="D41" s="257" t="s">
        <v>443</v>
      </c>
      <c r="E41" s="88" t="s">
        <v>456</v>
      </c>
    </row>
    <row r="42" spans="1:5">
      <c r="A42" s="80">
        <v>35</v>
      </c>
      <c r="B42" s="279"/>
      <c r="C42" s="208"/>
      <c r="D42" s="257"/>
      <c r="E42" s="88" t="s">
        <v>393</v>
      </c>
    </row>
    <row r="43" spans="1:5">
      <c r="A43" s="80">
        <v>36</v>
      </c>
      <c r="B43" s="279"/>
      <c r="C43" s="209"/>
      <c r="D43" s="257"/>
      <c r="E43" s="88" t="s">
        <v>392</v>
      </c>
    </row>
    <row r="44" spans="1:5">
      <c r="A44" s="80">
        <v>37</v>
      </c>
      <c r="B44" s="281"/>
      <c r="C44" s="210" t="s">
        <v>386</v>
      </c>
      <c r="D44" s="248">
        <v>10</v>
      </c>
      <c r="E44" s="88"/>
    </row>
    <row r="45" spans="1:5">
      <c r="A45" s="80">
        <v>38</v>
      </c>
      <c r="B45" s="221" t="s">
        <v>208</v>
      </c>
      <c r="C45" s="9"/>
      <c r="D45" s="245"/>
      <c r="E45" s="1"/>
    </row>
    <row r="46" spans="1:5">
      <c r="A46" s="80">
        <v>39</v>
      </c>
      <c r="B46" s="218" t="s">
        <v>209</v>
      </c>
      <c r="C46" s="66"/>
      <c r="D46" s="245" t="s">
        <v>349</v>
      </c>
    </row>
    <row r="47" spans="1:5">
      <c r="A47" s="80">
        <v>40</v>
      </c>
      <c r="B47" s="222"/>
      <c r="C47" s="68" t="s">
        <v>210</v>
      </c>
      <c r="D47" s="245" t="s">
        <v>415</v>
      </c>
    </row>
    <row r="48" spans="1:5">
      <c r="A48" s="80">
        <v>41</v>
      </c>
      <c r="B48" s="220"/>
      <c r="C48" s="69" t="s">
        <v>211</v>
      </c>
      <c r="D48" s="245" t="s">
        <v>350</v>
      </c>
    </row>
    <row r="49" spans="1:5">
      <c r="A49" s="80">
        <v>42</v>
      </c>
      <c r="B49" s="282" t="s">
        <v>212</v>
      </c>
      <c r="C49" s="6" t="s">
        <v>213</v>
      </c>
      <c r="D49" s="245"/>
    </row>
    <row r="50" spans="1:5">
      <c r="A50" s="80">
        <v>43</v>
      </c>
      <c r="B50" s="282"/>
      <c r="C50" s="6" t="s">
        <v>214</v>
      </c>
      <c r="D50" s="256"/>
    </row>
    <row r="51" spans="1:5">
      <c r="A51" s="80">
        <v>44</v>
      </c>
      <c r="B51" s="291"/>
      <c r="C51" s="6" t="s">
        <v>215</v>
      </c>
      <c r="D51" s="256"/>
    </row>
    <row r="52" spans="1:5">
      <c r="A52" s="80">
        <v>45</v>
      </c>
      <c r="B52" s="59" t="s">
        <v>216</v>
      </c>
      <c r="C52" s="9"/>
      <c r="D52" s="245"/>
    </row>
    <row r="53" spans="1:5">
      <c r="A53" s="80">
        <v>46</v>
      </c>
      <c r="B53" s="60"/>
      <c r="C53" s="6" t="s">
        <v>217</v>
      </c>
      <c r="D53" s="245"/>
      <c r="E53" s="88" t="s">
        <v>218</v>
      </c>
    </row>
    <row r="54" spans="1:5">
      <c r="A54" s="80">
        <v>47</v>
      </c>
      <c r="B54" s="62"/>
      <c r="C54" s="6" t="s">
        <v>219</v>
      </c>
      <c r="D54" s="245"/>
    </row>
    <row r="55" spans="1:5">
      <c r="A55" s="80">
        <v>48</v>
      </c>
      <c r="B55" s="60" t="s">
        <v>220</v>
      </c>
      <c r="C55" s="6" t="s">
        <v>221</v>
      </c>
      <c r="D55" s="245"/>
      <c r="E55" s="88" t="s">
        <v>385</v>
      </c>
    </row>
    <row r="56" spans="1:5">
      <c r="A56" s="80">
        <v>49</v>
      </c>
      <c r="B56" s="60"/>
      <c r="C56" s="6" t="s">
        <v>222</v>
      </c>
      <c r="D56" s="245"/>
      <c r="E56" s="89" t="s">
        <v>223</v>
      </c>
    </row>
    <row r="57" spans="1:5">
      <c r="A57" s="80">
        <v>50</v>
      </c>
      <c r="B57" s="60"/>
      <c r="C57" s="68" t="s">
        <v>224</v>
      </c>
      <c r="D57" s="245"/>
    </row>
    <row r="58" spans="1:5">
      <c r="A58" s="80">
        <v>51</v>
      </c>
      <c r="B58" s="60"/>
      <c r="C58" s="6" t="s">
        <v>225</v>
      </c>
      <c r="D58" s="177"/>
      <c r="E58" s="89" t="s">
        <v>226</v>
      </c>
    </row>
    <row r="59" spans="1:5">
      <c r="A59" s="80">
        <v>52</v>
      </c>
      <c r="B59" s="60"/>
      <c r="C59" s="67" t="s">
        <v>227</v>
      </c>
      <c r="D59" s="180"/>
      <c r="E59" s="88"/>
    </row>
    <row r="60" spans="1:5">
      <c r="A60" s="80">
        <v>53</v>
      </c>
      <c r="B60" s="60"/>
      <c r="C60" s="68" t="s">
        <v>228</v>
      </c>
      <c r="D60" s="177"/>
    </row>
    <row r="61" spans="1:5">
      <c r="A61" s="80">
        <v>54</v>
      </c>
      <c r="B61" s="219"/>
      <c r="C61" s="6" t="s">
        <v>229</v>
      </c>
      <c r="D61" s="177"/>
    </row>
    <row r="62" spans="1:5">
      <c r="A62" s="80">
        <v>55</v>
      </c>
      <c r="B62" s="219"/>
      <c r="C62" s="68" t="s">
        <v>230</v>
      </c>
      <c r="D62" s="177"/>
    </row>
    <row r="63" spans="1:5">
      <c r="A63" s="80">
        <v>56</v>
      </c>
      <c r="B63" s="219"/>
      <c r="C63" s="68" t="s">
        <v>231</v>
      </c>
      <c r="D63" s="177"/>
    </row>
    <row r="64" spans="1:5">
      <c r="A64" s="80">
        <v>57</v>
      </c>
      <c r="B64" s="60"/>
      <c r="C64" s="68" t="s">
        <v>232</v>
      </c>
      <c r="D64" s="177"/>
      <c r="E64" s="88" t="s">
        <v>485</v>
      </c>
    </row>
    <row r="65" spans="1:5">
      <c r="A65" s="80">
        <v>58</v>
      </c>
      <c r="B65" s="59" t="s">
        <v>233</v>
      </c>
      <c r="C65" s="6" t="s">
        <v>234</v>
      </c>
      <c r="D65" s="177"/>
    </row>
    <row r="66" spans="1:5">
      <c r="A66" s="80">
        <v>59</v>
      </c>
      <c r="B66" s="60"/>
      <c r="C66" s="6" t="s">
        <v>235</v>
      </c>
      <c r="D66" s="177"/>
    </row>
    <row r="67" spans="1:5">
      <c r="A67" s="80">
        <v>60</v>
      </c>
      <c r="B67" s="59" t="s">
        <v>236</v>
      </c>
      <c r="C67" s="59" t="s">
        <v>236</v>
      </c>
      <c r="D67" s="177"/>
    </row>
    <row r="68" spans="1:5">
      <c r="A68" s="80">
        <v>61</v>
      </c>
      <c r="B68" s="60"/>
      <c r="C68" s="6" t="s">
        <v>237</v>
      </c>
      <c r="D68" s="177"/>
      <c r="E68" s="88" t="s">
        <v>238</v>
      </c>
    </row>
    <row r="69" spans="1:5">
      <c r="A69" s="80">
        <v>62</v>
      </c>
      <c r="B69" s="60"/>
      <c r="C69" s="6" t="s">
        <v>235</v>
      </c>
      <c r="D69" s="177"/>
      <c r="E69" s="88" t="s">
        <v>239</v>
      </c>
    </row>
    <row r="70" spans="1:5">
      <c r="A70" s="80">
        <v>63</v>
      </c>
      <c r="B70" s="62"/>
      <c r="C70" s="6" t="s">
        <v>240</v>
      </c>
      <c r="D70" s="177"/>
    </row>
    <row r="71" spans="1:5">
      <c r="A71" s="80">
        <v>64</v>
      </c>
      <c r="B71" s="225" t="s">
        <v>241</v>
      </c>
      <c r="C71" s="9" t="s">
        <v>242</v>
      </c>
      <c r="D71" s="177"/>
      <c r="E71" s="88" t="s">
        <v>243</v>
      </c>
    </row>
    <row r="72" spans="1:5">
      <c r="A72" s="80">
        <v>65</v>
      </c>
      <c r="B72" s="225"/>
      <c r="C72" s="9" t="s">
        <v>244</v>
      </c>
      <c r="D72" s="177"/>
      <c r="E72" s="88" t="s">
        <v>245</v>
      </c>
    </row>
    <row r="73" spans="1:5">
      <c r="A73" s="80">
        <v>66</v>
      </c>
      <c r="B73" s="225"/>
      <c r="C73" s="69" t="s">
        <v>488</v>
      </c>
      <c r="D73" s="177"/>
      <c r="E73" s="88" t="s">
        <v>500</v>
      </c>
    </row>
    <row r="74" spans="1:5">
      <c r="A74" s="80">
        <v>67</v>
      </c>
      <c r="B74" s="225"/>
      <c r="C74" s="70" t="s">
        <v>489</v>
      </c>
      <c r="D74" s="177"/>
      <c r="E74" s="88"/>
    </row>
    <row r="75" spans="1:5">
      <c r="A75" s="80">
        <v>68</v>
      </c>
      <c r="B75" s="225"/>
      <c r="C75" s="69" t="s">
        <v>246</v>
      </c>
      <c r="D75" s="177"/>
    </row>
    <row r="76" spans="1:5" ht="31.5">
      <c r="A76" s="80">
        <v>69</v>
      </c>
      <c r="B76" s="225"/>
      <c r="C76" s="69" t="s">
        <v>395</v>
      </c>
      <c r="D76" s="177"/>
      <c r="E76" s="88" t="s">
        <v>247</v>
      </c>
    </row>
    <row r="77" spans="1:5">
      <c r="A77" s="80">
        <v>70</v>
      </c>
      <c r="B77" s="282" t="s">
        <v>248</v>
      </c>
      <c r="C77" s="9" t="s">
        <v>249</v>
      </c>
      <c r="D77" s="177" t="s">
        <v>427</v>
      </c>
      <c r="E77" s="88" t="s">
        <v>250</v>
      </c>
    </row>
    <row r="78" spans="1:5">
      <c r="A78" s="80">
        <v>71</v>
      </c>
      <c r="B78" s="282"/>
      <c r="C78" s="2" t="s">
        <v>251</v>
      </c>
      <c r="D78" s="181" t="s">
        <v>428</v>
      </c>
    </row>
    <row r="79" spans="1:5">
      <c r="A79" s="80">
        <v>72</v>
      </c>
      <c r="B79" s="282"/>
      <c r="C79" s="65" t="s">
        <v>252</v>
      </c>
      <c r="D79" s="177" t="s">
        <v>429</v>
      </c>
    </row>
    <row r="80" spans="1:5" ht="16.5" thickBot="1">
      <c r="A80" s="230">
        <v>73</v>
      </c>
      <c r="B80" s="81" t="s">
        <v>253</v>
      </c>
      <c r="C80" s="82"/>
      <c r="D80" s="182"/>
    </row>
  </sheetData>
  <mergeCells count="9">
    <mergeCell ref="E12:AD12"/>
    <mergeCell ref="B49:B51"/>
    <mergeCell ref="B77:B79"/>
    <mergeCell ref="B5:B8"/>
    <mergeCell ref="A24:A27"/>
    <mergeCell ref="C24:C27"/>
    <mergeCell ref="B28:B34"/>
    <mergeCell ref="B35:B37"/>
    <mergeCell ref="B41:B44"/>
  </mergeCells>
  <phoneticPr fontId="1"/>
  <conditionalFormatting sqref="D5:D23 D1 D28:D31">
    <cfRule type="notContainsBlanks" dxfId="72" priority="13">
      <formula>LEN(TRIM(D1))&gt;0</formula>
    </cfRule>
  </conditionalFormatting>
  <conditionalFormatting sqref="D10:D12 D28:D32 D48">
    <cfRule type="expression" dxfId="71" priority="31">
      <formula>$D$9="供給不安・欠品"</formula>
    </cfRule>
  </conditionalFormatting>
  <conditionalFormatting sqref="D10:D12">
    <cfRule type="expression" dxfId="70" priority="18">
      <formula>$D$9="供給終了"</formula>
    </cfRule>
  </conditionalFormatting>
  <conditionalFormatting sqref="D11">
    <cfRule type="expression" dxfId="69" priority="10">
      <formula>$D$10="その他"</formula>
    </cfRule>
  </conditionalFormatting>
  <conditionalFormatting sqref="D11:D12">
    <cfRule type="expression" dxfId="68" priority="17">
      <formula>$D$10="直近1年以内の販売実績がないため"</formula>
    </cfRule>
  </conditionalFormatting>
  <conditionalFormatting sqref="D24:D27">
    <cfRule type="expression" dxfId="67" priority="1">
      <formula>#REF!=TRUE</formula>
    </cfRule>
  </conditionalFormatting>
  <conditionalFormatting sqref="D31:D32 D24:D27">
    <cfRule type="expression" dxfId="66" priority="33">
      <formula>$E$14="0"</formula>
    </cfRule>
  </conditionalFormatting>
  <conditionalFormatting sqref="D33:D34">
    <cfRule type="expression" dxfId="65" priority="30">
      <formula>$D$9="供給終了"</formula>
    </cfRule>
  </conditionalFormatting>
  <conditionalFormatting sqref="D33:D79 C41:C43">
    <cfRule type="notContainsBlanks" dxfId="64" priority="3">
      <formula>LEN(TRIM(C33))&gt;0</formula>
    </cfRule>
  </conditionalFormatting>
  <conditionalFormatting sqref="D47:D48">
    <cfRule type="expression" dxfId="63" priority="29">
      <formula>$D$46="測定機器なし"</formula>
    </cfRule>
  </conditionalFormatting>
  <conditionalFormatting sqref="D48">
    <cfRule type="expression" dxfId="62" priority="28">
      <formula>$D$46="汎用機器"</formula>
    </cfRule>
  </conditionalFormatting>
  <conditionalFormatting sqref="D49:D76 D33:D34 D37 C42:C43 D42:D45">
    <cfRule type="expression" dxfId="61" priority="32">
      <formula>$D$9="供給終了（簡易報告）"</formula>
    </cfRule>
  </conditionalFormatting>
  <conditionalFormatting sqref="D50">
    <cfRule type="expression" dxfId="60" priority="27">
      <formula>$D$49="医療機関"</formula>
    </cfRule>
  </conditionalFormatting>
  <conditionalFormatting sqref="D51">
    <cfRule type="expression" dxfId="59" priority="26">
      <formula>$D$49="検査所"</formula>
    </cfRule>
  </conditionalFormatting>
  <conditionalFormatting sqref="D52:D64 D41 D71:D76">
    <cfRule type="expression" dxfId="58" priority="15">
      <formula>$D$10="その他"</formula>
    </cfRule>
  </conditionalFormatting>
  <conditionalFormatting sqref="D53:D54">
    <cfRule type="expression" dxfId="57" priority="24">
      <formula>$D$52="無"</formula>
    </cfRule>
  </conditionalFormatting>
  <conditionalFormatting sqref="D55:D64">
    <cfRule type="expression" dxfId="56" priority="14">
      <formula>$D$10="直近1年以内の販売実績がないため"</formula>
    </cfRule>
  </conditionalFormatting>
  <conditionalFormatting sqref="D56:D64">
    <cfRule type="expression" dxfId="55" priority="23">
      <formula>$D$55="無"</formula>
    </cfRule>
  </conditionalFormatting>
  <conditionalFormatting sqref="D63">
    <cfRule type="expression" dxfId="54" priority="11">
      <formula>$D$62="測定機器なし"</formula>
    </cfRule>
    <cfRule type="expression" dxfId="53" priority="12">
      <formula>$D$62="同じ"</formula>
    </cfRule>
  </conditionalFormatting>
  <conditionalFormatting sqref="D66">
    <cfRule type="expression" dxfId="52" priority="25">
      <formula>$D$65="無"</formula>
    </cfRule>
  </conditionalFormatting>
  <conditionalFormatting sqref="D67">
    <cfRule type="expression" dxfId="51" priority="22">
      <formula>$D$68:$D$70="無"</formula>
    </cfRule>
  </conditionalFormatting>
  <conditionalFormatting sqref="D68:D70">
    <cfRule type="expression" dxfId="50" priority="21">
      <formula>$D$67="無"</formula>
    </cfRule>
  </conditionalFormatting>
  <conditionalFormatting sqref="D72">
    <cfRule type="expression" dxfId="49" priority="19">
      <formula>$D$71="否"</formula>
    </cfRule>
    <cfRule type="expression" dxfId="48" priority="20">
      <formula>$D$71="可"</formula>
    </cfRule>
  </conditionalFormatting>
  <conditionalFormatting sqref="D74:D76">
    <cfRule type="expression" dxfId="47" priority="16">
      <formula>$D$73="有"</formula>
    </cfRule>
  </conditionalFormatting>
  <pageMargins left="0.70866141732283472" right="0.70866141732283472" top="0.74803149606299213" bottom="0.74803149606299213" header="0.31496062992125984" footer="0.31496062992125984"/>
  <pageSetup paperSize="9" scale="65" orientation="landscape" r:id="rId1"/>
  <headerFooter scaleWithDoc="0">
    <oddHeader>&amp;A</oddHeader>
    <oddFooter>&amp;P / &amp;N ページ</oddFooter>
  </headerFooter>
  <rowBreaks count="2" manualBreakCount="2">
    <brk id="27" max="3" man="1"/>
    <brk id="54" max="3" man="1"/>
  </rowBreaks>
  <drawing r:id="rId2"/>
  <legacyDrawing r:id="rId3"/>
  <mc:AlternateContent xmlns:mc="http://schemas.openxmlformats.org/markup-compatibility/2006">
    <mc:Choice Requires="x14">
      <controls>
        <mc:AlternateContent xmlns:mc="http://schemas.openxmlformats.org/markup-compatibility/2006">
          <mc:Choice Requires="x14">
            <control shapeId="52225" r:id="rId4" name="Check Box 1">
              <controlPr defaultSize="0" autoFill="0" autoLine="0" autoPict="0">
                <anchor moveWithCells="1">
                  <from>
                    <xdr:col>3</xdr:col>
                    <xdr:colOff>609600</xdr:colOff>
                    <xdr:row>22</xdr:row>
                    <xdr:rowOff>114300</xdr:rowOff>
                  </from>
                  <to>
                    <xdr:col>3</xdr:col>
                    <xdr:colOff>3848100</xdr:colOff>
                    <xdr:row>24</xdr:row>
                    <xdr:rowOff>85725</xdr:rowOff>
                  </to>
                </anchor>
              </controlPr>
            </control>
          </mc:Choice>
        </mc:AlternateContent>
        <mc:AlternateContent xmlns:mc="http://schemas.openxmlformats.org/markup-compatibility/2006">
          <mc:Choice Requires="x14">
            <control shapeId="52226" r:id="rId5" name="Check Box 2">
              <controlPr defaultSize="0" autoFill="0" autoLine="0" autoPict="0">
                <anchor moveWithCells="1">
                  <from>
                    <xdr:col>3</xdr:col>
                    <xdr:colOff>609600</xdr:colOff>
                    <xdr:row>25</xdr:row>
                    <xdr:rowOff>0</xdr:rowOff>
                  </from>
                  <to>
                    <xdr:col>3</xdr:col>
                    <xdr:colOff>3848100</xdr:colOff>
                    <xdr:row>26</xdr:row>
                    <xdr:rowOff>0</xdr:rowOff>
                  </to>
                </anchor>
              </controlPr>
            </control>
          </mc:Choice>
        </mc:AlternateContent>
        <mc:AlternateContent xmlns:mc="http://schemas.openxmlformats.org/markup-compatibility/2006">
          <mc:Choice Requires="x14">
            <control shapeId="52227" r:id="rId6" name="Check Box 3">
              <controlPr defaultSize="0" autoFill="0" autoLine="0" autoPict="0">
                <anchor moveWithCells="1">
                  <from>
                    <xdr:col>3</xdr:col>
                    <xdr:colOff>609600</xdr:colOff>
                    <xdr:row>24</xdr:row>
                    <xdr:rowOff>9525</xdr:rowOff>
                  </from>
                  <to>
                    <xdr:col>3</xdr:col>
                    <xdr:colOff>3848100</xdr:colOff>
                    <xdr:row>24</xdr:row>
                    <xdr:rowOff>228600</xdr:rowOff>
                  </to>
                </anchor>
              </controlPr>
            </control>
          </mc:Choice>
        </mc:AlternateContent>
        <mc:AlternateContent xmlns:mc="http://schemas.openxmlformats.org/markup-compatibility/2006">
          <mc:Choice Requires="x14">
            <control shapeId="52228" r:id="rId7" name="Check Box 4">
              <controlPr defaultSize="0" autoFill="0" autoLine="0" autoPict="0">
                <anchor moveWithCells="1">
                  <from>
                    <xdr:col>3</xdr:col>
                    <xdr:colOff>609600</xdr:colOff>
                    <xdr:row>24</xdr:row>
                    <xdr:rowOff>190500</xdr:rowOff>
                  </from>
                  <to>
                    <xdr:col>3</xdr:col>
                    <xdr:colOff>3848100</xdr:colOff>
                    <xdr:row>24</xdr:row>
                    <xdr:rowOff>371475</xdr:rowOff>
                  </to>
                </anchor>
              </controlPr>
            </control>
          </mc:Choice>
        </mc:AlternateContent>
        <mc:AlternateContent xmlns:mc="http://schemas.openxmlformats.org/markup-compatibility/2006">
          <mc:Choice Requires="x14">
            <control shapeId="52229" r:id="rId8" name="Check Box 5">
              <controlPr defaultSize="0" autoFill="0" autoLine="0" autoPict="0">
                <anchor moveWithCells="1">
                  <from>
                    <xdr:col>3</xdr:col>
                    <xdr:colOff>609600</xdr:colOff>
                    <xdr:row>24</xdr:row>
                    <xdr:rowOff>352425</xdr:rowOff>
                  </from>
                  <to>
                    <xdr:col>3</xdr:col>
                    <xdr:colOff>3848100</xdr:colOff>
                    <xdr:row>24</xdr:row>
                    <xdr:rowOff>533400</xdr:rowOff>
                  </to>
                </anchor>
              </controlPr>
            </control>
          </mc:Choice>
        </mc:AlternateContent>
        <mc:AlternateContent xmlns:mc="http://schemas.openxmlformats.org/markup-compatibility/2006">
          <mc:Choice Requires="x14">
            <control shapeId="52230" r:id="rId9" name="Check Box 6">
              <controlPr defaultSize="0" autoFill="0" autoLine="0" autoPict="0">
                <anchor moveWithCells="1">
                  <from>
                    <xdr:col>3</xdr:col>
                    <xdr:colOff>609600</xdr:colOff>
                    <xdr:row>24</xdr:row>
                    <xdr:rowOff>523875</xdr:rowOff>
                  </from>
                  <to>
                    <xdr:col>3</xdr:col>
                    <xdr:colOff>3848100</xdr:colOff>
                    <xdr:row>24</xdr:row>
                    <xdr:rowOff>704850</xdr:rowOff>
                  </to>
                </anchor>
              </controlPr>
            </control>
          </mc:Choice>
        </mc:AlternateContent>
        <mc:AlternateContent xmlns:mc="http://schemas.openxmlformats.org/markup-compatibility/2006">
          <mc:Choice Requires="x14">
            <control shapeId="52231" r:id="rId10" name="Check Box 7">
              <controlPr defaultSize="0" autoFill="0" autoLine="0" autoPict="0">
                <anchor moveWithCells="1">
                  <from>
                    <xdr:col>3</xdr:col>
                    <xdr:colOff>609600</xdr:colOff>
                    <xdr:row>24</xdr:row>
                    <xdr:rowOff>695325</xdr:rowOff>
                  </from>
                  <to>
                    <xdr:col>3</xdr:col>
                    <xdr:colOff>3848100</xdr:colOff>
                    <xdr:row>25</xdr:row>
                    <xdr:rowOff>0</xdr:rowOff>
                  </to>
                </anchor>
              </controlPr>
            </control>
          </mc:Choice>
        </mc:AlternateContent>
        <mc:AlternateContent xmlns:mc="http://schemas.openxmlformats.org/markup-compatibility/2006">
          <mc:Choice Requires="x14">
            <control shapeId="52232" r:id="rId11" name="Check Box 8">
              <controlPr defaultSize="0" autoFill="0" autoLine="0" autoPict="0">
                <anchor moveWithCells="1">
                  <from>
                    <xdr:col>3</xdr:col>
                    <xdr:colOff>609600</xdr:colOff>
                    <xdr:row>26</xdr:row>
                    <xdr:rowOff>0</xdr:rowOff>
                  </from>
                  <to>
                    <xdr:col>3</xdr:col>
                    <xdr:colOff>3848100</xdr:colOff>
                    <xdr:row>27</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7">
        <x14:dataValidation type="list" allowBlank="1" showInputMessage="1" showErrorMessage="1" xr:uid="{81F588C0-5F5A-4088-80E4-1241310600B2}">
          <x14:formula1>
            <xm:f>供給不安・欠品・終了報告様式_選択肢リスト!$B$3:$B$5</xm:f>
          </x14:formula1>
          <xm:sqref>D10</xm:sqref>
        </x14:dataValidation>
        <x14:dataValidation type="list" allowBlank="1" showInputMessage="1" showErrorMessage="1" xr:uid="{8C5A69B5-24C7-4C89-9F11-47742AF4A5C2}">
          <x14:formula1>
            <xm:f>供給不安・欠品・終了報告様式_選択肢リスト!$V$3:$V$10</xm:f>
          </x14:formula1>
          <xm:sqref>D23</xm:sqref>
        </x14:dataValidation>
        <x14:dataValidation type="list" allowBlank="1" showInputMessage="1" showErrorMessage="1" xr:uid="{909D49D8-2A45-488D-B59B-7D737E1056A9}">
          <x14:formula1>
            <xm:f>供給不安・欠品・終了報告様式_選択肢リスト!$T$3:$T$5</xm:f>
          </x14:formula1>
          <xm:sqref>D39 D60</xm:sqref>
        </x14:dataValidation>
        <x14:dataValidation type="list" allowBlank="1" showInputMessage="1" showErrorMessage="1" xr:uid="{DAECA036-E6DC-4B5A-A215-AD9052E9E609}">
          <x14:formula1>
            <xm:f>供給不安・欠品・終了報告様式_選択肢リスト!$L$3:$L$4</xm:f>
          </x14:formula1>
          <xm:sqref>D45</xm:sqref>
        </x14:dataValidation>
        <x14:dataValidation type="list" allowBlank="1" showInputMessage="1" showErrorMessage="1" xr:uid="{CB587D97-EC09-4D26-AB08-2E696BD61A30}">
          <x14:formula1>
            <xm:f>供給不安・欠品・終了報告様式_選択肢リスト!$N$3:$N$5</xm:f>
          </x14:formula1>
          <xm:sqref>D46</xm:sqref>
        </x14:dataValidation>
        <x14:dataValidation type="list" allowBlank="1" showInputMessage="1" showErrorMessage="1" xr:uid="{0C715CCA-CA84-4A42-AB45-90385514FAF4}">
          <x14:formula1>
            <xm:f>供給不安・欠品・終了報告様式_選択肢リスト!$O$3:$O$5</xm:f>
          </x14:formula1>
          <xm:sqref>D48</xm:sqref>
        </x14:dataValidation>
        <x14:dataValidation type="list" allowBlank="1" showInputMessage="1" showErrorMessage="1" xr:uid="{1158D946-0119-4998-814D-ED54D8D0259E}">
          <x14:formula1>
            <xm:f>供給不安・欠品・終了報告様式_選択肢リスト!$Q$3:$Q$5</xm:f>
          </x14:formula1>
          <xm:sqref>D49</xm:sqref>
        </x14:dataValidation>
        <x14:dataValidation type="list" allowBlank="1" showInputMessage="1" showErrorMessage="1" xr:uid="{68686628-533F-4B51-9375-E0BE4485A53A}">
          <x14:formula1>
            <xm:f>供給不安・欠品・終了報告様式_選択肢リスト!$M$3:$M$4</xm:f>
          </x14:formula1>
          <xm:sqref>D52</xm:sqref>
        </x14:dataValidation>
        <x14:dataValidation type="list" allowBlank="1" showInputMessage="1" showErrorMessage="1" xr:uid="{49812276-9A3E-4F29-8293-C9AF13F75903}">
          <x14:formula1>
            <xm:f>供給不安・欠品・終了報告様式_選択肢リスト!$F$3:$F$6</xm:f>
          </x14:formula1>
          <xm:sqref>D55</xm:sqref>
        </x14:dataValidation>
        <x14:dataValidation type="list" allowBlank="1" showInputMessage="1" showErrorMessage="1" xr:uid="{7E92E7C4-C385-4876-9AE8-6F47060C94EF}">
          <x14:formula1>
            <xm:f>供給不安・欠品・終了報告様式_選択肢リスト!$U$3:$U$5</xm:f>
          </x14:formula1>
          <xm:sqref>D62</xm:sqref>
        </x14:dataValidation>
        <x14:dataValidation type="list" allowBlank="1" showInputMessage="1" showErrorMessage="1" xr:uid="{AC2576D0-8ED6-48EF-8B4D-7597441B711B}">
          <x14:formula1>
            <xm:f>供給不安・欠品・終了報告様式_選択肢リスト!$P$3:$P$4</xm:f>
          </x14:formula1>
          <xm:sqref>D64</xm:sqref>
        </x14:dataValidation>
        <x14:dataValidation type="list" allowBlank="1" showInputMessage="1" showErrorMessage="1" xr:uid="{5BC587C1-106A-4DE2-BC16-E12D3031846A}">
          <x14:formula1>
            <xm:f>供給不安・欠品・終了報告様式_選択肢リスト!$K$3:$K$4</xm:f>
          </x14:formula1>
          <xm:sqref>D65</xm:sqref>
        </x14:dataValidation>
        <x14:dataValidation type="list" allowBlank="1" showInputMessage="1" showErrorMessage="1" xr:uid="{3054D2EE-5583-4F55-B513-AF25AE284753}">
          <x14:formula1>
            <xm:f>供給不安・欠品・終了報告様式_選択肢リスト!$G$3:$G$4</xm:f>
          </x14:formula1>
          <xm:sqref>D67</xm:sqref>
        </x14:dataValidation>
        <x14:dataValidation type="list" allowBlank="1" showInputMessage="1" showErrorMessage="1" xr:uid="{7AA6B185-266F-4647-87C8-F5A891943CE6}">
          <x14:formula1>
            <xm:f>供給不安・欠品・終了報告様式_選択肢リスト!$J$3:$J$5</xm:f>
          </x14:formula1>
          <xm:sqref>D71</xm:sqref>
        </x14:dataValidation>
        <x14:dataValidation type="list" allowBlank="1" showInputMessage="1" showErrorMessage="1" xr:uid="{BD560879-3A5F-4071-BFB0-3527A9ACAA21}">
          <x14:formula1>
            <xm:f>供給不安・欠品・終了報告様式_選択肢リスト!$I$3:$I$4</xm:f>
          </x14:formula1>
          <xm:sqref>D75</xm:sqref>
        </x14:dataValidation>
        <x14:dataValidation type="list" allowBlank="1" showInputMessage="1" showErrorMessage="1" xr:uid="{2E1AEE1E-7761-4D9F-81E7-DCF0260A5E69}">
          <x14:formula1>
            <xm:f>供給不安・欠品・終了報告様式_選択肢リスト!$R$3:$R$4</xm:f>
          </x14:formula1>
          <xm:sqref>D73</xm:sqref>
        </x14:dataValidation>
        <x14:dataValidation type="list" allowBlank="1" showInputMessage="1" showErrorMessage="1" xr:uid="{A1C97904-624D-4E1B-A8EC-79C9B77FF98B}">
          <x14:formula1>
            <xm:f>供給不安・欠品・終了報告様式_選択肢リスト!$A$3:$A$5</xm:f>
          </x14:formula1>
          <xm:sqref>D9</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6FAF85-F730-4C44-9B0A-C345AB0DD8A4}">
  <dimension ref="A1:C43"/>
  <sheetViews>
    <sheetView view="pageBreakPreview" zoomScaleNormal="100" zoomScaleSheetLayoutView="100" workbookViewId="0"/>
  </sheetViews>
  <sheetFormatPr defaultColWidth="9" defaultRowHeight="15.75"/>
  <cols>
    <col min="1" max="1" width="4.75" style="1" customWidth="1"/>
    <col min="2" max="2" width="78.375" style="91" customWidth="1"/>
    <col min="3" max="16384" width="9" style="1"/>
  </cols>
  <sheetData>
    <row r="1" spans="1:3">
      <c r="A1" s="163" t="s">
        <v>275</v>
      </c>
      <c r="C1" s="90" t="s">
        <v>276</v>
      </c>
    </row>
    <row r="2" spans="1:3">
      <c r="A2" s="3" t="s">
        <v>158</v>
      </c>
      <c r="B2" s="3" t="s">
        <v>225</v>
      </c>
      <c r="C2" s="90" t="s">
        <v>276</v>
      </c>
    </row>
    <row r="3" spans="1:3">
      <c r="A3" s="4">
        <f>ROW()-2</f>
        <v>1</v>
      </c>
      <c r="B3" s="206" t="str">
        <f>IF('(記載例_供給終了)体外診断用医薬品の安定供給に係る報告 '!D14&lt;&gt;"", '(記載例_供給終了)体外診断用医薬品の安定供給に係る報告 '!D14, "")</f>
        <v>AAAA検査試薬</v>
      </c>
      <c r="C3" s="88" t="s">
        <v>394</v>
      </c>
    </row>
    <row r="4" spans="1:3">
      <c r="A4" s="4">
        <f t="shared" ref="A4:A42" si="0">ROW()-2</f>
        <v>2</v>
      </c>
      <c r="B4" s="5" t="s">
        <v>430</v>
      </c>
      <c r="C4" s="90" t="s">
        <v>276</v>
      </c>
    </row>
    <row r="5" spans="1:3">
      <c r="A5" s="4">
        <f t="shared" si="0"/>
        <v>3</v>
      </c>
      <c r="B5" s="5" t="s">
        <v>431</v>
      </c>
      <c r="C5" s="90" t="s">
        <v>276</v>
      </c>
    </row>
    <row r="6" spans="1:3">
      <c r="A6" s="4">
        <f t="shared" si="0"/>
        <v>4</v>
      </c>
      <c r="B6" s="5"/>
      <c r="C6" s="90" t="s">
        <v>276</v>
      </c>
    </row>
    <row r="7" spans="1:3">
      <c r="A7" s="4">
        <f t="shared" si="0"/>
        <v>5</v>
      </c>
      <c r="B7" s="5"/>
      <c r="C7" s="90" t="s">
        <v>276</v>
      </c>
    </row>
    <row r="8" spans="1:3">
      <c r="A8" s="4">
        <f t="shared" si="0"/>
        <v>6</v>
      </c>
      <c r="B8" s="5"/>
      <c r="C8" s="90" t="s">
        <v>276</v>
      </c>
    </row>
    <row r="9" spans="1:3">
      <c r="A9" s="4">
        <f t="shared" si="0"/>
        <v>7</v>
      </c>
      <c r="B9" s="5"/>
      <c r="C9" s="90" t="s">
        <v>276</v>
      </c>
    </row>
    <row r="10" spans="1:3">
      <c r="A10" s="4">
        <f t="shared" si="0"/>
        <v>8</v>
      </c>
      <c r="B10" s="5"/>
      <c r="C10" s="90" t="s">
        <v>276</v>
      </c>
    </row>
    <row r="11" spans="1:3">
      <c r="A11" s="4">
        <f t="shared" si="0"/>
        <v>9</v>
      </c>
      <c r="B11" s="5"/>
      <c r="C11" s="90" t="s">
        <v>276</v>
      </c>
    </row>
    <row r="12" spans="1:3">
      <c r="A12" s="4">
        <f t="shared" si="0"/>
        <v>10</v>
      </c>
      <c r="B12" s="5"/>
      <c r="C12" s="90" t="s">
        <v>276</v>
      </c>
    </row>
    <row r="13" spans="1:3">
      <c r="A13" s="4">
        <f t="shared" si="0"/>
        <v>11</v>
      </c>
      <c r="B13" s="5"/>
      <c r="C13" s="90" t="s">
        <v>276</v>
      </c>
    </row>
    <row r="14" spans="1:3">
      <c r="A14" s="4">
        <f t="shared" si="0"/>
        <v>12</v>
      </c>
      <c r="B14" s="5"/>
      <c r="C14" s="90" t="s">
        <v>276</v>
      </c>
    </row>
    <row r="15" spans="1:3">
      <c r="A15" s="4">
        <f t="shared" si="0"/>
        <v>13</v>
      </c>
      <c r="B15" s="5"/>
      <c r="C15" s="90" t="s">
        <v>276</v>
      </c>
    </row>
    <row r="16" spans="1:3">
      <c r="A16" s="4">
        <f t="shared" si="0"/>
        <v>14</v>
      </c>
      <c r="B16" s="5"/>
      <c r="C16" s="90" t="s">
        <v>276</v>
      </c>
    </row>
    <row r="17" spans="1:3">
      <c r="A17" s="4">
        <f t="shared" si="0"/>
        <v>15</v>
      </c>
      <c r="B17" s="5"/>
      <c r="C17" s="90" t="s">
        <v>276</v>
      </c>
    </row>
    <row r="18" spans="1:3">
      <c r="A18" s="4">
        <f t="shared" si="0"/>
        <v>16</v>
      </c>
      <c r="B18" s="5"/>
      <c r="C18" s="90" t="s">
        <v>276</v>
      </c>
    </row>
    <row r="19" spans="1:3">
      <c r="A19" s="4">
        <f t="shared" si="0"/>
        <v>17</v>
      </c>
      <c r="B19" s="5"/>
      <c r="C19" s="90" t="s">
        <v>276</v>
      </c>
    </row>
    <row r="20" spans="1:3">
      <c r="A20" s="4">
        <f t="shared" si="0"/>
        <v>18</v>
      </c>
      <c r="B20" s="5"/>
      <c r="C20" s="90" t="s">
        <v>276</v>
      </c>
    </row>
    <row r="21" spans="1:3">
      <c r="A21" s="4">
        <f t="shared" si="0"/>
        <v>19</v>
      </c>
      <c r="B21" s="5"/>
      <c r="C21" s="90" t="s">
        <v>276</v>
      </c>
    </row>
    <row r="22" spans="1:3">
      <c r="A22" s="4">
        <f t="shared" si="0"/>
        <v>20</v>
      </c>
      <c r="B22" s="5"/>
      <c r="C22" s="90" t="s">
        <v>276</v>
      </c>
    </row>
    <row r="23" spans="1:3">
      <c r="A23" s="4">
        <f t="shared" si="0"/>
        <v>21</v>
      </c>
      <c r="B23" s="5"/>
      <c r="C23" s="90" t="s">
        <v>276</v>
      </c>
    </row>
    <row r="24" spans="1:3">
      <c r="A24" s="4">
        <f t="shared" si="0"/>
        <v>22</v>
      </c>
      <c r="B24" s="5"/>
      <c r="C24" s="90" t="s">
        <v>276</v>
      </c>
    </row>
    <row r="25" spans="1:3">
      <c r="A25" s="4">
        <f t="shared" si="0"/>
        <v>23</v>
      </c>
      <c r="B25" s="5"/>
      <c r="C25" s="90" t="s">
        <v>276</v>
      </c>
    </row>
    <row r="26" spans="1:3">
      <c r="A26" s="4">
        <f t="shared" si="0"/>
        <v>24</v>
      </c>
      <c r="B26" s="5"/>
      <c r="C26" s="90" t="s">
        <v>276</v>
      </c>
    </row>
    <row r="27" spans="1:3">
      <c r="A27" s="4">
        <f t="shared" si="0"/>
        <v>25</v>
      </c>
      <c r="B27" s="5"/>
      <c r="C27" s="90" t="s">
        <v>276</v>
      </c>
    </row>
    <row r="28" spans="1:3">
      <c r="A28" s="4">
        <f t="shared" si="0"/>
        <v>26</v>
      </c>
      <c r="B28" s="5"/>
      <c r="C28" s="90" t="s">
        <v>276</v>
      </c>
    </row>
    <row r="29" spans="1:3">
      <c r="A29" s="4">
        <f t="shared" si="0"/>
        <v>27</v>
      </c>
      <c r="B29" s="5"/>
      <c r="C29" s="90" t="s">
        <v>276</v>
      </c>
    </row>
    <row r="30" spans="1:3">
      <c r="A30" s="4">
        <f t="shared" si="0"/>
        <v>28</v>
      </c>
      <c r="B30" s="5"/>
      <c r="C30" s="90" t="s">
        <v>276</v>
      </c>
    </row>
    <row r="31" spans="1:3">
      <c r="A31" s="4">
        <f t="shared" si="0"/>
        <v>29</v>
      </c>
      <c r="B31" s="5"/>
      <c r="C31" s="90" t="s">
        <v>276</v>
      </c>
    </row>
    <row r="32" spans="1:3">
      <c r="A32" s="4">
        <f t="shared" si="0"/>
        <v>30</v>
      </c>
      <c r="B32" s="5"/>
      <c r="C32" s="90" t="s">
        <v>276</v>
      </c>
    </row>
    <row r="33" spans="1:3">
      <c r="A33" s="4">
        <f t="shared" si="0"/>
        <v>31</v>
      </c>
      <c r="B33" s="5"/>
      <c r="C33" s="90" t="s">
        <v>276</v>
      </c>
    </row>
    <row r="34" spans="1:3">
      <c r="A34" s="4">
        <f t="shared" si="0"/>
        <v>32</v>
      </c>
      <c r="B34" s="5"/>
      <c r="C34" s="90" t="s">
        <v>276</v>
      </c>
    </row>
    <row r="35" spans="1:3">
      <c r="A35" s="4">
        <f t="shared" si="0"/>
        <v>33</v>
      </c>
      <c r="B35" s="5"/>
      <c r="C35" s="90" t="s">
        <v>276</v>
      </c>
    </row>
    <row r="36" spans="1:3">
      <c r="A36" s="4">
        <f t="shared" si="0"/>
        <v>34</v>
      </c>
      <c r="B36" s="5"/>
      <c r="C36" s="90" t="s">
        <v>276</v>
      </c>
    </row>
    <row r="37" spans="1:3">
      <c r="A37" s="4">
        <f t="shared" si="0"/>
        <v>35</v>
      </c>
      <c r="B37" s="5"/>
      <c r="C37" s="90" t="s">
        <v>276</v>
      </c>
    </row>
    <row r="38" spans="1:3">
      <c r="A38" s="4">
        <f t="shared" si="0"/>
        <v>36</v>
      </c>
      <c r="B38" s="5"/>
      <c r="C38" s="90" t="s">
        <v>276</v>
      </c>
    </row>
    <row r="39" spans="1:3">
      <c r="A39" s="4">
        <f t="shared" si="0"/>
        <v>37</v>
      </c>
      <c r="B39" s="5"/>
      <c r="C39" s="90" t="s">
        <v>276</v>
      </c>
    </row>
    <row r="40" spans="1:3">
      <c r="A40" s="4">
        <f t="shared" si="0"/>
        <v>38</v>
      </c>
      <c r="B40" s="5"/>
      <c r="C40" s="90" t="s">
        <v>276</v>
      </c>
    </row>
    <row r="41" spans="1:3">
      <c r="A41" s="4">
        <f t="shared" si="0"/>
        <v>39</v>
      </c>
      <c r="B41" s="5"/>
      <c r="C41" s="90" t="s">
        <v>276</v>
      </c>
    </row>
    <row r="42" spans="1:3">
      <c r="A42" s="4">
        <f t="shared" si="0"/>
        <v>40</v>
      </c>
      <c r="B42" s="5"/>
      <c r="C42" s="90" t="s">
        <v>276</v>
      </c>
    </row>
    <row r="43" spans="1:3">
      <c r="A43" s="90" t="s">
        <v>276</v>
      </c>
      <c r="B43" s="90" t="s">
        <v>276</v>
      </c>
    </row>
  </sheetData>
  <phoneticPr fontId="1"/>
  <pageMargins left="0.70866141732283472" right="0.70866141732283472" top="0.74803149606299213" bottom="0.74803149606299213" header="0.31496062992125984" footer="0.31496062992125984"/>
  <pageSetup paperSize="9" scale="70" orientation="landscape" r:id="rId1"/>
  <headerFooter scaleWithDoc="0">
    <oddHeader>&amp;A</oddHeader>
    <oddFooter>&amp;P / &amp;N ページ</oddFooter>
  </headerFooter>
  <colBreaks count="1" manualBreakCount="1">
    <brk id="2"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BA12EE-8302-46EF-8B8B-42EC57AEBA6F}">
  <dimension ref="A1:L43"/>
  <sheetViews>
    <sheetView view="pageBreakPreview" zoomScaleNormal="100" zoomScaleSheetLayoutView="100" workbookViewId="0">
      <pane ySplit="2" topLeftCell="A3" activePane="bottomLeft" state="frozen"/>
      <selection pane="bottomLeft"/>
    </sheetView>
  </sheetViews>
  <sheetFormatPr defaultColWidth="9" defaultRowHeight="15.75"/>
  <cols>
    <col min="1" max="1" width="4.75" style="1" customWidth="1"/>
    <col min="2" max="2" width="33.75" style="1" customWidth="1"/>
    <col min="3" max="5" width="25.625" style="1" customWidth="1"/>
    <col min="6" max="6" width="17.5" style="11" customWidth="1"/>
    <col min="7" max="7" width="25.625" style="11" bestFit="1" customWidth="1"/>
    <col min="8" max="8" width="50.625" style="40" customWidth="1"/>
    <col min="9" max="10" width="25.625" style="1" customWidth="1"/>
    <col min="11" max="11" width="28.25" style="1" customWidth="1"/>
    <col min="12" max="16384" width="9" style="1"/>
  </cols>
  <sheetData>
    <row r="1" spans="1:12">
      <c r="A1" s="163" t="s">
        <v>277</v>
      </c>
    </row>
    <row r="2" spans="1:12" ht="15.75" customHeight="1">
      <c r="A2" s="3" t="s">
        <v>158</v>
      </c>
      <c r="B2" s="3" t="s">
        <v>278</v>
      </c>
      <c r="C2" s="3" t="s">
        <v>279</v>
      </c>
      <c r="D2" s="3" t="s">
        <v>280</v>
      </c>
      <c r="E2" s="3" t="s">
        <v>281</v>
      </c>
      <c r="F2" s="3" t="s">
        <v>282</v>
      </c>
      <c r="G2" s="3" t="s">
        <v>283</v>
      </c>
      <c r="H2" s="212" t="s">
        <v>284</v>
      </c>
      <c r="I2" s="3" t="s">
        <v>230</v>
      </c>
      <c r="J2" s="3" t="s">
        <v>272</v>
      </c>
      <c r="K2" s="3" t="s">
        <v>273</v>
      </c>
      <c r="L2" s="88" t="s">
        <v>285</v>
      </c>
    </row>
    <row r="3" spans="1:12" ht="31.5">
      <c r="A3" s="85">
        <f>ROW()-2</f>
        <v>1</v>
      </c>
      <c r="B3" s="12" t="str">
        <f>IF('(記載例_供給終了)体外診断用医薬品の安定供給に係る報告 '!$D14&lt;&gt;"", '(記載例_供給終了)体外診断用医薬品の安定供給に係る報告 '!$D14, "")</f>
        <v>AAAA検査試薬</v>
      </c>
      <c r="C3" s="12" t="str">
        <f>IF('(記載例_供給終了)体外診断用医薬品の安定供給に係る報告 '!$D56&lt;&gt;"", '(記載例_供給終了)体外診断用医薬品の安定供給に係る報告 '!$D56, "")</f>
        <v>YYYY株式会社</v>
      </c>
      <c r="D3" s="12" t="str">
        <f>IF('(記載例_供給終了)体外診断用医薬品の安定供給に係る報告 '!$D57&lt;&gt;"", '(記載例_供給終了)体外診断用医薬品の安定供給に係る報告 '!$D57, "")</f>
        <v>XXXX検出試薬</v>
      </c>
      <c r="E3" s="12" t="str">
        <f>IF('(記載例_供給終了)体外診断用医薬品の安定供給に係る報告 '!$D58&lt;&gt;"", '(記載例_供給終了)体外診断用医薬品の安定供給に係る報告 '!$D58, "")</f>
        <v>aaaa検出試薬</v>
      </c>
      <c r="F3" s="214">
        <f>IF('(記載例_供給終了)体外診断用医薬品の安定供給に係る報告 '!$D59&lt;&gt;"", '(記載例_供給終了)体外診断用医薬品の安定供給に係る報告 '!$D59, "")</f>
        <v>0.3</v>
      </c>
      <c r="G3" s="12" t="str">
        <f>IF('(記載例_供給終了)体外診断用医薬品の安定供給に係る報告 '!$D60&lt;&gt;"", '(記載例_供給終了)体外診断用医薬品の安定供給に係る報告 '!$D60, "")</f>
        <v>販売名単位</v>
      </c>
      <c r="H3" s="213" t="str">
        <f>IF('(記載例_供給終了)体外診断用医薬品の安定供給に係る報告 '!$D61&lt;&gt;"", '(記載例_供給終了)体外診断用医薬品の安定供給に係る報告 '!$D61, "")</f>
        <v>添付文書上で対象となる検体（SARS-CoV-2 抗原）が一致しており、測定原理が同じであるため。</v>
      </c>
      <c r="I3" s="12" t="str">
        <f>IF('(記載例_供給終了)体外診断用医薬品の安定供給に係る報告 '!$D62&lt;&gt;"", '(記載例_供給終了)体外診断用医薬品の安定供給に係る報告 '!$D62, "")</f>
        <v>異なる</v>
      </c>
      <c r="J3" s="12" t="str">
        <f>IF('(記載例_供給終了)体外診断用医薬品の安定供給に係る報告 '!$D63&lt;&gt;"", '(記載例_供給終了)体外診断用医薬品の安定供給に係る報告 '!$D63, "")</f>
        <v>YYYYアナライザー</v>
      </c>
      <c r="K3" s="12" t="str">
        <f>IF('(記載例_供給終了)体外診断用医薬品の安定供給に係る報告 '!$D64&lt;&gt;"", '(記載例_供給終了)体外診断用医薬品の安定供給に係る報告 '!$D64, "")</f>
        <v>有</v>
      </c>
      <c r="L3" s="242" t="s">
        <v>286</v>
      </c>
    </row>
    <row r="4" spans="1:12" ht="31.5">
      <c r="A4" s="4">
        <f t="shared" ref="A4:A42" si="0">ROW()-2</f>
        <v>2</v>
      </c>
      <c r="B4" s="7" t="s">
        <v>430</v>
      </c>
      <c r="C4" s="7" t="s">
        <v>432</v>
      </c>
      <c r="D4" s="7" t="s">
        <v>433</v>
      </c>
      <c r="E4" s="7" t="s">
        <v>434</v>
      </c>
      <c r="F4" s="8">
        <v>0.15</v>
      </c>
      <c r="G4" s="8" t="s">
        <v>368</v>
      </c>
      <c r="H4" s="185" t="s">
        <v>457</v>
      </c>
      <c r="I4" s="7" t="s">
        <v>369</v>
      </c>
      <c r="J4" s="7" t="s">
        <v>435</v>
      </c>
      <c r="K4" s="7" t="s">
        <v>351</v>
      </c>
      <c r="L4" s="242" t="s">
        <v>494</v>
      </c>
    </row>
    <row r="5" spans="1:12" ht="47.25">
      <c r="A5" s="4">
        <f t="shared" si="0"/>
        <v>3</v>
      </c>
      <c r="B5" s="7" t="s">
        <v>431</v>
      </c>
      <c r="C5" s="7" t="s">
        <v>436</v>
      </c>
      <c r="D5" s="7" t="s">
        <v>437</v>
      </c>
      <c r="E5" s="7" t="s">
        <v>438</v>
      </c>
      <c r="F5" s="8">
        <v>0.1</v>
      </c>
      <c r="G5" s="8" t="s">
        <v>368</v>
      </c>
      <c r="H5" s="185" t="s">
        <v>448</v>
      </c>
      <c r="I5" s="7" t="s">
        <v>369</v>
      </c>
      <c r="J5" s="7" t="s">
        <v>446</v>
      </c>
      <c r="K5" s="7" t="s">
        <v>366</v>
      </c>
      <c r="L5" s="242" t="s">
        <v>482</v>
      </c>
    </row>
    <row r="6" spans="1:12">
      <c r="A6" s="4">
        <f t="shared" si="0"/>
        <v>4</v>
      </c>
      <c r="B6" s="7"/>
      <c r="C6" s="7"/>
      <c r="D6" s="7"/>
      <c r="E6" s="7"/>
      <c r="F6" s="8"/>
      <c r="G6" s="8"/>
      <c r="H6" s="185"/>
      <c r="I6" s="7"/>
      <c r="J6" s="84"/>
      <c r="K6" s="7"/>
      <c r="L6" s="242" t="s">
        <v>483</v>
      </c>
    </row>
    <row r="7" spans="1:12">
      <c r="A7" s="4">
        <f t="shared" si="0"/>
        <v>5</v>
      </c>
      <c r="B7" s="7"/>
      <c r="C7" s="7"/>
      <c r="D7" s="7"/>
      <c r="E7" s="7"/>
      <c r="F7" s="8"/>
      <c r="G7" s="8"/>
      <c r="H7" s="185"/>
      <c r="I7" s="7"/>
      <c r="J7" s="7"/>
      <c r="K7" s="7"/>
      <c r="L7" s="90" t="s">
        <v>276</v>
      </c>
    </row>
    <row r="8" spans="1:12">
      <c r="A8" s="4">
        <f t="shared" si="0"/>
        <v>6</v>
      </c>
      <c r="B8" s="7"/>
      <c r="C8" s="7"/>
      <c r="D8" s="7"/>
      <c r="E8" s="7"/>
      <c r="F8" s="8"/>
      <c r="G8" s="8"/>
      <c r="H8" s="185"/>
      <c r="I8" s="7"/>
      <c r="J8" s="7"/>
      <c r="K8" s="7"/>
      <c r="L8" s="90" t="s">
        <v>276</v>
      </c>
    </row>
    <row r="9" spans="1:12">
      <c r="A9" s="4">
        <f t="shared" si="0"/>
        <v>7</v>
      </c>
      <c r="B9" s="7"/>
      <c r="C9" s="7"/>
      <c r="D9" s="7"/>
      <c r="E9" s="7"/>
      <c r="F9" s="8"/>
      <c r="G9" s="8"/>
      <c r="H9" s="185"/>
      <c r="I9" s="7"/>
      <c r="J9" s="7"/>
      <c r="K9" s="7"/>
      <c r="L9" s="90" t="s">
        <v>276</v>
      </c>
    </row>
    <row r="10" spans="1:12">
      <c r="A10" s="4">
        <f t="shared" si="0"/>
        <v>8</v>
      </c>
      <c r="B10" s="7"/>
      <c r="C10" s="7"/>
      <c r="D10" s="7"/>
      <c r="E10" s="7"/>
      <c r="F10" s="8"/>
      <c r="G10" s="8"/>
      <c r="H10" s="185"/>
      <c r="I10" s="7"/>
      <c r="J10" s="7"/>
      <c r="K10" s="7"/>
      <c r="L10" s="90" t="s">
        <v>276</v>
      </c>
    </row>
    <row r="11" spans="1:12">
      <c r="A11" s="4">
        <f t="shared" si="0"/>
        <v>9</v>
      </c>
      <c r="B11" s="7"/>
      <c r="C11" s="7"/>
      <c r="D11" s="7"/>
      <c r="E11" s="7"/>
      <c r="F11" s="8"/>
      <c r="G11" s="8"/>
      <c r="H11" s="185"/>
      <c r="I11" s="7"/>
      <c r="J11" s="7"/>
      <c r="K11" s="7"/>
      <c r="L11" s="90" t="s">
        <v>276</v>
      </c>
    </row>
    <row r="12" spans="1:12">
      <c r="A12" s="4">
        <f t="shared" si="0"/>
        <v>10</v>
      </c>
      <c r="B12" s="7"/>
      <c r="C12" s="7"/>
      <c r="D12" s="7"/>
      <c r="E12" s="7"/>
      <c r="F12" s="8"/>
      <c r="G12" s="8"/>
      <c r="H12" s="185"/>
      <c r="I12" s="7"/>
      <c r="J12" s="7"/>
      <c r="K12" s="7"/>
      <c r="L12" s="90" t="s">
        <v>276</v>
      </c>
    </row>
    <row r="13" spans="1:12">
      <c r="A13" s="4">
        <f t="shared" si="0"/>
        <v>11</v>
      </c>
      <c r="B13" s="7"/>
      <c r="C13" s="7"/>
      <c r="D13" s="7"/>
      <c r="E13" s="7"/>
      <c r="F13" s="8"/>
      <c r="G13" s="8"/>
      <c r="H13" s="185"/>
      <c r="I13" s="7"/>
      <c r="J13" s="7"/>
      <c r="K13" s="7"/>
      <c r="L13" s="90" t="s">
        <v>276</v>
      </c>
    </row>
    <row r="14" spans="1:12">
      <c r="A14" s="4">
        <f t="shared" si="0"/>
        <v>12</v>
      </c>
      <c r="B14" s="7"/>
      <c r="C14" s="7"/>
      <c r="D14" s="7"/>
      <c r="E14" s="7"/>
      <c r="F14" s="8"/>
      <c r="G14" s="8"/>
      <c r="H14" s="185"/>
      <c r="I14" s="7"/>
      <c r="J14" s="7"/>
      <c r="K14" s="7"/>
      <c r="L14" s="90" t="s">
        <v>276</v>
      </c>
    </row>
    <row r="15" spans="1:12">
      <c r="A15" s="4">
        <f t="shared" si="0"/>
        <v>13</v>
      </c>
      <c r="B15" s="7"/>
      <c r="C15" s="7"/>
      <c r="D15" s="7"/>
      <c r="E15" s="7"/>
      <c r="F15" s="8"/>
      <c r="G15" s="8"/>
      <c r="H15" s="185"/>
      <c r="I15" s="7"/>
      <c r="J15" s="7"/>
      <c r="K15" s="7"/>
      <c r="L15" s="90" t="s">
        <v>276</v>
      </c>
    </row>
    <row r="16" spans="1:12">
      <c r="A16" s="4">
        <f t="shared" si="0"/>
        <v>14</v>
      </c>
      <c r="B16" s="7"/>
      <c r="C16" s="7"/>
      <c r="D16" s="7"/>
      <c r="E16" s="7"/>
      <c r="F16" s="8"/>
      <c r="G16" s="8"/>
      <c r="H16" s="185"/>
      <c r="I16" s="7"/>
      <c r="J16" s="7"/>
      <c r="K16" s="7"/>
      <c r="L16" s="90" t="s">
        <v>276</v>
      </c>
    </row>
    <row r="17" spans="1:12">
      <c r="A17" s="4">
        <f t="shared" si="0"/>
        <v>15</v>
      </c>
      <c r="B17" s="7"/>
      <c r="C17" s="7"/>
      <c r="D17" s="7"/>
      <c r="E17" s="7"/>
      <c r="F17" s="8"/>
      <c r="G17" s="8"/>
      <c r="H17" s="185"/>
      <c r="I17" s="7"/>
      <c r="J17" s="7"/>
      <c r="K17" s="7"/>
      <c r="L17" s="90" t="s">
        <v>276</v>
      </c>
    </row>
    <row r="18" spans="1:12">
      <c r="A18" s="4">
        <f t="shared" si="0"/>
        <v>16</v>
      </c>
      <c r="B18" s="7"/>
      <c r="C18" s="7"/>
      <c r="D18" s="7"/>
      <c r="E18" s="7"/>
      <c r="F18" s="8"/>
      <c r="G18" s="8"/>
      <c r="H18" s="185"/>
      <c r="I18" s="7"/>
      <c r="J18" s="7"/>
      <c r="K18" s="7"/>
      <c r="L18" s="90" t="s">
        <v>276</v>
      </c>
    </row>
    <row r="19" spans="1:12">
      <c r="A19" s="4">
        <f t="shared" si="0"/>
        <v>17</v>
      </c>
      <c r="B19" s="7"/>
      <c r="C19" s="7"/>
      <c r="D19" s="7"/>
      <c r="E19" s="7"/>
      <c r="F19" s="8"/>
      <c r="G19" s="8"/>
      <c r="H19" s="185"/>
      <c r="I19" s="7"/>
      <c r="J19" s="7"/>
      <c r="K19" s="7"/>
      <c r="L19" s="90" t="s">
        <v>276</v>
      </c>
    </row>
    <row r="20" spans="1:12">
      <c r="A20" s="4">
        <f t="shared" si="0"/>
        <v>18</v>
      </c>
      <c r="B20" s="7"/>
      <c r="C20" s="7"/>
      <c r="D20" s="7"/>
      <c r="E20" s="7"/>
      <c r="F20" s="8"/>
      <c r="G20" s="8"/>
      <c r="H20" s="185"/>
      <c r="I20" s="7"/>
      <c r="J20" s="7"/>
      <c r="K20" s="7"/>
      <c r="L20" s="90" t="s">
        <v>276</v>
      </c>
    </row>
    <row r="21" spans="1:12">
      <c r="A21" s="4">
        <f t="shared" si="0"/>
        <v>19</v>
      </c>
      <c r="B21" s="7"/>
      <c r="C21" s="7"/>
      <c r="D21" s="7"/>
      <c r="E21" s="7"/>
      <c r="F21" s="8"/>
      <c r="G21" s="8"/>
      <c r="H21" s="185"/>
      <c r="I21" s="7"/>
      <c r="J21" s="7"/>
      <c r="K21" s="7"/>
      <c r="L21" s="90" t="s">
        <v>276</v>
      </c>
    </row>
    <row r="22" spans="1:12">
      <c r="A22" s="4">
        <f t="shared" si="0"/>
        <v>20</v>
      </c>
      <c r="B22" s="7"/>
      <c r="C22" s="7"/>
      <c r="D22" s="7"/>
      <c r="E22" s="7"/>
      <c r="F22" s="8"/>
      <c r="G22" s="8"/>
      <c r="H22" s="185"/>
      <c r="I22" s="7"/>
      <c r="J22" s="7"/>
      <c r="K22" s="7"/>
      <c r="L22" s="90" t="s">
        <v>276</v>
      </c>
    </row>
    <row r="23" spans="1:12">
      <c r="A23" s="4">
        <f t="shared" si="0"/>
        <v>21</v>
      </c>
      <c r="B23" s="7"/>
      <c r="C23" s="7"/>
      <c r="D23" s="7"/>
      <c r="E23" s="7"/>
      <c r="F23" s="8"/>
      <c r="G23" s="8"/>
      <c r="H23" s="185"/>
      <c r="I23" s="7"/>
      <c r="J23" s="7"/>
      <c r="K23" s="7"/>
      <c r="L23" s="90" t="s">
        <v>276</v>
      </c>
    </row>
    <row r="24" spans="1:12">
      <c r="A24" s="4">
        <f t="shared" si="0"/>
        <v>22</v>
      </c>
      <c r="B24" s="7"/>
      <c r="C24" s="7"/>
      <c r="D24" s="7"/>
      <c r="E24" s="7"/>
      <c r="F24" s="8"/>
      <c r="G24" s="8"/>
      <c r="H24" s="185"/>
      <c r="I24" s="7"/>
      <c r="J24" s="7"/>
      <c r="K24" s="7"/>
      <c r="L24" s="90" t="s">
        <v>276</v>
      </c>
    </row>
    <row r="25" spans="1:12">
      <c r="A25" s="4">
        <f t="shared" si="0"/>
        <v>23</v>
      </c>
      <c r="B25" s="7"/>
      <c r="C25" s="7"/>
      <c r="D25" s="7"/>
      <c r="E25" s="7"/>
      <c r="F25" s="8"/>
      <c r="G25" s="8"/>
      <c r="H25" s="185"/>
      <c r="I25" s="7"/>
      <c r="J25" s="7"/>
      <c r="K25" s="7"/>
      <c r="L25" s="90" t="s">
        <v>276</v>
      </c>
    </row>
    <row r="26" spans="1:12">
      <c r="A26" s="4">
        <f t="shared" si="0"/>
        <v>24</v>
      </c>
      <c r="B26" s="7"/>
      <c r="C26" s="7"/>
      <c r="D26" s="7"/>
      <c r="E26" s="7"/>
      <c r="F26" s="8"/>
      <c r="G26" s="8"/>
      <c r="H26" s="185"/>
      <c r="I26" s="7"/>
      <c r="J26" s="7"/>
      <c r="K26" s="7"/>
      <c r="L26" s="90" t="s">
        <v>276</v>
      </c>
    </row>
    <row r="27" spans="1:12">
      <c r="A27" s="4">
        <f t="shared" si="0"/>
        <v>25</v>
      </c>
      <c r="B27" s="7"/>
      <c r="C27" s="7"/>
      <c r="D27" s="7"/>
      <c r="E27" s="7"/>
      <c r="F27" s="8"/>
      <c r="G27" s="8"/>
      <c r="H27" s="185"/>
      <c r="I27" s="7"/>
      <c r="J27" s="7"/>
      <c r="K27" s="7"/>
      <c r="L27" s="90" t="s">
        <v>276</v>
      </c>
    </row>
    <row r="28" spans="1:12">
      <c r="A28" s="4">
        <f t="shared" si="0"/>
        <v>26</v>
      </c>
      <c r="B28" s="7"/>
      <c r="C28" s="7"/>
      <c r="D28" s="7"/>
      <c r="E28" s="7"/>
      <c r="F28" s="8"/>
      <c r="G28" s="8"/>
      <c r="H28" s="185"/>
      <c r="I28" s="7"/>
      <c r="J28" s="7"/>
      <c r="K28" s="7"/>
      <c r="L28" s="90" t="s">
        <v>276</v>
      </c>
    </row>
    <row r="29" spans="1:12">
      <c r="A29" s="4">
        <f t="shared" si="0"/>
        <v>27</v>
      </c>
      <c r="B29" s="7"/>
      <c r="C29" s="7"/>
      <c r="D29" s="7"/>
      <c r="E29" s="7"/>
      <c r="F29" s="8"/>
      <c r="G29" s="8"/>
      <c r="H29" s="185"/>
      <c r="I29" s="7"/>
      <c r="J29" s="7"/>
      <c r="K29" s="7"/>
      <c r="L29" s="90" t="s">
        <v>276</v>
      </c>
    </row>
    <row r="30" spans="1:12">
      <c r="A30" s="4">
        <f t="shared" si="0"/>
        <v>28</v>
      </c>
      <c r="B30" s="7"/>
      <c r="C30" s="7"/>
      <c r="D30" s="7"/>
      <c r="E30" s="7"/>
      <c r="F30" s="8"/>
      <c r="G30" s="8"/>
      <c r="H30" s="185"/>
      <c r="I30" s="7"/>
      <c r="J30" s="7"/>
      <c r="K30" s="7"/>
      <c r="L30" s="90" t="s">
        <v>276</v>
      </c>
    </row>
    <row r="31" spans="1:12">
      <c r="A31" s="4">
        <f t="shared" si="0"/>
        <v>29</v>
      </c>
      <c r="B31" s="7"/>
      <c r="C31" s="7"/>
      <c r="D31" s="7"/>
      <c r="E31" s="7"/>
      <c r="F31" s="8"/>
      <c r="G31" s="8"/>
      <c r="H31" s="185"/>
      <c r="I31" s="7"/>
      <c r="J31" s="7"/>
      <c r="K31" s="7"/>
      <c r="L31" s="90" t="s">
        <v>276</v>
      </c>
    </row>
    <row r="32" spans="1:12">
      <c r="A32" s="4">
        <f t="shared" si="0"/>
        <v>30</v>
      </c>
      <c r="B32" s="7"/>
      <c r="C32" s="7"/>
      <c r="D32" s="7"/>
      <c r="E32" s="7"/>
      <c r="F32" s="8"/>
      <c r="G32" s="8"/>
      <c r="H32" s="185"/>
      <c r="I32" s="7"/>
      <c r="J32" s="7"/>
      <c r="K32" s="7"/>
      <c r="L32" s="90" t="s">
        <v>276</v>
      </c>
    </row>
    <row r="33" spans="1:12">
      <c r="A33" s="4">
        <f t="shared" si="0"/>
        <v>31</v>
      </c>
      <c r="B33" s="7"/>
      <c r="C33" s="7"/>
      <c r="D33" s="7"/>
      <c r="E33" s="7"/>
      <c r="F33" s="8"/>
      <c r="G33" s="8"/>
      <c r="H33" s="185"/>
      <c r="I33" s="7"/>
      <c r="J33" s="7"/>
      <c r="K33" s="7"/>
      <c r="L33" s="90" t="s">
        <v>276</v>
      </c>
    </row>
    <row r="34" spans="1:12">
      <c r="A34" s="4">
        <f t="shared" si="0"/>
        <v>32</v>
      </c>
      <c r="B34" s="7"/>
      <c r="C34" s="7"/>
      <c r="D34" s="7"/>
      <c r="E34" s="7"/>
      <c r="F34" s="8"/>
      <c r="G34" s="8"/>
      <c r="H34" s="185"/>
      <c r="I34" s="7"/>
      <c r="J34" s="7"/>
      <c r="K34" s="7"/>
      <c r="L34" s="90" t="s">
        <v>276</v>
      </c>
    </row>
    <row r="35" spans="1:12">
      <c r="A35" s="4">
        <f t="shared" si="0"/>
        <v>33</v>
      </c>
      <c r="B35" s="7"/>
      <c r="C35" s="7"/>
      <c r="D35" s="7"/>
      <c r="E35" s="7"/>
      <c r="F35" s="8"/>
      <c r="G35" s="8"/>
      <c r="H35" s="185"/>
      <c r="I35" s="7"/>
      <c r="J35" s="7"/>
      <c r="K35" s="7"/>
      <c r="L35" s="90" t="s">
        <v>276</v>
      </c>
    </row>
    <row r="36" spans="1:12">
      <c r="A36" s="4">
        <f t="shared" si="0"/>
        <v>34</v>
      </c>
      <c r="B36" s="7"/>
      <c r="C36" s="7"/>
      <c r="D36" s="7"/>
      <c r="E36" s="7"/>
      <c r="F36" s="8"/>
      <c r="G36" s="8"/>
      <c r="H36" s="185"/>
      <c r="I36" s="7"/>
      <c r="J36" s="7"/>
      <c r="K36" s="7"/>
      <c r="L36" s="90" t="s">
        <v>276</v>
      </c>
    </row>
    <row r="37" spans="1:12">
      <c r="A37" s="4">
        <f t="shared" si="0"/>
        <v>35</v>
      </c>
      <c r="B37" s="7"/>
      <c r="C37" s="7"/>
      <c r="D37" s="7"/>
      <c r="E37" s="7"/>
      <c r="F37" s="8"/>
      <c r="G37" s="8"/>
      <c r="H37" s="185"/>
      <c r="I37" s="7"/>
      <c r="J37" s="7"/>
      <c r="K37" s="7"/>
      <c r="L37" s="90" t="s">
        <v>276</v>
      </c>
    </row>
    <row r="38" spans="1:12">
      <c r="A38" s="4">
        <f t="shared" si="0"/>
        <v>36</v>
      </c>
      <c r="B38" s="7"/>
      <c r="C38" s="7"/>
      <c r="D38" s="7"/>
      <c r="E38" s="7"/>
      <c r="F38" s="8"/>
      <c r="G38" s="8"/>
      <c r="H38" s="185"/>
      <c r="I38" s="7"/>
      <c r="J38" s="7"/>
      <c r="K38" s="7"/>
      <c r="L38" s="90" t="s">
        <v>276</v>
      </c>
    </row>
    <row r="39" spans="1:12">
      <c r="A39" s="4">
        <f t="shared" si="0"/>
        <v>37</v>
      </c>
      <c r="B39" s="7"/>
      <c r="C39" s="7"/>
      <c r="D39" s="7"/>
      <c r="E39" s="7"/>
      <c r="F39" s="8"/>
      <c r="G39" s="8"/>
      <c r="H39" s="185"/>
      <c r="I39" s="7"/>
      <c r="J39" s="7"/>
      <c r="K39" s="7"/>
      <c r="L39" s="90" t="s">
        <v>276</v>
      </c>
    </row>
    <row r="40" spans="1:12">
      <c r="A40" s="4">
        <f t="shared" si="0"/>
        <v>38</v>
      </c>
      <c r="B40" s="7"/>
      <c r="C40" s="7"/>
      <c r="D40" s="7"/>
      <c r="E40" s="7"/>
      <c r="F40" s="8"/>
      <c r="G40" s="8"/>
      <c r="H40" s="185"/>
      <c r="I40" s="7"/>
      <c r="J40" s="7"/>
      <c r="K40" s="7"/>
      <c r="L40" s="90" t="s">
        <v>276</v>
      </c>
    </row>
    <row r="41" spans="1:12">
      <c r="A41" s="4">
        <f t="shared" si="0"/>
        <v>39</v>
      </c>
      <c r="B41" s="7"/>
      <c r="C41" s="7"/>
      <c r="D41" s="7"/>
      <c r="E41" s="7"/>
      <c r="F41" s="8"/>
      <c r="G41" s="8"/>
      <c r="H41" s="185"/>
      <c r="I41" s="7"/>
      <c r="J41" s="7"/>
      <c r="K41" s="7"/>
      <c r="L41" s="90" t="s">
        <v>276</v>
      </c>
    </row>
    <row r="42" spans="1:12">
      <c r="A42" s="4">
        <f t="shared" si="0"/>
        <v>40</v>
      </c>
      <c r="B42" s="7"/>
      <c r="C42" s="7"/>
      <c r="D42" s="7"/>
      <c r="E42" s="7"/>
      <c r="F42" s="8"/>
      <c r="G42" s="8"/>
      <c r="H42" s="185"/>
      <c r="I42" s="7"/>
      <c r="J42" s="7"/>
      <c r="K42" s="7"/>
      <c r="L42" s="90" t="s">
        <v>276</v>
      </c>
    </row>
    <row r="43" spans="1:12">
      <c r="A43" s="90" t="s">
        <v>276</v>
      </c>
      <c r="B43" s="90"/>
      <c r="C43" s="90" t="s">
        <v>276</v>
      </c>
      <c r="D43" s="90" t="s">
        <v>276</v>
      </c>
      <c r="E43" s="90" t="s">
        <v>276</v>
      </c>
      <c r="F43" s="90" t="s">
        <v>276</v>
      </c>
      <c r="G43" s="90"/>
      <c r="H43" s="189" t="s">
        <v>276</v>
      </c>
      <c r="I43" s="90"/>
      <c r="J43" s="90"/>
      <c r="K43" s="90" t="s">
        <v>276</v>
      </c>
    </row>
  </sheetData>
  <phoneticPr fontId="1"/>
  <conditionalFormatting sqref="J4:J42">
    <cfRule type="expression" dxfId="46" priority="1">
      <formula>$I4="測定機器なし"</formula>
    </cfRule>
    <cfRule type="expression" dxfId="45" priority="2">
      <formula>$I4="同じ"</formula>
    </cfRule>
  </conditionalFormatting>
  <pageMargins left="0.70866141732283472" right="0.70866141732283472" top="0.74803149606299213" bottom="0.74803149606299213" header="0.31496062992125984" footer="0.31496062992125984"/>
  <pageSetup paperSize="9" scale="41" orientation="landscape" r:id="rId1"/>
  <headerFooter scaleWithDoc="0">
    <oddHeader>&amp;A</oddHeader>
    <oddFooter>&amp;P / &amp;N ページ</oddFooter>
  </headerFooter>
  <extLst>
    <ext xmlns:x14="http://schemas.microsoft.com/office/spreadsheetml/2009/9/main" uri="{CCE6A557-97BC-4b89-ADB6-D9C93CAAB3DF}">
      <x14:dataValidations xmlns:xm="http://schemas.microsoft.com/office/excel/2006/main" count="4">
        <x14:dataValidation type="list" allowBlank="1" showInputMessage="1" showErrorMessage="1" xr:uid="{7E5AE7F8-ECEE-4D60-A166-C6AF201AC289}">
          <x14:formula1>
            <xm:f>'【別添1】製品一覧（入力用）'!$B$3:$B$42</xm:f>
          </x14:formula1>
          <xm:sqref>B4:B42</xm:sqref>
        </x14:dataValidation>
        <x14:dataValidation type="list" allowBlank="1" showInputMessage="1" showErrorMessage="1" xr:uid="{8B9FF965-FDB1-49D6-B0FA-908BFF361A52}">
          <x14:formula1>
            <xm:f>供給不安・欠品・終了報告様式_選択肢リスト!$U$3:$U$5</xm:f>
          </x14:formula1>
          <xm:sqref>I4:I42</xm:sqref>
        </x14:dataValidation>
        <x14:dataValidation type="list" allowBlank="1" showInputMessage="1" showErrorMessage="1" xr:uid="{AEF41A30-5DC3-47CD-A4D8-6158FF36FD69}">
          <x14:formula1>
            <xm:f>供給不安・欠品・終了報告様式_選択肢リスト!$T$3:$T$5</xm:f>
          </x14:formula1>
          <xm:sqref>G4:G42</xm:sqref>
        </x14:dataValidation>
        <x14:dataValidation type="list" allowBlank="1" showInputMessage="1" showErrorMessage="1" xr:uid="{D08C3A64-1A89-436F-8253-B85F6F74FCF0}">
          <x14:formula1>
            <xm:f>供給不安・欠品・終了報告様式_選択肢リスト!$P$3:$P$4</xm:f>
          </x14:formula1>
          <xm:sqref>K4:K42</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A9A249-9CE2-4C5D-8318-32FDA044E313}">
  <dimension ref="A1:P46"/>
  <sheetViews>
    <sheetView view="pageBreakPreview" zoomScaleNormal="100" zoomScaleSheetLayoutView="100" workbookViewId="0">
      <pane ySplit="5" topLeftCell="A6" activePane="bottomLeft" state="frozen"/>
      <selection pane="bottomLeft"/>
    </sheetView>
  </sheetViews>
  <sheetFormatPr defaultColWidth="9" defaultRowHeight="15.75"/>
  <cols>
    <col min="1" max="1" width="5.125" style="1" customWidth="1"/>
    <col min="2" max="2" width="25.625" style="1" customWidth="1"/>
    <col min="3" max="3" width="11.625" style="1" customWidth="1"/>
    <col min="4" max="4" width="22.5" style="1" customWidth="1"/>
    <col min="5" max="5" width="19.125" style="1" customWidth="1"/>
    <col min="6" max="6" width="11.75" style="1" customWidth="1"/>
    <col min="7" max="7" width="16.875" style="11" customWidth="1"/>
    <col min="8" max="8" width="34" style="11" customWidth="1"/>
    <col min="9" max="10" width="14" style="11" customWidth="1"/>
    <col min="11" max="11" width="10.375" style="11" customWidth="1"/>
    <col min="12" max="12" width="14" style="11" customWidth="1"/>
    <col min="13" max="13" width="18" style="11" customWidth="1"/>
    <col min="14" max="14" width="30" style="11" customWidth="1"/>
    <col min="15" max="15" width="23" style="1" customWidth="1"/>
    <col min="16" max="16384" width="9" style="1"/>
  </cols>
  <sheetData>
    <row r="1" spans="1:16" ht="16.5">
      <c r="A1" s="162" t="s">
        <v>311</v>
      </c>
      <c r="B1" s="162"/>
      <c r="C1" s="163"/>
      <c r="D1" s="163"/>
      <c r="F1" s="164" t="s">
        <v>312</v>
      </c>
      <c r="G1" s="165"/>
      <c r="H1" s="11" t="s">
        <v>313</v>
      </c>
      <c r="I1" s="1"/>
      <c r="P1" s="90" t="s">
        <v>276</v>
      </c>
    </row>
    <row r="2" spans="1:16">
      <c r="G2" s="13"/>
      <c r="H2" s="11" t="s">
        <v>314</v>
      </c>
      <c r="P2" s="90" t="s">
        <v>276</v>
      </c>
    </row>
    <row r="3" spans="1:16">
      <c r="G3" s="1"/>
      <c r="H3" s="1"/>
      <c r="I3" s="1"/>
      <c r="J3" s="1"/>
      <c r="K3" s="1" t="s">
        <v>315</v>
      </c>
      <c r="L3" s="1"/>
      <c r="M3" s="1"/>
      <c r="N3" s="1"/>
      <c r="P3" s="90" t="s">
        <v>276</v>
      </c>
    </row>
    <row r="4" spans="1:16">
      <c r="A4" s="23"/>
      <c r="B4" s="207"/>
      <c r="C4" s="226"/>
      <c r="D4" s="17" t="s">
        <v>316</v>
      </c>
      <c r="E4" s="18"/>
      <c r="F4" s="18"/>
      <c r="G4" s="18"/>
      <c r="H4" s="19"/>
      <c r="I4" s="20" t="s">
        <v>317</v>
      </c>
      <c r="J4" s="20"/>
      <c r="K4" s="15"/>
      <c r="L4" s="20" t="s">
        <v>318</v>
      </c>
      <c r="M4" s="20"/>
      <c r="N4" s="24"/>
      <c r="O4" s="299" t="s">
        <v>97</v>
      </c>
      <c r="P4" s="90" t="s">
        <v>276</v>
      </c>
    </row>
    <row r="5" spans="1:16" ht="49.5" customHeight="1">
      <c r="A5" s="22" t="s">
        <v>158</v>
      </c>
      <c r="B5" s="10" t="s">
        <v>278</v>
      </c>
      <c r="C5" s="21" t="s">
        <v>387</v>
      </c>
      <c r="D5" s="10" t="s">
        <v>319</v>
      </c>
      <c r="E5" s="10" t="s">
        <v>101</v>
      </c>
      <c r="F5" s="21" t="s">
        <v>388</v>
      </c>
      <c r="G5" s="14" t="s">
        <v>146</v>
      </c>
      <c r="H5" s="10" t="s">
        <v>284</v>
      </c>
      <c r="I5" s="16" t="s">
        <v>320</v>
      </c>
      <c r="J5" s="16" t="s">
        <v>321</v>
      </c>
      <c r="K5" s="21" t="s">
        <v>322</v>
      </c>
      <c r="L5" s="16" t="s">
        <v>323</v>
      </c>
      <c r="M5" s="16" t="s">
        <v>324</v>
      </c>
      <c r="N5" s="25" t="s">
        <v>325</v>
      </c>
      <c r="O5" s="299"/>
      <c r="P5" s="90" t="s">
        <v>276</v>
      </c>
    </row>
    <row r="6" spans="1:16" ht="47.25">
      <c r="A6" s="4">
        <v>1</v>
      </c>
      <c r="B6" s="7" t="str" cm="1">
        <f t="array" ref="B6:B7">_xlfn._xlws.FILTER('(記載例)【別添2】代替品一覧'!B3:B42,'(記載例)【別添2】代替品一覧'!$K$3:$K$42="有","")</f>
        <v>AAAA検査試薬</v>
      </c>
      <c r="C6" s="185">
        <v>10</v>
      </c>
      <c r="D6" s="185" t="str" cm="1">
        <f t="array" ref="D6:D7">_xlfn._xlws.FILTER('(記載例)【別添2】代替品一覧'!$C$3:$C$42,'(記載例)【別添2】代替品一覧'!$K$3:$K$42="有","")</f>
        <v>YYYY株式会社</v>
      </c>
      <c r="E6" s="185" t="str" cm="1">
        <f t="array" ref="E6:E7">_xlfn._xlws.FILTER('(記載例)【別添2】代替品一覧'!$E$3:$E$42,'(記載例)【別添2】代替品一覧'!$K$3:$K$42="有","")</f>
        <v>aaaa検出試薬</v>
      </c>
      <c r="F6" s="185">
        <v>10</v>
      </c>
      <c r="G6" s="186" t="s">
        <v>405</v>
      </c>
      <c r="H6" s="185" t="str" cm="1">
        <f t="array" ref="H6:H7">_xlfn._xlws.FILTER('(記載例)【別添2】代替品一覧'!$H$3:$H$42,'(記載例)【別添2】代替品一覧'!$K$3:$K$42="有","")</f>
        <v>添付文書上で対象となる検体（SARS-CoV-2 抗原）が一致しており、測定原理が同じであるため。</v>
      </c>
      <c r="I6" s="190" t="s">
        <v>447</v>
      </c>
      <c r="J6" s="187" t="s">
        <v>439</v>
      </c>
      <c r="K6" s="186" t="s">
        <v>348</v>
      </c>
      <c r="L6" s="190" t="s">
        <v>447</v>
      </c>
      <c r="M6" s="187" t="s">
        <v>439</v>
      </c>
      <c r="N6" s="187" t="s">
        <v>458</v>
      </c>
      <c r="O6" s="188"/>
      <c r="P6" s="90" t="s">
        <v>276</v>
      </c>
    </row>
    <row r="7" spans="1:16" ht="47.25">
      <c r="A7" s="4">
        <v>2</v>
      </c>
      <c r="B7" s="7" t="str">
        <v>BBBB検査試薬</v>
      </c>
      <c r="C7" s="185">
        <v>10</v>
      </c>
      <c r="D7" s="185" t="str">
        <v>ZZZZ株式会社</v>
      </c>
      <c r="E7" s="185" t="str">
        <v>bbbb検出試薬</v>
      </c>
      <c r="F7" s="185">
        <v>10</v>
      </c>
      <c r="G7" s="186" t="s">
        <v>405</v>
      </c>
      <c r="H7" s="185" t="str">
        <v>添付文書上で対象となる検体（SARS-CoV-2 抗原）が一致しており、測定原理が同じであるため。</v>
      </c>
      <c r="I7" s="190" t="s">
        <v>442</v>
      </c>
      <c r="J7" s="187" t="s">
        <v>439</v>
      </c>
      <c r="K7" s="186" t="s">
        <v>361</v>
      </c>
      <c r="L7" s="190"/>
      <c r="M7" s="186"/>
      <c r="N7" s="187"/>
      <c r="O7" s="188"/>
      <c r="P7" s="90"/>
    </row>
    <row r="8" spans="1:16">
      <c r="A8" s="4">
        <v>3</v>
      </c>
      <c r="B8" s="7"/>
      <c r="C8" s="184"/>
      <c r="D8" s="185"/>
      <c r="E8" s="185"/>
      <c r="F8" s="185"/>
      <c r="G8" s="186"/>
      <c r="H8" s="185"/>
      <c r="I8" s="190"/>
      <c r="J8" s="187"/>
      <c r="K8" s="186"/>
      <c r="L8" s="190"/>
      <c r="M8" s="186"/>
      <c r="N8" s="187"/>
      <c r="O8" s="185"/>
      <c r="P8" s="90" t="s">
        <v>276</v>
      </c>
    </row>
    <row r="9" spans="1:16">
      <c r="A9" s="4">
        <v>4</v>
      </c>
      <c r="B9" s="7"/>
      <c r="C9" s="184"/>
      <c r="D9" s="185"/>
      <c r="E9" s="185"/>
      <c r="F9" s="185"/>
      <c r="G9" s="186"/>
      <c r="H9" s="185"/>
      <c r="I9" s="190"/>
      <c r="J9" s="187"/>
      <c r="K9" s="186"/>
      <c r="L9" s="190"/>
      <c r="M9" s="186"/>
      <c r="N9" s="187"/>
      <c r="O9" s="185"/>
      <c r="P9" s="90" t="s">
        <v>276</v>
      </c>
    </row>
    <row r="10" spans="1:16">
      <c r="A10" s="4">
        <v>5</v>
      </c>
      <c r="B10" s="7"/>
      <c r="C10" s="184"/>
      <c r="D10" s="185"/>
      <c r="E10" s="185"/>
      <c r="F10" s="185"/>
      <c r="G10" s="186"/>
      <c r="H10" s="185"/>
      <c r="I10" s="190"/>
      <c r="J10" s="187"/>
      <c r="K10" s="186"/>
      <c r="L10" s="190"/>
      <c r="M10" s="186"/>
      <c r="N10" s="187"/>
      <c r="O10" s="185"/>
      <c r="P10" s="90" t="s">
        <v>276</v>
      </c>
    </row>
    <row r="11" spans="1:16">
      <c r="A11" s="4">
        <v>6</v>
      </c>
      <c r="B11" s="7"/>
      <c r="C11" s="184"/>
      <c r="D11" s="185"/>
      <c r="E11" s="185"/>
      <c r="F11" s="185"/>
      <c r="G11" s="186"/>
      <c r="H11" s="185"/>
      <c r="I11" s="190"/>
      <c r="J11" s="187"/>
      <c r="K11" s="186"/>
      <c r="L11" s="190"/>
      <c r="M11" s="186"/>
      <c r="N11" s="187"/>
      <c r="O11" s="185"/>
      <c r="P11" s="90" t="s">
        <v>276</v>
      </c>
    </row>
    <row r="12" spans="1:16">
      <c r="A12" s="4">
        <v>7</v>
      </c>
      <c r="B12" s="7"/>
      <c r="C12" s="184"/>
      <c r="D12" s="185"/>
      <c r="E12" s="185"/>
      <c r="F12" s="185"/>
      <c r="G12" s="186"/>
      <c r="H12" s="185"/>
      <c r="I12" s="190"/>
      <c r="J12" s="187"/>
      <c r="K12" s="186"/>
      <c r="L12" s="190"/>
      <c r="M12" s="186"/>
      <c r="N12" s="187"/>
      <c r="O12" s="185"/>
      <c r="P12" s="90" t="s">
        <v>276</v>
      </c>
    </row>
    <row r="13" spans="1:16">
      <c r="A13" s="4">
        <v>8</v>
      </c>
      <c r="B13" s="7"/>
      <c r="C13" s="184"/>
      <c r="D13" s="185"/>
      <c r="E13" s="185"/>
      <c r="F13" s="185"/>
      <c r="G13" s="186"/>
      <c r="H13" s="185"/>
      <c r="I13" s="190"/>
      <c r="J13" s="187"/>
      <c r="K13" s="186"/>
      <c r="L13" s="190"/>
      <c r="M13" s="186"/>
      <c r="N13" s="187"/>
      <c r="O13" s="185"/>
      <c r="P13" s="90" t="s">
        <v>276</v>
      </c>
    </row>
    <row r="14" spans="1:16">
      <c r="A14" s="4">
        <v>9</v>
      </c>
      <c r="B14" s="7"/>
      <c r="C14" s="184"/>
      <c r="D14" s="185"/>
      <c r="E14" s="185"/>
      <c r="F14" s="185"/>
      <c r="G14" s="186"/>
      <c r="H14" s="185"/>
      <c r="I14" s="190"/>
      <c r="J14" s="187"/>
      <c r="K14" s="186"/>
      <c r="L14" s="190"/>
      <c r="M14" s="186"/>
      <c r="N14" s="187"/>
      <c r="O14" s="185"/>
      <c r="P14" s="90" t="s">
        <v>276</v>
      </c>
    </row>
    <row r="15" spans="1:16">
      <c r="A15" s="4">
        <v>10</v>
      </c>
      <c r="B15" s="7"/>
      <c r="C15" s="184"/>
      <c r="D15" s="185"/>
      <c r="E15" s="185"/>
      <c r="F15" s="185"/>
      <c r="G15" s="186"/>
      <c r="H15" s="185"/>
      <c r="I15" s="190"/>
      <c r="J15" s="187"/>
      <c r="K15" s="186"/>
      <c r="L15" s="190"/>
      <c r="M15" s="186"/>
      <c r="N15" s="187"/>
      <c r="O15" s="185"/>
      <c r="P15" s="90" t="s">
        <v>276</v>
      </c>
    </row>
    <row r="16" spans="1:16">
      <c r="A16" s="4">
        <v>11</v>
      </c>
      <c r="B16" s="7"/>
      <c r="C16" s="184"/>
      <c r="D16" s="185"/>
      <c r="E16" s="185"/>
      <c r="F16" s="185"/>
      <c r="G16" s="186"/>
      <c r="H16" s="185"/>
      <c r="I16" s="190"/>
      <c r="J16" s="187"/>
      <c r="K16" s="186"/>
      <c r="L16" s="190"/>
      <c r="M16" s="186"/>
      <c r="N16" s="187"/>
      <c r="O16" s="185"/>
      <c r="P16" s="90" t="s">
        <v>276</v>
      </c>
    </row>
    <row r="17" spans="1:16">
      <c r="A17" s="4">
        <v>12</v>
      </c>
      <c r="B17" s="7"/>
      <c r="C17" s="184"/>
      <c r="D17" s="185"/>
      <c r="E17" s="185"/>
      <c r="F17" s="185"/>
      <c r="G17" s="186"/>
      <c r="H17" s="185"/>
      <c r="I17" s="190"/>
      <c r="J17" s="187"/>
      <c r="K17" s="186"/>
      <c r="L17" s="190"/>
      <c r="M17" s="186"/>
      <c r="N17" s="187"/>
      <c r="O17" s="188"/>
      <c r="P17" s="90" t="s">
        <v>276</v>
      </c>
    </row>
    <row r="18" spans="1:16">
      <c r="A18" s="4">
        <v>13</v>
      </c>
      <c r="B18" s="7"/>
      <c r="C18" s="184"/>
      <c r="D18" s="185"/>
      <c r="E18" s="185"/>
      <c r="F18" s="185"/>
      <c r="G18" s="186"/>
      <c r="H18" s="185"/>
      <c r="I18" s="190"/>
      <c r="J18" s="187"/>
      <c r="K18" s="186"/>
      <c r="L18" s="190"/>
      <c r="M18" s="186"/>
      <c r="N18" s="187"/>
      <c r="O18" s="185"/>
      <c r="P18" s="90" t="s">
        <v>276</v>
      </c>
    </row>
    <row r="19" spans="1:16">
      <c r="A19" s="4">
        <v>14</v>
      </c>
      <c r="B19" s="7"/>
      <c r="C19" s="184"/>
      <c r="D19" s="185"/>
      <c r="E19" s="185"/>
      <c r="F19" s="185"/>
      <c r="G19" s="186"/>
      <c r="H19" s="185"/>
      <c r="I19" s="190"/>
      <c r="J19" s="187"/>
      <c r="K19" s="186"/>
      <c r="L19" s="190"/>
      <c r="M19" s="186"/>
      <c r="N19" s="187"/>
      <c r="O19" s="185"/>
      <c r="P19" s="90" t="s">
        <v>276</v>
      </c>
    </row>
    <row r="20" spans="1:16">
      <c r="A20" s="4">
        <v>15</v>
      </c>
      <c r="B20" s="7"/>
      <c r="C20" s="184"/>
      <c r="D20" s="185"/>
      <c r="E20" s="185"/>
      <c r="F20" s="185"/>
      <c r="G20" s="186"/>
      <c r="H20" s="185"/>
      <c r="I20" s="190"/>
      <c r="J20" s="187"/>
      <c r="K20" s="186"/>
      <c r="L20" s="190"/>
      <c r="M20" s="186"/>
      <c r="N20" s="187"/>
      <c r="O20" s="185"/>
      <c r="P20" s="90" t="s">
        <v>276</v>
      </c>
    </row>
    <row r="21" spans="1:16">
      <c r="A21" s="4">
        <v>16</v>
      </c>
      <c r="B21" s="7"/>
      <c r="C21" s="184"/>
      <c r="D21" s="185"/>
      <c r="E21" s="185"/>
      <c r="F21" s="185"/>
      <c r="G21" s="186"/>
      <c r="H21" s="185"/>
      <c r="I21" s="190"/>
      <c r="J21" s="187"/>
      <c r="K21" s="186"/>
      <c r="L21" s="190"/>
      <c r="M21" s="186"/>
      <c r="N21" s="187"/>
      <c r="O21" s="185"/>
      <c r="P21" s="90" t="s">
        <v>276</v>
      </c>
    </row>
    <row r="22" spans="1:16">
      <c r="A22" s="4">
        <v>17</v>
      </c>
      <c r="B22" s="7"/>
      <c r="C22" s="184"/>
      <c r="D22" s="185"/>
      <c r="E22" s="185"/>
      <c r="F22" s="185"/>
      <c r="G22" s="186"/>
      <c r="H22" s="185"/>
      <c r="I22" s="190"/>
      <c r="J22" s="187"/>
      <c r="K22" s="186"/>
      <c r="L22" s="190"/>
      <c r="M22" s="186"/>
      <c r="N22" s="187"/>
      <c r="O22" s="185"/>
      <c r="P22" s="90" t="s">
        <v>276</v>
      </c>
    </row>
    <row r="23" spans="1:16">
      <c r="A23" s="4">
        <v>18</v>
      </c>
      <c r="B23" s="7"/>
      <c r="C23" s="184"/>
      <c r="D23" s="185"/>
      <c r="E23" s="185"/>
      <c r="F23" s="185"/>
      <c r="G23" s="186"/>
      <c r="H23" s="185"/>
      <c r="I23" s="190"/>
      <c r="J23" s="187"/>
      <c r="K23" s="186"/>
      <c r="L23" s="190"/>
      <c r="M23" s="186"/>
      <c r="N23" s="187"/>
      <c r="O23" s="185"/>
      <c r="P23" s="90" t="s">
        <v>276</v>
      </c>
    </row>
    <row r="24" spans="1:16">
      <c r="A24" s="4">
        <v>19</v>
      </c>
      <c r="B24" s="7"/>
      <c r="C24" s="184"/>
      <c r="D24" s="185"/>
      <c r="E24" s="185"/>
      <c r="F24" s="185"/>
      <c r="G24" s="186"/>
      <c r="H24" s="185"/>
      <c r="I24" s="190"/>
      <c r="J24" s="187"/>
      <c r="K24" s="186"/>
      <c r="L24" s="190"/>
      <c r="M24" s="186"/>
      <c r="N24" s="187"/>
      <c r="O24" s="185"/>
      <c r="P24" s="90" t="s">
        <v>276</v>
      </c>
    </row>
    <row r="25" spans="1:16">
      <c r="A25" s="4">
        <v>20</v>
      </c>
      <c r="B25" s="7"/>
      <c r="C25" s="184"/>
      <c r="D25" s="185"/>
      <c r="E25" s="185"/>
      <c r="F25" s="185"/>
      <c r="G25" s="186"/>
      <c r="H25" s="185"/>
      <c r="I25" s="190"/>
      <c r="J25" s="187"/>
      <c r="K25" s="186"/>
      <c r="L25" s="190"/>
      <c r="M25" s="186"/>
      <c r="N25" s="187"/>
      <c r="O25" s="185"/>
      <c r="P25" s="90" t="s">
        <v>276</v>
      </c>
    </row>
    <row r="26" spans="1:16">
      <c r="A26" s="4">
        <v>21</v>
      </c>
      <c r="B26" s="7"/>
      <c r="C26" s="184"/>
      <c r="D26" s="185"/>
      <c r="E26" s="185"/>
      <c r="F26" s="185"/>
      <c r="G26" s="186"/>
      <c r="H26" s="185"/>
      <c r="I26" s="190"/>
      <c r="J26" s="187"/>
      <c r="K26" s="186"/>
      <c r="L26" s="190"/>
      <c r="M26" s="186"/>
      <c r="N26" s="187"/>
      <c r="O26" s="185"/>
      <c r="P26" s="90" t="s">
        <v>276</v>
      </c>
    </row>
    <row r="27" spans="1:16">
      <c r="A27" s="4">
        <v>22</v>
      </c>
      <c r="B27" s="7"/>
      <c r="C27" s="184"/>
      <c r="D27" s="185"/>
      <c r="E27" s="185"/>
      <c r="F27" s="185"/>
      <c r="G27" s="186"/>
      <c r="H27" s="185"/>
      <c r="I27" s="190"/>
      <c r="J27" s="187"/>
      <c r="K27" s="186"/>
      <c r="L27" s="190"/>
      <c r="M27" s="186"/>
      <c r="N27" s="187"/>
      <c r="O27" s="188"/>
      <c r="P27" s="90" t="s">
        <v>276</v>
      </c>
    </row>
    <row r="28" spans="1:16">
      <c r="A28" s="4">
        <v>23</v>
      </c>
      <c r="B28" s="7"/>
      <c r="C28" s="184"/>
      <c r="D28" s="185"/>
      <c r="E28" s="185"/>
      <c r="F28" s="185"/>
      <c r="G28" s="186"/>
      <c r="H28" s="185"/>
      <c r="I28" s="190"/>
      <c r="J28" s="187"/>
      <c r="K28" s="186"/>
      <c r="L28" s="190"/>
      <c r="M28" s="186"/>
      <c r="N28" s="187"/>
      <c r="O28" s="185"/>
      <c r="P28" s="90" t="s">
        <v>276</v>
      </c>
    </row>
    <row r="29" spans="1:16">
      <c r="A29" s="4">
        <v>24</v>
      </c>
      <c r="B29" s="7"/>
      <c r="C29" s="184"/>
      <c r="D29" s="185"/>
      <c r="E29" s="185"/>
      <c r="F29" s="185"/>
      <c r="G29" s="186"/>
      <c r="H29" s="185"/>
      <c r="I29" s="190"/>
      <c r="J29" s="187"/>
      <c r="K29" s="186"/>
      <c r="L29" s="190"/>
      <c r="M29" s="186"/>
      <c r="N29" s="187"/>
      <c r="O29" s="185"/>
      <c r="P29" s="90" t="s">
        <v>276</v>
      </c>
    </row>
    <row r="30" spans="1:16">
      <c r="A30" s="4">
        <v>25</v>
      </c>
      <c r="B30" s="7"/>
      <c r="C30" s="184"/>
      <c r="D30" s="185"/>
      <c r="E30" s="185"/>
      <c r="F30" s="185"/>
      <c r="G30" s="186"/>
      <c r="H30" s="185"/>
      <c r="I30" s="190"/>
      <c r="J30" s="187"/>
      <c r="K30" s="186"/>
      <c r="L30" s="190"/>
      <c r="M30" s="186"/>
      <c r="N30" s="187"/>
      <c r="O30" s="185"/>
      <c r="P30" s="90" t="s">
        <v>276</v>
      </c>
    </row>
    <row r="31" spans="1:16">
      <c r="A31" s="4">
        <v>26</v>
      </c>
      <c r="B31" s="7"/>
      <c r="C31" s="184"/>
      <c r="D31" s="185"/>
      <c r="E31" s="185"/>
      <c r="F31" s="185"/>
      <c r="G31" s="186"/>
      <c r="H31" s="185"/>
      <c r="I31" s="190"/>
      <c r="J31" s="187"/>
      <c r="K31" s="186"/>
      <c r="L31" s="190"/>
      <c r="M31" s="186"/>
      <c r="N31" s="187"/>
      <c r="O31" s="185"/>
      <c r="P31" s="90" t="s">
        <v>276</v>
      </c>
    </row>
    <row r="32" spans="1:16">
      <c r="A32" s="4">
        <v>27</v>
      </c>
      <c r="B32" s="7"/>
      <c r="C32" s="184"/>
      <c r="D32" s="185"/>
      <c r="E32" s="185"/>
      <c r="F32" s="185"/>
      <c r="G32" s="186"/>
      <c r="H32" s="185"/>
      <c r="I32" s="190"/>
      <c r="J32" s="187"/>
      <c r="K32" s="186"/>
      <c r="L32" s="190"/>
      <c r="M32" s="186"/>
      <c r="N32" s="187"/>
      <c r="O32" s="185"/>
      <c r="P32" s="90" t="s">
        <v>276</v>
      </c>
    </row>
    <row r="33" spans="1:16">
      <c r="A33" s="4">
        <v>28</v>
      </c>
      <c r="B33" s="7"/>
      <c r="C33" s="184"/>
      <c r="D33" s="185"/>
      <c r="E33" s="185"/>
      <c r="F33" s="185"/>
      <c r="G33" s="186"/>
      <c r="H33" s="185"/>
      <c r="I33" s="190"/>
      <c r="J33" s="187"/>
      <c r="K33" s="186"/>
      <c r="L33" s="190"/>
      <c r="M33" s="186"/>
      <c r="N33" s="187"/>
      <c r="O33" s="185"/>
      <c r="P33" s="90" t="s">
        <v>276</v>
      </c>
    </row>
    <row r="34" spans="1:16">
      <c r="A34" s="4">
        <v>29</v>
      </c>
      <c r="B34" s="7"/>
      <c r="C34" s="184"/>
      <c r="D34" s="185"/>
      <c r="E34" s="185"/>
      <c r="F34" s="185"/>
      <c r="G34" s="186"/>
      <c r="H34" s="185"/>
      <c r="I34" s="190"/>
      <c r="J34" s="187"/>
      <c r="K34" s="186"/>
      <c r="L34" s="190"/>
      <c r="M34" s="186"/>
      <c r="N34" s="187"/>
      <c r="O34" s="185"/>
      <c r="P34" s="90" t="s">
        <v>276</v>
      </c>
    </row>
    <row r="35" spans="1:16">
      <c r="A35" s="4">
        <v>30</v>
      </c>
      <c r="B35" s="7"/>
      <c r="C35" s="184"/>
      <c r="D35" s="185"/>
      <c r="E35" s="185"/>
      <c r="F35" s="185"/>
      <c r="G35" s="186"/>
      <c r="H35" s="185"/>
      <c r="I35" s="190"/>
      <c r="J35" s="187"/>
      <c r="K35" s="186"/>
      <c r="L35" s="190"/>
      <c r="M35" s="186"/>
      <c r="N35" s="187"/>
      <c r="O35" s="185"/>
      <c r="P35" s="90" t="s">
        <v>276</v>
      </c>
    </row>
    <row r="36" spans="1:16">
      <c r="A36" s="4">
        <v>31</v>
      </c>
      <c r="B36" s="7"/>
      <c r="C36" s="184"/>
      <c r="D36" s="185"/>
      <c r="E36" s="185"/>
      <c r="F36" s="185"/>
      <c r="G36" s="186"/>
      <c r="H36" s="185"/>
      <c r="I36" s="190"/>
      <c r="J36" s="187"/>
      <c r="K36" s="186"/>
      <c r="L36" s="190"/>
      <c r="M36" s="186"/>
      <c r="N36" s="187"/>
      <c r="O36" s="185"/>
      <c r="P36" s="90" t="s">
        <v>276</v>
      </c>
    </row>
    <row r="37" spans="1:16">
      <c r="A37" s="4">
        <v>32</v>
      </c>
      <c r="B37" s="7"/>
      <c r="C37" s="184"/>
      <c r="D37" s="185"/>
      <c r="E37" s="185"/>
      <c r="F37" s="185"/>
      <c r="G37" s="186"/>
      <c r="H37" s="185"/>
      <c r="I37" s="190"/>
      <c r="J37" s="187"/>
      <c r="K37" s="186"/>
      <c r="L37" s="190"/>
      <c r="M37" s="186"/>
      <c r="N37" s="187"/>
      <c r="O37" s="188"/>
      <c r="P37" s="90" t="s">
        <v>276</v>
      </c>
    </row>
    <row r="38" spans="1:16">
      <c r="A38" s="4">
        <v>33</v>
      </c>
      <c r="B38" s="7"/>
      <c r="C38" s="184"/>
      <c r="D38" s="185"/>
      <c r="E38" s="185"/>
      <c r="F38" s="185"/>
      <c r="G38" s="186"/>
      <c r="H38" s="185"/>
      <c r="I38" s="190"/>
      <c r="J38" s="187"/>
      <c r="K38" s="186"/>
      <c r="L38" s="190"/>
      <c r="M38" s="186"/>
      <c r="N38" s="187"/>
      <c r="O38" s="185"/>
      <c r="P38" s="90" t="s">
        <v>276</v>
      </c>
    </row>
    <row r="39" spans="1:16">
      <c r="A39" s="4">
        <v>34</v>
      </c>
      <c r="B39" s="7"/>
      <c r="C39" s="184"/>
      <c r="D39" s="185"/>
      <c r="E39" s="185"/>
      <c r="F39" s="185"/>
      <c r="G39" s="186"/>
      <c r="H39" s="185"/>
      <c r="I39" s="190"/>
      <c r="J39" s="187"/>
      <c r="K39" s="186"/>
      <c r="L39" s="190"/>
      <c r="M39" s="186"/>
      <c r="N39" s="187"/>
      <c r="O39" s="185"/>
      <c r="P39" s="90" t="s">
        <v>276</v>
      </c>
    </row>
    <row r="40" spans="1:16">
      <c r="A40" s="4">
        <v>35</v>
      </c>
      <c r="B40" s="7"/>
      <c r="C40" s="184"/>
      <c r="D40" s="185"/>
      <c r="E40" s="185"/>
      <c r="F40" s="185"/>
      <c r="G40" s="186"/>
      <c r="H40" s="185"/>
      <c r="I40" s="190"/>
      <c r="J40" s="187"/>
      <c r="K40" s="186"/>
      <c r="L40" s="190"/>
      <c r="M40" s="186"/>
      <c r="N40" s="187"/>
      <c r="O40" s="185"/>
      <c r="P40" s="90" t="s">
        <v>276</v>
      </c>
    </row>
    <row r="41" spans="1:16">
      <c r="A41" s="4">
        <v>36</v>
      </c>
      <c r="B41" s="7"/>
      <c r="C41" s="184"/>
      <c r="D41" s="185"/>
      <c r="E41" s="185"/>
      <c r="F41" s="185"/>
      <c r="G41" s="186"/>
      <c r="H41" s="185"/>
      <c r="I41" s="190"/>
      <c r="J41" s="187"/>
      <c r="K41" s="186"/>
      <c r="L41" s="190"/>
      <c r="M41" s="186"/>
      <c r="N41" s="187"/>
      <c r="O41" s="185"/>
      <c r="P41" s="90" t="s">
        <v>276</v>
      </c>
    </row>
    <row r="42" spans="1:16">
      <c r="A42" s="4">
        <v>37</v>
      </c>
      <c r="B42" s="7"/>
      <c r="C42" s="184"/>
      <c r="D42" s="185"/>
      <c r="E42" s="185"/>
      <c r="F42" s="185"/>
      <c r="G42" s="186"/>
      <c r="H42" s="185"/>
      <c r="I42" s="190"/>
      <c r="J42" s="187"/>
      <c r="K42" s="186"/>
      <c r="L42" s="190"/>
      <c r="M42" s="186"/>
      <c r="N42" s="187"/>
      <c r="O42" s="185"/>
      <c r="P42" s="90" t="s">
        <v>276</v>
      </c>
    </row>
    <row r="43" spans="1:16">
      <c r="A43" s="4">
        <v>38</v>
      </c>
      <c r="B43" s="7"/>
      <c r="C43" s="184"/>
      <c r="D43" s="185"/>
      <c r="E43" s="185"/>
      <c r="F43" s="185"/>
      <c r="G43" s="186"/>
      <c r="H43" s="185"/>
      <c r="I43" s="190"/>
      <c r="J43" s="187"/>
      <c r="K43" s="186"/>
      <c r="L43" s="190"/>
      <c r="M43" s="186"/>
      <c r="N43" s="187"/>
      <c r="O43" s="185"/>
      <c r="P43" s="90" t="s">
        <v>276</v>
      </c>
    </row>
    <row r="44" spans="1:16">
      <c r="A44" s="4">
        <v>39</v>
      </c>
      <c r="B44" s="7"/>
      <c r="C44" s="184"/>
      <c r="D44" s="185"/>
      <c r="E44" s="185"/>
      <c r="F44" s="185"/>
      <c r="G44" s="186"/>
      <c r="H44" s="185"/>
      <c r="I44" s="190"/>
      <c r="J44" s="187"/>
      <c r="K44" s="186"/>
      <c r="L44" s="190"/>
      <c r="M44" s="186"/>
      <c r="N44" s="187"/>
      <c r="O44" s="185"/>
      <c r="P44" s="90" t="s">
        <v>276</v>
      </c>
    </row>
    <row r="45" spans="1:16">
      <c r="A45" s="4">
        <v>40</v>
      </c>
      <c r="B45" s="7"/>
      <c r="C45" s="184"/>
      <c r="D45" s="185"/>
      <c r="E45" s="185"/>
      <c r="F45" s="185"/>
      <c r="G45" s="186"/>
      <c r="H45" s="185"/>
      <c r="I45" s="190"/>
      <c r="J45" s="187"/>
      <c r="K45" s="186"/>
      <c r="L45" s="190"/>
      <c r="M45" s="186"/>
      <c r="N45" s="187"/>
      <c r="O45" s="185"/>
      <c r="P45" s="90" t="s">
        <v>276</v>
      </c>
    </row>
    <row r="46" spans="1:16">
      <c r="A46" s="90" t="s">
        <v>276</v>
      </c>
      <c r="B46" s="90"/>
      <c r="C46" s="189" t="s">
        <v>276</v>
      </c>
      <c r="D46" s="189" t="s">
        <v>276</v>
      </c>
      <c r="E46" s="189" t="s">
        <v>276</v>
      </c>
      <c r="F46" s="189" t="s">
        <v>276</v>
      </c>
      <c r="G46" s="189" t="s">
        <v>276</v>
      </c>
      <c r="H46" s="189" t="s">
        <v>276</v>
      </c>
      <c r="I46" s="189" t="s">
        <v>276</v>
      </c>
      <c r="J46" s="189" t="s">
        <v>276</v>
      </c>
      <c r="K46" s="189" t="s">
        <v>276</v>
      </c>
      <c r="L46" s="189" t="s">
        <v>276</v>
      </c>
      <c r="M46" s="189" t="s">
        <v>276</v>
      </c>
      <c r="N46" s="189" t="s">
        <v>276</v>
      </c>
      <c r="O46" s="189" t="s">
        <v>276</v>
      </c>
    </row>
  </sheetData>
  <mergeCells count="1">
    <mergeCell ref="O4:O5"/>
  </mergeCells>
  <phoneticPr fontId="1"/>
  <conditionalFormatting sqref="I6:J7">
    <cfRule type="expression" dxfId="44" priority="3">
      <formula>$I$6="否"</formula>
    </cfRule>
  </conditionalFormatting>
  <conditionalFormatting sqref="L6 N6 L7:N45">
    <cfRule type="expression" dxfId="43" priority="2">
      <formula>$K6="否"</formula>
    </cfRule>
  </conditionalFormatting>
  <conditionalFormatting sqref="L8:N8">
    <cfRule type="expression" dxfId="42" priority="39">
      <formula>$I$8="否"</formula>
    </cfRule>
  </conditionalFormatting>
  <conditionalFormatting sqref="L9:N9">
    <cfRule type="expression" dxfId="41" priority="43">
      <formula>"否"</formula>
    </cfRule>
    <cfRule type="expression" dxfId="40" priority="40">
      <formula>$I$9="否"</formula>
    </cfRule>
  </conditionalFormatting>
  <conditionalFormatting sqref="L10:N10">
    <cfRule type="expression" dxfId="39" priority="42">
      <formula>$I$10="否"</formula>
    </cfRule>
  </conditionalFormatting>
  <conditionalFormatting sqref="L11:N11">
    <cfRule type="expression" dxfId="38" priority="41">
      <formula>$I$11="否"</formula>
    </cfRule>
  </conditionalFormatting>
  <conditionalFormatting sqref="L12:N12">
    <cfRule type="expression" dxfId="37" priority="38">
      <formula>$I$12="否"</formula>
    </cfRule>
  </conditionalFormatting>
  <conditionalFormatting sqref="L12:N13">
    <cfRule type="expression" dxfId="36" priority="34">
      <formula>$I$13="否"</formula>
    </cfRule>
  </conditionalFormatting>
  <conditionalFormatting sqref="L14:N14">
    <cfRule type="expression" dxfId="35" priority="37">
      <formula>$I$14="否"</formula>
    </cfRule>
  </conditionalFormatting>
  <conditionalFormatting sqref="L15:N15">
    <cfRule type="expression" dxfId="34" priority="36">
      <formula>$I$15="否"</formula>
    </cfRule>
  </conditionalFormatting>
  <conditionalFormatting sqref="L16:N16 L26:N26 L36:N36">
    <cfRule type="expression" dxfId="33" priority="35">
      <formula>$I$16="否"</formula>
    </cfRule>
  </conditionalFormatting>
  <conditionalFormatting sqref="L17:N17">
    <cfRule type="expression" dxfId="32" priority="33">
      <formula>$I$6="否"</formula>
    </cfRule>
  </conditionalFormatting>
  <conditionalFormatting sqref="L18:N18">
    <cfRule type="expression" dxfId="31" priority="28">
      <formula>$I$8="否"</formula>
    </cfRule>
  </conditionalFormatting>
  <conditionalFormatting sqref="L19:N19">
    <cfRule type="expression" dxfId="30" priority="32">
      <formula>"否"</formula>
    </cfRule>
    <cfRule type="expression" dxfId="29" priority="29">
      <formula>$I$9="否"</formula>
    </cfRule>
  </conditionalFormatting>
  <conditionalFormatting sqref="L20:N20">
    <cfRule type="expression" dxfId="28" priority="31">
      <formula>$I$10="否"</formula>
    </cfRule>
  </conditionalFormatting>
  <conditionalFormatting sqref="L21:N21">
    <cfRule type="expression" dxfId="27" priority="30">
      <formula>$I$11="否"</formula>
    </cfRule>
  </conditionalFormatting>
  <conditionalFormatting sqref="L22:N22">
    <cfRule type="expression" dxfId="26" priority="27">
      <formula>$I$12="否"</formula>
    </cfRule>
  </conditionalFormatting>
  <conditionalFormatting sqref="L22:N23">
    <cfRule type="expression" dxfId="25" priority="24">
      <formula>$I$13="否"</formula>
    </cfRule>
  </conditionalFormatting>
  <conditionalFormatting sqref="L24:N24">
    <cfRule type="expression" dxfId="24" priority="26">
      <formula>$I$14="否"</formula>
    </cfRule>
  </conditionalFormatting>
  <conditionalFormatting sqref="L25:N25">
    <cfRule type="expression" dxfId="23" priority="25">
      <formula>$I$15="否"</formula>
    </cfRule>
  </conditionalFormatting>
  <conditionalFormatting sqref="L27:N27">
    <cfRule type="expression" dxfId="22" priority="23">
      <formula>$I$6="否"</formula>
    </cfRule>
  </conditionalFormatting>
  <conditionalFormatting sqref="L28:N28">
    <cfRule type="expression" dxfId="21" priority="18">
      <formula>$I$8="否"</formula>
    </cfRule>
  </conditionalFormatting>
  <conditionalFormatting sqref="L29:N29">
    <cfRule type="expression" dxfId="20" priority="19">
      <formula>$I$9="否"</formula>
    </cfRule>
    <cfRule type="expression" dxfId="19" priority="22">
      <formula>"否"</formula>
    </cfRule>
  </conditionalFormatting>
  <conditionalFormatting sqref="L30:N30">
    <cfRule type="expression" dxfId="18" priority="21">
      <formula>$I$10="否"</formula>
    </cfRule>
  </conditionalFormatting>
  <conditionalFormatting sqref="L31:N31">
    <cfRule type="expression" dxfId="17" priority="20">
      <formula>$I$11="否"</formula>
    </cfRule>
  </conditionalFormatting>
  <conditionalFormatting sqref="L32:N32">
    <cfRule type="expression" dxfId="16" priority="17">
      <formula>$I$12="否"</formula>
    </cfRule>
  </conditionalFormatting>
  <conditionalFormatting sqref="L32:N33">
    <cfRule type="expression" dxfId="15" priority="14">
      <formula>$I$13="否"</formula>
    </cfRule>
  </conditionalFormatting>
  <conditionalFormatting sqref="L34:N34">
    <cfRule type="expression" dxfId="14" priority="16">
      <formula>$I$14="否"</formula>
    </cfRule>
  </conditionalFormatting>
  <conditionalFormatting sqref="L35:N35">
    <cfRule type="expression" dxfId="13" priority="15">
      <formula>$I$15="否"</formula>
    </cfRule>
  </conditionalFormatting>
  <conditionalFormatting sqref="L37:N37">
    <cfRule type="expression" dxfId="12" priority="13">
      <formula>$I$6="否"</formula>
    </cfRule>
  </conditionalFormatting>
  <conditionalFormatting sqref="L38:N38">
    <cfRule type="expression" dxfId="11" priority="8">
      <formula>$I$8="否"</formula>
    </cfRule>
  </conditionalFormatting>
  <conditionalFormatting sqref="L39:N39">
    <cfRule type="expression" dxfId="10" priority="12">
      <formula>"否"</formula>
    </cfRule>
    <cfRule type="expression" dxfId="9" priority="9">
      <formula>$I$9="否"</formula>
    </cfRule>
  </conditionalFormatting>
  <conditionalFormatting sqref="L40:N40">
    <cfRule type="expression" dxfId="8" priority="11">
      <formula>$I$10="否"</formula>
    </cfRule>
  </conditionalFormatting>
  <conditionalFormatting sqref="L41:N41">
    <cfRule type="expression" dxfId="7" priority="10">
      <formula>$I$11="否"</formula>
    </cfRule>
  </conditionalFormatting>
  <conditionalFormatting sqref="L42:N42">
    <cfRule type="expression" dxfId="6" priority="7">
      <formula>$I$12="否"</formula>
    </cfRule>
  </conditionalFormatting>
  <conditionalFormatting sqref="L42:N43">
    <cfRule type="expression" dxfId="5" priority="4">
      <formula>$I$13="否"</formula>
    </cfRule>
  </conditionalFormatting>
  <conditionalFormatting sqref="L44:N44">
    <cfRule type="expression" dxfId="4" priority="6">
      <formula>$I$14="否"</formula>
    </cfRule>
  </conditionalFormatting>
  <conditionalFormatting sqref="L45:N45">
    <cfRule type="expression" dxfId="3" priority="5">
      <formula>$I$15="否"</formula>
    </cfRule>
  </conditionalFormatting>
  <conditionalFormatting sqref="M6">
    <cfRule type="expression" dxfId="2" priority="1">
      <formula>$I$6="否"</formula>
    </cfRule>
  </conditionalFormatting>
  <pageMargins left="0.70866141732283472" right="0.70866141732283472" top="0.74803149606299213" bottom="0.74803149606299213" header="0.31496062992125984" footer="0.31496062992125984"/>
  <pageSetup paperSize="9" scale="44" orientation="landscape" r:id="rId1"/>
  <headerFooter scaleWithDoc="0">
    <oddHeader>&amp;A</oddHeader>
    <oddFooter>&amp;P / &amp;N ページ</oddFooter>
  </headerFooter>
  <colBreaks count="1" manualBreakCount="1">
    <brk id="15" max="1048575" man="1"/>
  </colBreaks>
  <extLst>
    <ext xmlns:x14="http://schemas.microsoft.com/office/spreadsheetml/2009/9/main" uri="{CCE6A557-97BC-4b89-ADB6-D9C93CAAB3DF}">
      <x14:dataValidations xmlns:xm="http://schemas.microsoft.com/office/excel/2006/main" count="1">
        <x14:dataValidation type="list" allowBlank="1" showInputMessage="1" showErrorMessage="1" xr:uid="{A8CDC563-33AE-4B45-8FAF-29DE9244FEAB}">
          <x14:formula1>
            <xm:f>供給不安・欠品・終了報告様式_選択肢リスト!$S$3:$S$4</xm:f>
          </x14:formula1>
          <xm:sqref>K6:K45</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99452F-C927-4BB5-B6E8-C72968755956}">
  <sheetPr>
    <tabColor theme="1"/>
  </sheetPr>
  <dimension ref="A1"/>
  <sheetViews>
    <sheetView workbookViewId="0"/>
  </sheetViews>
  <sheetFormatPr defaultRowHeight="18.75"/>
  <sheetData/>
  <phoneticPr fontId="1"/>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EC632D-EA64-4459-9D0C-A5CAC7260F87}">
  <sheetPr>
    <tabColor theme="1"/>
  </sheetPr>
  <dimension ref="A1:L12"/>
  <sheetViews>
    <sheetView workbookViewId="0"/>
  </sheetViews>
  <sheetFormatPr defaultColWidth="9" defaultRowHeight="15.75"/>
  <cols>
    <col min="1" max="1" width="11.25" style="1" customWidth="1"/>
    <col min="2" max="2" width="23.875" style="1" customWidth="1"/>
    <col min="3" max="3" width="24.5" style="1" customWidth="1"/>
    <col min="4" max="4" width="17.375" style="1" customWidth="1"/>
    <col min="5" max="5" width="30.75" style="1" bestFit="1" customWidth="1"/>
    <col min="6" max="6" width="22.375" style="1" bestFit="1" customWidth="1"/>
    <col min="7" max="7" width="29.625" style="1" bestFit="1" customWidth="1"/>
    <col min="8" max="8" width="27.75" style="1" bestFit="1" customWidth="1"/>
    <col min="9" max="9" width="31.375" style="1" customWidth="1"/>
    <col min="10" max="10" width="20.875" style="1" bestFit="1" customWidth="1"/>
    <col min="11" max="11" width="28.625" style="1" customWidth="1"/>
    <col min="12" max="12" width="13.625" style="1" customWidth="1"/>
    <col min="13" max="13" width="11" style="1" customWidth="1"/>
    <col min="14" max="14" width="9" style="1"/>
    <col min="15" max="15" width="11.625" style="1" customWidth="1"/>
    <col min="16" max="16" width="14.625" style="1" customWidth="1"/>
    <col min="17" max="17" width="16.625" style="1" customWidth="1"/>
    <col min="18" max="16384" width="9" style="1"/>
  </cols>
  <sheetData>
    <row r="1" spans="1:12" ht="19.5">
      <c r="A1" s="232" t="s">
        <v>460</v>
      </c>
    </row>
    <row r="2" spans="1:12">
      <c r="A2" s="1" t="s">
        <v>461</v>
      </c>
      <c r="B2" s="1" t="s">
        <v>462</v>
      </c>
    </row>
    <row r="3" spans="1:12" ht="28.5">
      <c r="A3" s="233" t="s">
        <v>480</v>
      </c>
      <c r="B3" s="233" t="s">
        <v>463</v>
      </c>
      <c r="C3" s="233" t="s">
        <v>464</v>
      </c>
      <c r="D3" s="233" t="s">
        <v>465</v>
      </c>
      <c r="E3" s="233" t="s">
        <v>466</v>
      </c>
      <c r="F3" s="233" t="s">
        <v>28</v>
      </c>
      <c r="G3" s="234" t="s">
        <v>467</v>
      </c>
      <c r="H3" s="233" t="s">
        <v>468</v>
      </c>
      <c r="I3" s="233" t="s">
        <v>469</v>
      </c>
      <c r="J3" s="233" t="s">
        <v>470</v>
      </c>
      <c r="K3" s="233" t="s">
        <v>471</v>
      </c>
      <c r="L3" s="235" t="s">
        <v>472</v>
      </c>
    </row>
    <row r="4" spans="1:12" ht="48" customHeight="1">
      <c r="A4" s="236" t="str">
        <f>IF('様式8-1 体外診断用医薬品の安定供給に係る報告（入力用）'!D1&lt;&gt;"", '様式8-1 体外診断用医薬品の安定供給に係る報告（入力用）'!D1, "")</f>
        <v/>
      </c>
      <c r="B4" s="237"/>
      <c r="C4" s="185" t="str" cm="1">
        <f t="array" aca="1" ref="C4" ca="1">MID(CELL("filename",A2),FIND("[",CELL("filename",A2))+1,FIND("]",CELL("filename",A2))-FIND("[",CELL("filename",A2))-1)</f>
        <v>体外診断用医薬品の安定供給に係る報告.xlsx</v>
      </c>
      <c r="D4" s="7" t="str">
        <f>IF('様式8-1 体外診断用医薬品の安定供給に係る報告（入力用）'!D9&lt;&gt;"", '様式8-1 体外診断用医薬品の安定供給に係る報告（入力用）'!D9, "")</f>
        <v/>
      </c>
      <c r="E4" s="7" t="str">
        <f>IF('様式8-1 体外診断用医薬品の安定供給に係る報告（入力用）'!D5&lt;&gt;"", '様式8-1 体外診断用医薬品の安定供給に係る報告（入力用）'!D5, "")</f>
        <v/>
      </c>
      <c r="F4" s="7" t="str">
        <f>IF('様式8-1 体外診断用医薬品の安定供給に係る報告（入力用）'!D13&lt;&gt;"", '様式8-1 体外診断用医薬品の安定供給に係る報告（入力用）'!D13, "")</f>
        <v/>
      </c>
      <c r="G4" s="185" t="str">
        <f>IF('様式8-1 体外診断用医薬品の安定供給に係る報告（入力用）'!D22&lt;&gt;"", '様式8-1 体外診断用医薬品の安定供給に係る報告（入力用）'!D22, "")</f>
        <v/>
      </c>
      <c r="H4" s="237"/>
      <c r="I4" s="237"/>
      <c r="J4" s="237"/>
      <c r="K4" s="7" t="str">
        <f>IF(IF('様式8-1 体外診断用医薬品の安定供給に係る報告（入力用）'!D73&lt;&gt;"",'様式8-1 体外診断用医薬品の安定供給に係る報告（入力用）'!D73,"")="有","○","×")</f>
        <v>×</v>
      </c>
      <c r="L4" s="7" t="str">
        <f>IF('調整状況報告書様式（入力用）'!B6&lt;&gt;"","○","")</f>
        <v/>
      </c>
    </row>
    <row r="5" spans="1:12">
      <c r="G5" s="1" t="s">
        <v>473</v>
      </c>
    </row>
    <row r="6" spans="1:12">
      <c r="A6" s="1" t="s">
        <v>474</v>
      </c>
    </row>
    <row r="7" spans="1:12">
      <c r="A7" s="205" t="s">
        <v>481</v>
      </c>
      <c r="B7" s="205" t="s">
        <v>475</v>
      </c>
      <c r="C7" s="205" t="s">
        <v>476</v>
      </c>
      <c r="D7" s="238" t="s">
        <v>477</v>
      </c>
      <c r="E7" s="47" t="s">
        <v>0</v>
      </c>
      <c r="F7" s="47" t="s">
        <v>1</v>
      </c>
      <c r="G7" s="48" t="s">
        <v>2</v>
      </c>
      <c r="H7" s="48" t="s">
        <v>2</v>
      </c>
      <c r="I7" s="48" t="s">
        <v>2</v>
      </c>
      <c r="J7" s="48" t="s">
        <v>2</v>
      </c>
      <c r="K7" s="47" t="s">
        <v>3</v>
      </c>
      <c r="L7" s="239"/>
    </row>
    <row r="8" spans="1:12" s="40" customFormat="1">
      <c r="A8" s="49"/>
      <c r="B8" s="49"/>
      <c r="C8" s="49"/>
      <c r="D8" s="49"/>
      <c r="E8" s="49" t="s">
        <v>4</v>
      </c>
      <c r="F8" s="49" t="s">
        <v>5</v>
      </c>
      <c r="G8" s="50" t="s">
        <v>6</v>
      </c>
      <c r="H8" s="50" t="s">
        <v>7</v>
      </c>
      <c r="I8" s="50" t="s">
        <v>8</v>
      </c>
      <c r="J8" s="50" t="s">
        <v>9</v>
      </c>
      <c r="K8" s="240" t="s">
        <v>10</v>
      </c>
      <c r="L8" s="49" t="s">
        <v>478</v>
      </c>
    </row>
    <row r="9" spans="1:12" ht="31.5">
      <c r="A9" s="236" t="str">
        <f>IF('様式8-1 体外診断用医薬品の安定供給に係る報告（入力用）'!D1&lt;&gt;"", '様式8-1 体外診断用医薬品の安定供給に係る報告（入力用）'!D1, "")</f>
        <v/>
      </c>
      <c r="B9" s="185" t="str" cm="1">
        <f t="array" aca="1" ref="B9" ca="1">MID(CELL("filename",A2),FIND("[",CELL("filename",A2))+1,FIND("]",CELL("filename",A2))-FIND("[",CELL("filename",A2))-1)</f>
        <v>体外診断用医薬品の安定供給に係る報告.xlsx</v>
      </c>
      <c r="C9" s="237"/>
      <c r="D9" s="7" t="str">
        <f>IF('様式8-1 体外診断用医薬品の安定供給に係る報告（入力用）'!D22&lt;&gt;"", '様式8-1 体外診断用医薬品の安定供給に係る報告（入力用）'!D22, "")</f>
        <v/>
      </c>
      <c r="E9" s="7" t="b">
        <v>0</v>
      </c>
      <c r="F9" s="7" t="b">
        <v>0</v>
      </c>
      <c r="G9" s="7" t="b">
        <v>0</v>
      </c>
      <c r="H9" s="7" t="b">
        <v>0</v>
      </c>
      <c r="I9" s="7" t="b">
        <v>0</v>
      </c>
      <c r="J9" s="7" t="b">
        <v>0</v>
      </c>
      <c r="K9" s="7" t="b">
        <v>0</v>
      </c>
      <c r="L9" s="7" t="b">
        <v>0</v>
      </c>
    </row>
    <row r="10" spans="1:12">
      <c r="E10" s="241" t="str">
        <f>IF(E9=TRUE,E8,"")</f>
        <v/>
      </c>
      <c r="F10" s="241" t="str">
        <f t="shared" ref="F10:L10" si="0">IF(F9=TRUE,F8,"")</f>
        <v/>
      </c>
      <c r="G10" s="241" t="str">
        <f t="shared" si="0"/>
        <v/>
      </c>
      <c r="H10" s="241" t="str">
        <f t="shared" si="0"/>
        <v/>
      </c>
      <c r="I10" s="241" t="str">
        <f t="shared" si="0"/>
        <v/>
      </c>
      <c r="J10" s="241" t="str">
        <f t="shared" si="0"/>
        <v/>
      </c>
      <c r="K10" s="241" t="str">
        <f t="shared" si="0"/>
        <v/>
      </c>
      <c r="L10" s="241" t="str">
        <f t="shared" si="0"/>
        <v/>
      </c>
    </row>
    <row r="11" spans="1:12">
      <c r="E11" s="241" t="str">
        <f>E10&amp;" "&amp;F10&amp;" "&amp;G10&amp;" "&amp;H10&amp;" "&amp;I10&amp;" "&amp;J10&amp;" "&amp;K10&amp;" "&amp;L10</f>
        <v xml:space="preserve">       </v>
      </c>
      <c r="F11" s="241"/>
      <c r="G11" s="241"/>
      <c r="H11" s="241"/>
      <c r="I11" s="241"/>
      <c r="J11" s="241"/>
      <c r="K11" s="241"/>
      <c r="L11" s="241"/>
    </row>
    <row r="12" spans="1:12">
      <c r="E12" s="1" t="s">
        <v>479</v>
      </c>
    </row>
  </sheetData>
  <phoneticPr fontId="1"/>
  <conditionalFormatting sqref="E11">
    <cfRule type="expression" dxfId="1" priority="1">
      <formula>$A$3="TRUE"</formula>
    </cfRule>
    <cfRule type="expression" dxfId="0" priority="2">
      <formula>$A$3="TRUE"</formula>
    </cfRule>
  </conditionalFormatting>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9D326A-FA36-4BC5-BBFA-9895F3A920EE}">
  <sheetPr codeName="Sheet8">
    <tabColor theme="1" tint="0.249977111117893"/>
  </sheetPr>
  <dimension ref="A1:V11"/>
  <sheetViews>
    <sheetView topLeftCell="O1" zoomScaleNormal="100" workbookViewId="0">
      <selection activeCell="R5" sqref="R5"/>
    </sheetView>
  </sheetViews>
  <sheetFormatPr defaultColWidth="9" defaultRowHeight="15.75"/>
  <cols>
    <col min="1" max="2" width="34.25" style="1" customWidth="1"/>
    <col min="3" max="3" width="29.75" style="1" customWidth="1"/>
    <col min="4" max="4" width="25.625" style="1" customWidth="1"/>
    <col min="5" max="5" width="35.375" style="1" customWidth="1"/>
    <col min="6" max="6" width="35.875" style="1" customWidth="1"/>
    <col min="7" max="7" width="15.25" style="1" bestFit="1" customWidth="1"/>
    <col min="8" max="8" width="29.75" style="1" customWidth="1"/>
    <col min="9" max="9" width="11.125" style="1" bestFit="1" customWidth="1"/>
    <col min="10" max="10" width="15.25" style="1" bestFit="1" customWidth="1"/>
    <col min="11" max="11" width="19.25" style="1" bestFit="1" customWidth="1"/>
    <col min="12" max="12" width="13.125" style="1" bestFit="1" customWidth="1"/>
    <col min="13" max="13" width="26.625" style="1" bestFit="1" customWidth="1"/>
    <col min="14" max="14" width="42.875" style="1" bestFit="1" customWidth="1"/>
    <col min="15" max="15" width="38.5" style="1" bestFit="1" customWidth="1"/>
    <col min="16" max="16" width="51.875" style="1" customWidth="1"/>
    <col min="17" max="17" width="36.25" style="1" customWidth="1"/>
    <col min="18" max="18" width="19.625" style="1" customWidth="1"/>
    <col min="19" max="19" width="17.625" style="1" customWidth="1"/>
    <col min="20" max="20" width="24.5" style="1" customWidth="1"/>
    <col min="21" max="21" width="27.75" style="1" customWidth="1"/>
    <col min="22" max="22" width="35.75" style="1" bestFit="1" customWidth="1"/>
    <col min="23" max="16384" width="9" style="1"/>
  </cols>
  <sheetData>
    <row r="1" spans="1:22">
      <c r="A1" s="37"/>
      <c r="B1" s="37"/>
      <c r="C1" s="38"/>
      <c r="D1" s="38"/>
      <c r="E1" s="38"/>
      <c r="F1" s="38"/>
      <c r="G1" s="38"/>
      <c r="H1" s="38"/>
      <c r="I1" s="38"/>
      <c r="J1" s="38"/>
      <c r="K1" s="38"/>
      <c r="L1" s="38"/>
      <c r="M1" s="38"/>
      <c r="N1" s="37"/>
      <c r="O1" s="37"/>
      <c r="P1" s="37"/>
      <c r="Q1" s="38"/>
      <c r="R1" s="38"/>
      <c r="S1" s="39"/>
    </row>
    <row r="2" spans="1:22">
      <c r="A2" s="33" t="s">
        <v>24</v>
      </c>
      <c r="B2" s="43" t="s">
        <v>326</v>
      </c>
      <c r="C2" s="33" t="s">
        <v>327</v>
      </c>
      <c r="D2" s="33" t="s">
        <v>328</v>
      </c>
      <c r="E2" s="33" t="s">
        <v>329</v>
      </c>
      <c r="F2" s="33" t="s">
        <v>330</v>
      </c>
      <c r="G2" s="33" t="s">
        <v>331</v>
      </c>
      <c r="H2" s="33" t="s">
        <v>332</v>
      </c>
      <c r="I2" s="33" t="s">
        <v>333</v>
      </c>
      <c r="J2" s="33" t="s">
        <v>334</v>
      </c>
      <c r="K2" s="33" t="s">
        <v>335</v>
      </c>
      <c r="L2" s="33" t="s">
        <v>208</v>
      </c>
      <c r="M2" s="33" t="s">
        <v>336</v>
      </c>
      <c r="N2" s="43" t="s">
        <v>209</v>
      </c>
      <c r="O2" s="35" t="s">
        <v>337</v>
      </c>
      <c r="P2" s="34" t="s">
        <v>338</v>
      </c>
      <c r="Q2" s="35" t="s">
        <v>274</v>
      </c>
      <c r="R2" s="35" t="s">
        <v>339</v>
      </c>
      <c r="S2" s="36" t="s">
        <v>340</v>
      </c>
      <c r="T2" s="41" t="s">
        <v>341</v>
      </c>
      <c r="U2" s="41" t="s">
        <v>271</v>
      </c>
      <c r="V2" s="41" t="s">
        <v>270</v>
      </c>
    </row>
    <row r="3" spans="1:22">
      <c r="A3" s="74" t="s">
        <v>342</v>
      </c>
      <c r="B3" s="7" t="s">
        <v>343</v>
      </c>
      <c r="C3" s="26" t="s">
        <v>344</v>
      </c>
      <c r="D3" s="26" t="s">
        <v>345</v>
      </c>
      <c r="E3" s="27" t="s">
        <v>346</v>
      </c>
      <c r="F3" s="26" t="s">
        <v>347</v>
      </c>
      <c r="G3" s="26" t="s">
        <v>346</v>
      </c>
      <c r="H3" s="26" t="s">
        <v>348</v>
      </c>
      <c r="I3" s="27" t="s">
        <v>346</v>
      </c>
      <c r="J3" s="26" t="s">
        <v>348</v>
      </c>
      <c r="K3" s="26" t="s">
        <v>346</v>
      </c>
      <c r="L3" s="26" t="s">
        <v>1</v>
      </c>
      <c r="M3" s="27" t="s">
        <v>346</v>
      </c>
      <c r="N3" s="7" t="s">
        <v>349</v>
      </c>
      <c r="O3" s="42" t="s">
        <v>350</v>
      </c>
      <c r="P3" s="7" t="s">
        <v>351</v>
      </c>
      <c r="Q3" s="7" t="s">
        <v>352</v>
      </c>
      <c r="R3" s="7" t="s">
        <v>490</v>
      </c>
      <c r="S3" s="42" t="s">
        <v>348</v>
      </c>
      <c r="T3" s="7" t="s">
        <v>353</v>
      </c>
      <c r="U3" s="7" t="s">
        <v>354</v>
      </c>
      <c r="V3" s="44" t="s">
        <v>4</v>
      </c>
    </row>
    <row r="4" spans="1:22">
      <c r="A4" s="1" t="s">
        <v>355</v>
      </c>
      <c r="B4" s="7" t="s">
        <v>356</v>
      </c>
      <c r="C4" s="28" t="s">
        <v>357</v>
      </c>
      <c r="D4" s="26" t="s">
        <v>358</v>
      </c>
      <c r="E4" s="27" t="s">
        <v>359</v>
      </c>
      <c r="F4" s="26" t="s">
        <v>360</v>
      </c>
      <c r="G4" s="26" t="s">
        <v>359</v>
      </c>
      <c r="H4" s="26" t="s">
        <v>361</v>
      </c>
      <c r="I4" s="27" t="s">
        <v>359</v>
      </c>
      <c r="J4" s="26" t="s">
        <v>362</v>
      </c>
      <c r="K4" s="26" t="s">
        <v>359</v>
      </c>
      <c r="L4" s="26" t="s">
        <v>363</v>
      </c>
      <c r="M4" s="27" t="s">
        <v>359</v>
      </c>
      <c r="N4" s="7" t="s">
        <v>364</v>
      </c>
      <c r="O4" s="42" t="s">
        <v>365</v>
      </c>
      <c r="P4" s="7" t="s">
        <v>366</v>
      </c>
      <c r="Q4" s="7" t="s">
        <v>367</v>
      </c>
      <c r="R4" s="7" t="s">
        <v>491</v>
      </c>
      <c r="S4" s="42" t="s">
        <v>361</v>
      </c>
      <c r="T4" s="7" t="s">
        <v>368</v>
      </c>
      <c r="U4" s="7" t="s">
        <v>369</v>
      </c>
      <c r="V4" s="44" t="s">
        <v>5</v>
      </c>
    </row>
    <row r="5" spans="1:22">
      <c r="A5" s="75" t="s">
        <v>370</v>
      </c>
      <c r="B5" s="7" t="s">
        <v>371</v>
      </c>
      <c r="C5" s="28" t="s">
        <v>372</v>
      </c>
      <c r="D5" s="26" t="s">
        <v>359</v>
      </c>
      <c r="F5" s="28" t="s">
        <v>373</v>
      </c>
      <c r="J5" s="26" t="s">
        <v>361</v>
      </c>
      <c r="N5" s="7" t="s">
        <v>374</v>
      </c>
      <c r="O5" s="1" t="s">
        <v>390</v>
      </c>
      <c r="Q5" s="7" t="s">
        <v>375</v>
      </c>
      <c r="R5" s="7" t="s">
        <v>492</v>
      </c>
      <c r="T5" s="7" t="s">
        <v>371</v>
      </c>
      <c r="U5" s="1" t="s">
        <v>374</v>
      </c>
      <c r="V5" s="45" t="s">
        <v>6</v>
      </c>
    </row>
    <row r="6" spans="1:22">
      <c r="C6" s="7" t="s">
        <v>376</v>
      </c>
      <c r="F6" s="7" t="s">
        <v>359</v>
      </c>
      <c r="V6" s="45" t="s">
        <v>7</v>
      </c>
    </row>
    <row r="7" spans="1:22">
      <c r="C7" s="7" t="s">
        <v>377</v>
      </c>
      <c r="V7" s="45" t="s">
        <v>8</v>
      </c>
    </row>
    <row r="8" spans="1:22">
      <c r="C8" s="7" t="s">
        <v>378</v>
      </c>
      <c r="V8" s="45" t="s">
        <v>9</v>
      </c>
    </row>
    <row r="9" spans="1:22">
      <c r="C9" s="7" t="s">
        <v>379</v>
      </c>
      <c r="V9" s="46" t="s">
        <v>10</v>
      </c>
    </row>
    <row r="10" spans="1:22">
      <c r="C10" s="7" t="s">
        <v>380</v>
      </c>
      <c r="V10" s="7" t="s">
        <v>371</v>
      </c>
    </row>
    <row r="11" spans="1:22">
      <c r="C11" s="7" t="s">
        <v>381</v>
      </c>
    </row>
  </sheetData>
  <phoneticPr fontId="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B62B33-FE0A-4624-B0EB-4F9BF7024208}">
  <sheetPr>
    <tabColor theme="4"/>
  </sheetPr>
  <dimension ref="A1:E27"/>
  <sheetViews>
    <sheetView view="pageBreakPreview" zoomScaleNormal="100" zoomScaleSheetLayoutView="100" workbookViewId="0"/>
  </sheetViews>
  <sheetFormatPr defaultColWidth="9" defaultRowHeight="15.75"/>
  <cols>
    <col min="1" max="1" width="5.625" style="1" customWidth="1"/>
    <col min="2" max="2" width="40.625" style="1" customWidth="1"/>
    <col min="3" max="3" width="45.625" style="1" customWidth="1"/>
    <col min="4" max="4" width="64.625" style="1" customWidth="1"/>
    <col min="5" max="16384" width="9" style="1"/>
  </cols>
  <sheetData>
    <row r="1" spans="1:5" ht="16.5">
      <c r="A1" s="51" t="s">
        <v>254</v>
      </c>
      <c r="B1" s="52"/>
      <c r="C1" s="52"/>
      <c r="D1" s="231"/>
    </row>
    <row r="2" spans="1:5" ht="17.25" thickBot="1">
      <c r="A2" s="54"/>
      <c r="B2" s="227"/>
      <c r="C2" s="228"/>
      <c r="D2" s="78"/>
    </row>
    <row r="3" spans="1:5">
      <c r="A3" s="79" t="s">
        <v>158</v>
      </c>
      <c r="B3" s="57" t="s">
        <v>159</v>
      </c>
      <c r="C3" s="56" t="s">
        <v>160</v>
      </c>
      <c r="D3" s="95" t="s">
        <v>161</v>
      </c>
    </row>
    <row r="4" spans="1:5">
      <c r="A4" s="80">
        <v>1</v>
      </c>
      <c r="B4" s="278" t="s">
        <v>162</v>
      </c>
      <c r="C4" s="223" t="s">
        <v>255</v>
      </c>
      <c r="D4" s="253" t="str">
        <f>IF('様式8-1 体外診断用医薬品の安定供給に係る報告（入力用）'!D5&lt;&gt;"",'様式8-1 体外診断用医薬品の安定供給に係る報告（入力用）'!D5, "")</f>
        <v/>
      </c>
    </row>
    <row r="5" spans="1:5">
      <c r="A5" s="80">
        <v>2</v>
      </c>
      <c r="B5" s="279"/>
      <c r="C5" s="223" t="s">
        <v>256</v>
      </c>
      <c r="D5" s="253" t="str">
        <f>IF('様式8-1 体外診断用医薬品の安定供給に係る報告（入力用）'!D6&lt;&gt;"",'様式8-1 体外診断用医薬品の安定供給に係る報告（入力用）'!D6, "")</f>
        <v/>
      </c>
    </row>
    <row r="6" spans="1:5">
      <c r="A6" s="80">
        <v>3</v>
      </c>
      <c r="B6" s="279"/>
      <c r="C6" s="6" t="s">
        <v>257</v>
      </c>
      <c r="D6" s="253" t="str">
        <f>IF('様式8-1 体外診断用医薬品の安定供給に係る報告（入力用）'!D7&lt;&gt;"",'様式8-1 体外診断用医薬品の安定供給に係る報告（入力用）'!D7, "")</f>
        <v/>
      </c>
    </row>
    <row r="7" spans="1:5">
      <c r="A7" s="80">
        <v>4</v>
      </c>
      <c r="B7" s="279"/>
      <c r="C7" s="6" t="s">
        <v>258</v>
      </c>
      <c r="D7" s="253" t="str">
        <f>IF('様式8-1 体外診断用医薬品の安定供給に係る報告（入力用）'!D8&lt;&gt;"",'様式8-1 体外診断用医薬品の安定供給に係る報告（入力用）'!D8, "")</f>
        <v/>
      </c>
    </row>
    <row r="8" spans="1:5">
      <c r="A8" s="80">
        <v>5</v>
      </c>
      <c r="B8" s="6" t="s">
        <v>100</v>
      </c>
      <c r="C8" s="63"/>
      <c r="D8" s="253" t="str">
        <f>IF('様式8-1 体外診断用医薬品の安定供給に係る報告（入力用）'!D13&lt;&gt;"",'様式8-1 体外診断用医薬品の安定供給に係る報告（入力用）'!D13, "")</f>
        <v/>
      </c>
    </row>
    <row r="9" spans="1:5">
      <c r="A9" s="80">
        <v>6</v>
      </c>
      <c r="B9" s="60" t="s">
        <v>225</v>
      </c>
      <c r="C9" s="9"/>
      <c r="D9" s="253" t="str">
        <f>IF('様式8-1 体外診断用医薬品の安定供給に係る報告（入力用）'!D14&lt;&gt;"",'様式8-1 体外診断用医薬品の安定供給に係る報告（入力用）'!D14, "")</f>
        <v/>
      </c>
    </row>
    <row r="10" spans="1:5">
      <c r="A10" s="80">
        <v>7</v>
      </c>
      <c r="B10" s="59" t="s">
        <v>259</v>
      </c>
      <c r="C10" s="66"/>
      <c r="D10" s="253" t="str">
        <f>IF('様式8-1 体外診断用医薬品の安定供給に係る報告（入力用）'!D15&lt;&gt;"",'様式8-1 体外診断用医薬品の安定供給に係る報告（入力用）'!D15, "")</f>
        <v/>
      </c>
    </row>
    <row r="11" spans="1:5">
      <c r="A11" s="80">
        <v>8</v>
      </c>
      <c r="B11" s="71" t="s">
        <v>260</v>
      </c>
      <c r="C11" s="63"/>
      <c r="D11" s="252" t="str">
        <f>IF('様式8-1 体外診断用医薬品の安定供給に係る報告（入力用）'!D16&lt;&gt;"",'様式8-1 体外診断用医薬品の安定供給に係る報告（入力用）'!D16, "")</f>
        <v/>
      </c>
    </row>
    <row r="12" spans="1:5">
      <c r="A12" s="80">
        <v>9</v>
      </c>
      <c r="B12" s="59" t="s">
        <v>104</v>
      </c>
      <c r="C12" s="64"/>
      <c r="D12" s="253" t="str">
        <f>IF('様式8-1 体外診断用医薬品の安定供給に係る報告（入力用）'!D19&lt;&gt;"",'様式8-1 体外診断用医薬品の安定供給に係る報告（入力用）'!D19, "")</f>
        <v/>
      </c>
      <c r="E12" s="88"/>
    </row>
    <row r="13" spans="1:5">
      <c r="A13" s="80">
        <v>10</v>
      </c>
      <c r="B13" s="59" t="s">
        <v>105</v>
      </c>
      <c r="C13" s="64"/>
      <c r="D13" s="253" t="str">
        <f>IF('様式8-1 体外診断用医薬品の安定供給に係る報告（入力用）'!D20&lt;&gt;"",'様式8-1 体外診断用医薬品の安定供給に係る報告（入力用）'!D20, "")</f>
        <v/>
      </c>
      <c r="E13" s="88"/>
    </row>
    <row r="14" spans="1:5">
      <c r="A14" s="80">
        <v>11</v>
      </c>
      <c r="B14" s="6" t="s">
        <v>37</v>
      </c>
      <c r="C14" s="63"/>
      <c r="D14" s="253" t="str">
        <f>IF('様式8-1 体外診断用医薬品の安定供給に係る報告（入力用）'!D21&lt;&gt;"",'様式8-1 体外診断用医薬品の安定供給に係る報告（入力用）'!D21, "")</f>
        <v/>
      </c>
    </row>
    <row r="15" spans="1:5">
      <c r="A15" s="80">
        <v>12</v>
      </c>
      <c r="B15" s="6" t="s">
        <v>261</v>
      </c>
      <c r="C15" s="72"/>
      <c r="D15" s="254" t="str">
        <f>IF('様式8-1 体外診断用医薬品の安定供給に係る報告（入力用）'!D28&lt;&gt;"",'様式8-1 体外診断用医薬品の安定供給に係る報告（入力用）'!D28, "")</f>
        <v/>
      </c>
      <c r="E15" s="88"/>
    </row>
    <row r="16" spans="1:5">
      <c r="A16" s="80">
        <v>13</v>
      </c>
      <c r="B16" s="224" t="s">
        <v>262</v>
      </c>
      <c r="C16" s="64" t="s">
        <v>263</v>
      </c>
      <c r="D16" s="254" t="str">
        <f>IF('様式8-1 体外診断用医薬品の安定供給に係る報告（入力用）'!D29&lt;&gt;"",'様式8-1 体外診断用医薬品の安定供給に係る報告（入力用）'!D29, "")</f>
        <v/>
      </c>
      <c r="E16" s="88"/>
    </row>
    <row r="17" spans="1:5">
      <c r="A17" s="80">
        <v>14</v>
      </c>
      <c r="B17" s="225"/>
      <c r="C17" s="2" t="s">
        <v>264</v>
      </c>
      <c r="D17" s="253" t="str">
        <f>IF('様式8-1 体外診断用医薬品の安定供給に係る報告（入力用）'!D41&lt;&gt;"",'様式8-1 体外診断用医薬品の安定供給に係る報告（入力用）'!D41, "")</f>
        <v/>
      </c>
    </row>
    <row r="18" spans="1:5">
      <c r="A18" s="80">
        <v>15</v>
      </c>
      <c r="B18" s="225"/>
      <c r="C18" s="2" t="s">
        <v>398</v>
      </c>
      <c r="D18" s="255" t="str">
        <f>IF('様式8-1 体外診断用医薬品の安定供給に係る報告（入力用）'!D30&lt;&gt;"",'様式8-1 体外診断用医薬品の安定供給に係る報告（入力用）'!D30, "")</f>
        <v/>
      </c>
    </row>
    <row r="19" spans="1:5">
      <c r="A19" s="80">
        <v>16</v>
      </c>
      <c r="B19" s="225"/>
      <c r="C19" s="9" t="s">
        <v>265</v>
      </c>
      <c r="D19" s="254" t="str">
        <f>IF('様式8-1 体外診断用医薬品の安定供給に係る報告（入力用）'!D31&lt;&gt;"",'様式8-1 体外診断用医薬品の安定供給に係る報告（入力用）'!D31, "")</f>
        <v/>
      </c>
      <c r="E19" s="88"/>
    </row>
    <row r="20" spans="1:5">
      <c r="A20" s="80">
        <v>17</v>
      </c>
      <c r="B20" s="225"/>
      <c r="C20" s="65" t="s">
        <v>266</v>
      </c>
      <c r="D20" s="253" t="str">
        <f>IF('様式8-1 体外診断用医薬品の安定供給に係る報告（入力用）'!D32&lt;&gt;"",'様式8-1 体外診断用医薬品の安定供給に係る報告（入力用）'!D32, "")</f>
        <v/>
      </c>
      <c r="E20" s="88"/>
    </row>
    <row r="21" spans="1:5">
      <c r="A21" s="80">
        <v>18</v>
      </c>
      <c r="B21" s="278" t="s">
        <v>47</v>
      </c>
      <c r="C21" s="93"/>
      <c r="D21" s="253" t="str">
        <f>IF('様式8-1 体外診断用医薬品の安定供給に係る報告（入力用）'!D35&lt;&gt;"",'様式8-1 体外診断用医薬品の安定供給に係る報告（入力用）'!D35, "")</f>
        <v/>
      </c>
      <c r="E21" s="88"/>
    </row>
    <row r="22" spans="1:5">
      <c r="A22" s="80">
        <v>19</v>
      </c>
      <c r="B22" s="281"/>
      <c r="C22" s="217" t="s">
        <v>200</v>
      </c>
      <c r="D22" s="252" t="str">
        <f>IF('様式8-1 体外診断用医薬品の安定供給に係る報告（入力用）'!D36&lt;&gt;"",'様式8-1 体外診断用医薬品の安定供給に係る報告（入力用）'!D36, "")</f>
        <v/>
      </c>
      <c r="E22" s="88"/>
    </row>
    <row r="23" spans="1:5">
      <c r="A23" s="80">
        <v>20</v>
      </c>
      <c r="B23" s="282" t="s">
        <v>248</v>
      </c>
      <c r="C23" s="9" t="s">
        <v>267</v>
      </c>
      <c r="D23" s="253" t="str">
        <f>IF('様式8-1 体外診断用医薬品の安定供給に係る報告（入力用）'!D77&lt;&gt;"",'様式8-1 体外診断用医薬品の安定供給に係る報告（入力用）'!D77, "")</f>
        <v/>
      </c>
    </row>
    <row r="24" spans="1:5">
      <c r="A24" s="80">
        <v>21</v>
      </c>
      <c r="B24" s="282"/>
      <c r="C24" s="83" t="s">
        <v>268</v>
      </c>
      <c r="D24" s="260" t="str">
        <f>IF('様式8-1 体外診断用医薬品の安定供給に係る報告（入力用）'!D78&lt;&gt;"",'様式8-1 体外診断用医薬品の安定供給に係る報告（入力用）'!D78, "")</f>
        <v/>
      </c>
    </row>
    <row r="25" spans="1:5">
      <c r="A25" s="80">
        <v>22</v>
      </c>
      <c r="B25" s="282"/>
      <c r="C25" s="65" t="s">
        <v>269</v>
      </c>
      <c r="D25" s="253" t="str">
        <f>IF('様式8-1 体外診断用医薬品の安定供給に係る報告（入力用）'!D79&lt;&gt;"",'様式8-1 体外診断用医薬品の安定供給に係る報告（入力用）'!D79, "")</f>
        <v/>
      </c>
    </row>
    <row r="26" spans="1:5" ht="16.5" thickBot="1">
      <c r="A26" s="80">
        <v>23</v>
      </c>
      <c r="B26" s="96" t="s">
        <v>97</v>
      </c>
      <c r="C26" s="97"/>
      <c r="D26" s="261"/>
      <c r="E26" s="88" t="s">
        <v>499</v>
      </c>
    </row>
    <row r="27" spans="1:5">
      <c r="D27" s="40"/>
    </row>
  </sheetData>
  <mergeCells count="3">
    <mergeCell ref="B4:B7"/>
    <mergeCell ref="B23:B25"/>
    <mergeCell ref="B21:B22"/>
  </mergeCells>
  <phoneticPr fontId="1"/>
  <pageMargins left="0.70866141732283472" right="0.70866141732283472" top="0.74803149606299213" bottom="0.74803149606299213" header="0.31496062992125984" footer="0.31496062992125984"/>
  <pageSetup paperSize="9" scale="75" orientation="landscape" r:id="rId1"/>
  <headerFooter scaleWithDoc="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F60483-3AE9-4CA2-8ED0-2BC0A0F3E814}">
  <sheetPr codeName="Sheet3">
    <tabColor theme="8" tint="0.79998168889431442"/>
  </sheetPr>
  <dimension ref="A1:C43"/>
  <sheetViews>
    <sheetView view="pageBreakPreview" zoomScaleNormal="100" zoomScaleSheetLayoutView="100" workbookViewId="0"/>
  </sheetViews>
  <sheetFormatPr defaultColWidth="9" defaultRowHeight="15.75"/>
  <cols>
    <col min="1" max="1" width="4.75" style="1" customWidth="1"/>
    <col min="2" max="2" width="78.375" style="91" customWidth="1"/>
    <col min="3" max="16384" width="9" style="1"/>
  </cols>
  <sheetData>
    <row r="1" spans="1:3">
      <c r="A1" s="163" t="s">
        <v>275</v>
      </c>
      <c r="C1" s="90" t="s">
        <v>276</v>
      </c>
    </row>
    <row r="2" spans="1:3">
      <c r="A2" s="3" t="s">
        <v>158</v>
      </c>
      <c r="B2" s="3" t="s">
        <v>225</v>
      </c>
      <c r="C2" s="90" t="s">
        <v>276</v>
      </c>
    </row>
    <row r="3" spans="1:3">
      <c r="A3" s="4">
        <f>ROW()-2</f>
        <v>1</v>
      </c>
      <c r="B3" s="274" t="str">
        <f>IF('様式8-1 体外診断用医薬品の安定供給に係る報告（入力用）'!$D14&lt;&gt;"", '様式8-1 体外診断用医薬品の安定供給に係る報告（入力用）'!$D14, "")</f>
        <v/>
      </c>
      <c r="C3" s="88" t="s">
        <v>394</v>
      </c>
    </row>
    <row r="4" spans="1:3">
      <c r="A4" s="4">
        <f t="shared" ref="A4:A42" si="0">ROW()-2</f>
        <v>2</v>
      </c>
      <c r="B4" s="275"/>
      <c r="C4" s="90" t="s">
        <v>276</v>
      </c>
    </row>
    <row r="5" spans="1:3">
      <c r="A5" s="4">
        <f t="shared" si="0"/>
        <v>3</v>
      </c>
      <c r="B5" s="275"/>
      <c r="C5" s="90" t="s">
        <v>276</v>
      </c>
    </row>
    <row r="6" spans="1:3">
      <c r="A6" s="4">
        <f t="shared" si="0"/>
        <v>4</v>
      </c>
      <c r="B6" s="275"/>
      <c r="C6" s="90" t="s">
        <v>276</v>
      </c>
    </row>
    <row r="7" spans="1:3">
      <c r="A7" s="4">
        <f t="shared" si="0"/>
        <v>5</v>
      </c>
      <c r="B7" s="275"/>
      <c r="C7" s="90" t="s">
        <v>276</v>
      </c>
    </row>
    <row r="8" spans="1:3">
      <c r="A8" s="4">
        <f t="shared" si="0"/>
        <v>6</v>
      </c>
      <c r="B8" s="275"/>
      <c r="C8" s="90" t="s">
        <v>276</v>
      </c>
    </row>
    <row r="9" spans="1:3">
      <c r="A9" s="4">
        <f t="shared" si="0"/>
        <v>7</v>
      </c>
      <c r="B9" s="275"/>
      <c r="C9" s="90" t="s">
        <v>276</v>
      </c>
    </row>
    <row r="10" spans="1:3">
      <c r="A10" s="4">
        <f t="shared" si="0"/>
        <v>8</v>
      </c>
      <c r="B10" s="275"/>
      <c r="C10" s="90" t="s">
        <v>276</v>
      </c>
    </row>
    <row r="11" spans="1:3">
      <c r="A11" s="4">
        <f t="shared" si="0"/>
        <v>9</v>
      </c>
      <c r="B11" s="275"/>
      <c r="C11" s="90" t="s">
        <v>276</v>
      </c>
    </row>
    <row r="12" spans="1:3">
      <c r="A12" s="4">
        <f t="shared" si="0"/>
        <v>10</v>
      </c>
      <c r="B12" s="275"/>
      <c r="C12" s="90" t="s">
        <v>276</v>
      </c>
    </row>
    <row r="13" spans="1:3">
      <c r="A13" s="4">
        <f t="shared" si="0"/>
        <v>11</v>
      </c>
      <c r="B13" s="275"/>
      <c r="C13" s="90" t="s">
        <v>276</v>
      </c>
    </row>
    <row r="14" spans="1:3">
      <c r="A14" s="4">
        <f t="shared" si="0"/>
        <v>12</v>
      </c>
      <c r="B14" s="275"/>
      <c r="C14" s="90" t="s">
        <v>276</v>
      </c>
    </row>
    <row r="15" spans="1:3">
      <c r="A15" s="4">
        <f t="shared" si="0"/>
        <v>13</v>
      </c>
      <c r="B15" s="275"/>
      <c r="C15" s="90" t="s">
        <v>276</v>
      </c>
    </row>
    <row r="16" spans="1:3">
      <c r="A16" s="4">
        <f t="shared" si="0"/>
        <v>14</v>
      </c>
      <c r="B16" s="275"/>
      <c r="C16" s="90" t="s">
        <v>276</v>
      </c>
    </row>
    <row r="17" spans="1:3">
      <c r="A17" s="4">
        <f t="shared" si="0"/>
        <v>15</v>
      </c>
      <c r="B17" s="275"/>
      <c r="C17" s="90" t="s">
        <v>276</v>
      </c>
    </row>
    <row r="18" spans="1:3">
      <c r="A18" s="4">
        <f t="shared" si="0"/>
        <v>16</v>
      </c>
      <c r="B18" s="275"/>
      <c r="C18" s="90" t="s">
        <v>276</v>
      </c>
    </row>
    <row r="19" spans="1:3">
      <c r="A19" s="4">
        <f t="shared" si="0"/>
        <v>17</v>
      </c>
      <c r="B19" s="275"/>
      <c r="C19" s="90" t="s">
        <v>276</v>
      </c>
    </row>
    <row r="20" spans="1:3">
      <c r="A20" s="4">
        <f t="shared" si="0"/>
        <v>18</v>
      </c>
      <c r="B20" s="275"/>
      <c r="C20" s="90" t="s">
        <v>276</v>
      </c>
    </row>
    <row r="21" spans="1:3">
      <c r="A21" s="4">
        <f t="shared" si="0"/>
        <v>19</v>
      </c>
      <c r="B21" s="275"/>
      <c r="C21" s="90" t="s">
        <v>276</v>
      </c>
    </row>
    <row r="22" spans="1:3">
      <c r="A22" s="4">
        <f t="shared" si="0"/>
        <v>20</v>
      </c>
      <c r="B22" s="275"/>
      <c r="C22" s="90" t="s">
        <v>276</v>
      </c>
    </row>
    <row r="23" spans="1:3">
      <c r="A23" s="4">
        <f t="shared" si="0"/>
        <v>21</v>
      </c>
      <c r="B23" s="275"/>
      <c r="C23" s="90" t="s">
        <v>276</v>
      </c>
    </row>
    <row r="24" spans="1:3">
      <c r="A24" s="4">
        <f t="shared" si="0"/>
        <v>22</v>
      </c>
      <c r="B24" s="275"/>
      <c r="C24" s="90" t="s">
        <v>276</v>
      </c>
    </row>
    <row r="25" spans="1:3">
      <c r="A25" s="4">
        <f t="shared" si="0"/>
        <v>23</v>
      </c>
      <c r="B25" s="275"/>
      <c r="C25" s="90" t="s">
        <v>276</v>
      </c>
    </row>
    <row r="26" spans="1:3">
      <c r="A26" s="4">
        <f t="shared" si="0"/>
        <v>24</v>
      </c>
      <c r="B26" s="275"/>
      <c r="C26" s="90" t="s">
        <v>276</v>
      </c>
    </row>
    <row r="27" spans="1:3">
      <c r="A27" s="4">
        <f t="shared" si="0"/>
        <v>25</v>
      </c>
      <c r="B27" s="275"/>
      <c r="C27" s="90" t="s">
        <v>276</v>
      </c>
    </row>
    <row r="28" spans="1:3">
      <c r="A28" s="4">
        <f t="shared" si="0"/>
        <v>26</v>
      </c>
      <c r="B28" s="275"/>
      <c r="C28" s="90" t="s">
        <v>276</v>
      </c>
    </row>
    <row r="29" spans="1:3">
      <c r="A29" s="4">
        <f t="shared" si="0"/>
        <v>27</v>
      </c>
      <c r="B29" s="275"/>
      <c r="C29" s="90" t="s">
        <v>276</v>
      </c>
    </row>
    <row r="30" spans="1:3">
      <c r="A30" s="4">
        <f t="shared" si="0"/>
        <v>28</v>
      </c>
      <c r="B30" s="275"/>
      <c r="C30" s="90" t="s">
        <v>276</v>
      </c>
    </row>
    <row r="31" spans="1:3">
      <c r="A31" s="4">
        <f t="shared" si="0"/>
        <v>29</v>
      </c>
      <c r="B31" s="275"/>
      <c r="C31" s="90" t="s">
        <v>276</v>
      </c>
    </row>
    <row r="32" spans="1:3">
      <c r="A32" s="4">
        <f t="shared" si="0"/>
        <v>30</v>
      </c>
      <c r="B32" s="275"/>
      <c r="C32" s="90" t="s">
        <v>276</v>
      </c>
    </row>
    <row r="33" spans="1:3">
      <c r="A33" s="4">
        <f t="shared" si="0"/>
        <v>31</v>
      </c>
      <c r="B33" s="275"/>
      <c r="C33" s="90" t="s">
        <v>276</v>
      </c>
    </row>
    <row r="34" spans="1:3">
      <c r="A34" s="4">
        <f t="shared" si="0"/>
        <v>32</v>
      </c>
      <c r="B34" s="275"/>
      <c r="C34" s="90" t="s">
        <v>276</v>
      </c>
    </row>
    <row r="35" spans="1:3">
      <c r="A35" s="4">
        <f t="shared" si="0"/>
        <v>33</v>
      </c>
      <c r="B35" s="275"/>
      <c r="C35" s="90" t="s">
        <v>276</v>
      </c>
    </row>
    <row r="36" spans="1:3">
      <c r="A36" s="4">
        <f t="shared" si="0"/>
        <v>34</v>
      </c>
      <c r="B36" s="275"/>
      <c r="C36" s="90" t="s">
        <v>276</v>
      </c>
    </row>
    <row r="37" spans="1:3">
      <c r="A37" s="4">
        <f t="shared" si="0"/>
        <v>35</v>
      </c>
      <c r="B37" s="275"/>
      <c r="C37" s="90" t="s">
        <v>276</v>
      </c>
    </row>
    <row r="38" spans="1:3">
      <c r="A38" s="4">
        <f t="shared" si="0"/>
        <v>36</v>
      </c>
      <c r="B38" s="275"/>
      <c r="C38" s="90" t="s">
        <v>276</v>
      </c>
    </row>
    <row r="39" spans="1:3">
      <c r="A39" s="4">
        <f t="shared" si="0"/>
        <v>37</v>
      </c>
      <c r="B39" s="275"/>
      <c r="C39" s="90" t="s">
        <v>276</v>
      </c>
    </row>
    <row r="40" spans="1:3">
      <c r="A40" s="4">
        <f t="shared" si="0"/>
        <v>38</v>
      </c>
      <c r="B40" s="275"/>
      <c r="C40" s="90" t="s">
        <v>276</v>
      </c>
    </row>
    <row r="41" spans="1:3">
      <c r="A41" s="4">
        <f t="shared" si="0"/>
        <v>39</v>
      </c>
      <c r="B41" s="275"/>
      <c r="C41" s="90" t="s">
        <v>276</v>
      </c>
    </row>
    <row r="42" spans="1:3">
      <c r="A42" s="4">
        <f t="shared" si="0"/>
        <v>40</v>
      </c>
      <c r="B42" s="275"/>
      <c r="C42" s="90" t="s">
        <v>276</v>
      </c>
    </row>
    <row r="43" spans="1:3">
      <c r="A43" s="90" t="s">
        <v>276</v>
      </c>
      <c r="B43" s="90" t="s">
        <v>276</v>
      </c>
    </row>
  </sheetData>
  <phoneticPr fontId="1"/>
  <pageMargins left="0.70866141732283472" right="0.70866141732283472" top="0.74803149606299213" bottom="0.74803149606299213" header="0.31496062992125984" footer="0.31496062992125984"/>
  <pageSetup paperSize="9" scale="65" orientation="landscape" r:id="rId1"/>
  <headerFooter scaleWithDoc="0">
    <oddFooter>&amp;P / &amp;N ページ</oddFooter>
  </headerFooter>
  <colBreaks count="1" manualBreakCount="1">
    <brk id="2"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07F507-6733-4280-A24D-E5FEE04262A5}">
  <sheetPr codeName="Sheet4">
    <tabColor theme="8" tint="0.79998168889431442"/>
  </sheetPr>
  <dimension ref="A1:L44"/>
  <sheetViews>
    <sheetView view="pageBreakPreview" zoomScaleNormal="100" zoomScaleSheetLayoutView="100" workbookViewId="0">
      <pane ySplit="2" topLeftCell="A3" activePane="bottomLeft" state="frozen"/>
      <selection pane="bottomLeft"/>
    </sheetView>
  </sheetViews>
  <sheetFormatPr defaultColWidth="9" defaultRowHeight="15.75"/>
  <cols>
    <col min="1" max="1" width="4.75" style="1" customWidth="1"/>
    <col min="2" max="2" width="33.75" style="270" customWidth="1"/>
    <col min="3" max="5" width="25.625" style="270" customWidth="1"/>
    <col min="6" max="6" width="17.5" style="272" customWidth="1"/>
    <col min="7" max="7" width="25.625" style="272" bestFit="1" customWidth="1"/>
    <col min="8" max="8" width="50.625" style="270" customWidth="1"/>
    <col min="9" max="10" width="25.625" style="270" customWidth="1"/>
    <col min="11" max="11" width="28.25" style="270" customWidth="1"/>
    <col min="12" max="12" width="9" style="270"/>
    <col min="13" max="16384" width="9" style="1"/>
  </cols>
  <sheetData>
    <row r="1" spans="1:12">
      <c r="A1" s="163" t="s">
        <v>277</v>
      </c>
      <c r="B1" s="1"/>
      <c r="C1" s="1"/>
      <c r="D1" s="1"/>
      <c r="E1" s="1"/>
      <c r="F1" s="11"/>
      <c r="G1" s="11"/>
      <c r="H1" s="1"/>
      <c r="I1" s="1"/>
      <c r="J1" s="1"/>
      <c r="K1" s="1"/>
      <c r="L1" s="1"/>
    </row>
    <row r="2" spans="1:12" ht="15.75" customHeight="1">
      <c r="A2" s="212" t="s">
        <v>158</v>
      </c>
      <c r="B2" s="212" t="s">
        <v>278</v>
      </c>
      <c r="C2" s="212" t="s">
        <v>279</v>
      </c>
      <c r="D2" s="212" t="s">
        <v>280</v>
      </c>
      <c r="E2" s="212" t="s">
        <v>281</v>
      </c>
      <c r="F2" s="212" t="s">
        <v>282</v>
      </c>
      <c r="G2" s="212" t="s">
        <v>283</v>
      </c>
      <c r="H2" s="212" t="s">
        <v>284</v>
      </c>
      <c r="I2" s="212" t="s">
        <v>230</v>
      </c>
      <c r="J2" s="212" t="s">
        <v>272</v>
      </c>
      <c r="K2" s="212" t="s">
        <v>273</v>
      </c>
      <c r="L2" s="88" t="s">
        <v>285</v>
      </c>
    </row>
    <row r="3" spans="1:12">
      <c r="A3" s="273">
        <f>ROW()-2</f>
        <v>1</v>
      </c>
      <c r="B3" s="213" t="str">
        <f>IF('様式8-1 体外診断用医薬品の安定供給に係る報告（入力用）'!$D14&lt;&gt;"", '様式8-1 体外診断用医薬品の安定供給に係る報告（入力用）'!$D14, "")</f>
        <v/>
      </c>
      <c r="C3" s="213" t="str">
        <f>IF('様式8-1 体外診断用医薬品の安定供給に係る報告（入力用）'!$D56&lt;&gt;"", '様式8-1 体外診断用医薬品の安定供給に係る報告（入力用）'!$D56, "")</f>
        <v/>
      </c>
      <c r="D3" s="213" t="str">
        <f>IF('様式8-1 体外診断用医薬品の安定供給に係る報告（入力用）'!$D57&lt;&gt;"", '様式8-1 体外診断用医薬品の安定供給に係る報告（入力用）'!$D57, "")</f>
        <v/>
      </c>
      <c r="E3" s="213" t="str">
        <f>IF('様式8-1 体外診断用医薬品の安定供給に係る報告（入力用）'!$D58&lt;&gt;"", '様式8-1 体外診断用医薬品の安定供給に係る報告（入力用）'!$D58, "")</f>
        <v/>
      </c>
      <c r="F3" s="266" t="str">
        <f>IF('様式8-1 体外診断用医薬品の安定供給に係る報告（入力用）'!$D59&lt;&gt;"", '様式8-1 体外診断用医薬品の安定供給に係る報告（入力用）'!$D59, "")</f>
        <v/>
      </c>
      <c r="G3" s="213" t="str">
        <f>IF('様式8-1 体外診断用医薬品の安定供給に係る報告（入力用）'!$D60&lt;&gt;"", '様式8-1 体外診断用医薬品の安定供給に係る報告（入力用）'!$D60, "")</f>
        <v/>
      </c>
      <c r="H3" s="213" t="str">
        <f>IF('様式8-1 体外診断用医薬品の安定供給に係る報告（入力用）'!$D61&lt;&gt;"", '様式8-1 体外診断用医薬品の安定供給に係る報告（入力用）'!$D61, "")</f>
        <v/>
      </c>
      <c r="I3" s="213" t="str">
        <f>IF('様式8-1 体外診断用医薬品の安定供給に係る報告（入力用）'!$D62&lt;&gt;"", '様式8-1 体外診断用医薬品の安定供給に係る報告（入力用）'!$D62, "")</f>
        <v/>
      </c>
      <c r="J3" s="213" t="str">
        <f>IF('様式8-1 体外診断用医薬品の安定供給に係る報告（入力用）'!$D63&lt;&gt;"", '様式8-1 体外診断用医薬品の安定供給に係る報告（入力用）'!$D63, "")</f>
        <v/>
      </c>
      <c r="K3" s="213" t="str">
        <f>IF('様式8-1 体外診断用医薬品の安定供給に係る報告（入力用）'!$D64&lt;&gt;"", '様式8-1 体外診断用医薬品の安定供給に係る報告（入力用）'!$D64, "")</f>
        <v/>
      </c>
      <c r="L3" s="242" t="s">
        <v>286</v>
      </c>
    </row>
    <row r="4" spans="1:12">
      <c r="A4" s="184">
        <f t="shared" ref="A4:A42" si="0">ROW()-2</f>
        <v>2</v>
      </c>
      <c r="B4" s="185"/>
      <c r="C4" s="185"/>
      <c r="D4" s="185"/>
      <c r="E4" s="185"/>
      <c r="F4" s="187"/>
      <c r="G4" s="187"/>
      <c r="H4" s="185"/>
      <c r="I4" s="185"/>
      <c r="J4" s="185"/>
      <c r="K4" s="185"/>
      <c r="L4" s="242" t="s">
        <v>494</v>
      </c>
    </row>
    <row r="5" spans="1:12">
      <c r="A5" s="184">
        <f t="shared" si="0"/>
        <v>3</v>
      </c>
      <c r="B5" s="185"/>
      <c r="C5" s="185"/>
      <c r="D5" s="185"/>
      <c r="E5" s="185"/>
      <c r="F5" s="187"/>
      <c r="G5" s="187"/>
      <c r="H5" s="185"/>
      <c r="I5" s="185"/>
      <c r="J5" s="185"/>
      <c r="K5" s="185"/>
      <c r="L5" s="242" t="s">
        <v>482</v>
      </c>
    </row>
    <row r="6" spans="1:12">
      <c r="A6" s="184">
        <f t="shared" si="0"/>
        <v>4</v>
      </c>
      <c r="B6" s="185"/>
      <c r="C6" s="185"/>
      <c r="D6" s="185"/>
      <c r="E6" s="185"/>
      <c r="F6" s="187"/>
      <c r="G6" s="187"/>
      <c r="H6" s="185"/>
      <c r="I6" s="185"/>
      <c r="J6" s="46"/>
      <c r="K6" s="185"/>
      <c r="L6" s="242" t="s">
        <v>483</v>
      </c>
    </row>
    <row r="7" spans="1:12">
      <c r="A7" s="184">
        <f t="shared" si="0"/>
        <v>5</v>
      </c>
      <c r="B7" s="185"/>
      <c r="C7" s="185"/>
      <c r="D7" s="185"/>
      <c r="E7" s="185"/>
      <c r="F7" s="187"/>
      <c r="G7" s="187"/>
      <c r="H7" s="185"/>
      <c r="I7" s="185"/>
      <c r="J7" s="185"/>
      <c r="K7" s="185"/>
      <c r="L7" s="269" t="s">
        <v>276</v>
      </c>
    </row>
    <row r="8" spans="1:12">
      <c r="A8" s="184">
        <f t="shared" si="0"/>
        <v>6</v>
      </c>
      <c r="B8" s="185"/>
      <c r="C8" s="185"/>
      <c r="D8" s="185"/>
      <c r="E8" s="185"/>
      <c r="F8" s="187"/>
      <c r="G8" s="187"/>
      <c r="H8" s="185"/>
      <c r="I8" s="185"/>
      <c r="J8" s="185"/>
      <c r="K8" s="185"/>
      <c r="L8" s="269" t="s">
        <v>276</v>
      </c>
    </row>
    <row r="9" spans="1:12">
      <c r="A9" s="184">
        <f t="shared" si="0"/>
        <v>7</v>
      </c>
      <c r="B9" s="185"/>
      <c r="C9" s="185"/>
      <c r="D9" s="185"/>
      <c r="E9" s="185"/>
      <c r="F9" s="187"/>
      <c r="G9" s="187"/>
      <c r="H9" s="185"/>
      <c r="I9" s="185"/>
      <c r="J9" s="185"/>
      <c r="K9" s="185"/>
      <c r="L9" s="269" t="s">
        <v>276</v>
      </c>
    </row>
    <row r="10" spans="1:12">
      <c r="A10" s="184">
        <f t="shared" si="0"/>
        <v>8</v>
      </c>
      <c r="B10" s="185"/>
      <c r="C10" s="185"/>
      <c r="D10" s="185"/>
      <c r="E10" s="185"/>
      <c r="F10" s="187"/>
      <c r="G10" s="187"/>
      <c r="H10" s="185"/>
      <c r="I10" s="185"/>
      <c r="J10" s="185"/>
      <c r="K10" s="185"/>
      <c r="L10" s="269" t="s">
        <v>276</v>
      </c>
    </row>
    <row r="11" spans="1:12">
      <c r="A11" s="184">
        <f t="shared" si="0"/>
        <v>9</v>
      </c>
      <c r="B11" s="185"/>
      <c r="C11" s="185"/>
      <c r="D11" s="185"/>
      <c r="E11" s="185"/>
      <c r="F11" s="187"/>
      <c r="G11" s="187"/>
      <c r="H11" s="185"/>
      <c r="I11" s="185"/>
      <c r="J11" s="185"/>
      <c r="K11" s="185"/>
      <c r="L11" s="269" t="s">
        <v>276</v>
      </c>
    </row>
    <row r="12" spans="1:12">
      <c r="A12" s="184">
        <f t="shared" si="0"/>
        <v>10</v>
      </c>
      <c r="B12" s="185"/>
      <c r="C12" s="185"/>
      <c r="D12" s="185"/>
      <c r="E12" s="185"/>
      <c r="F12" s="187"/>
      <c r="G12" s="187"/>
      <c r="H12" s="185"/>
      <c r="I12" s="185"/>
      <c r="J12" s="185"/>
      <c r="K12" s="185"/>
      <c r="L12" s="269" t="s">
        <v>276</v>
      </c>
    </row>
    <row r="13" spans="1:12">
      <c r="A13" s="184">
        <f t="shared" si="0"/>
        <v>11</v>
      </c>
      <c r="B13" s="185"/>
      <c r="C13" s="185"/>
      <c r="D13" s="185"/>
      <c r="E13" s="185"/>
      <c r="F13" s="187"/>
      <c r="G13" s="187"/>
      <c r="H13" s="185"/>
      <c r="I13" s="185"/>
      <c r="J13" s="185"/>
      <c r="K13" s="185"/>
      <c r="L13" s="269" t="s">
        <v>276</v>
      </c>
    </row>
    <row r="14" spans="1:12">
      <c r="A14" s="184">
        <f t="shared" si="0"/>
        <v>12</v>
      </c>
      <c r="B14" s="185"/>
      <c r="C14" s="185"/>
      <c r="D14" s="185"/>
      <c r="E14" s="185"/>
      <c r="F14" s="187"/>
      <c r="G14" s="187"/>
      <c r="H14" s="185"/>
      <c r="I14" s="185"/>
      <c r="J14" s="185"/>
      <c r="K14" s="185"/>
      <c r="L14" s="269" t="s">
        <v>276</v>
      </c>
    </row>
    <row r="15" spans="1:12">
      <c r="A15" s="184">
        <f t="shared" si="0"/>
        <v>13</v>
      </c>
      <c r="B15" s="185"/>
      <c r="C15" s="185"/>
      <c r="D15" s="185"/>
      <c r="E15" s="185"/>
      <c r="F15" s="187"/>
      <c r="G15" s="187"/>
      <c r="H15" s="185"/>
      <c r="I15" s="185"/>
      <c r="J15" s="185"/>
      <c r="K15" s="185"/>
      <c r="L15" s="269" t="s">
        <v>276</v>
      </c>
    </row>
    <row r="16" spans="1:12">
      <c r="A16" s="184">
        <f t="shared" si="0"/>
        <v>14</v>
      </c>
      <c r="B16" s="185"/>
      <c r="C16" s="185"/>
      <c r="D16" s="185"/>
      <c r="E16" s="185"/>
      <c r="F16" s="187"/>
      <c r="G16" s="187"/>
      <c r="H16" s="185"/>
      <c r="I16" s="185"/>
      <c r="J16" s="185"/>
      <c r="K16" s="185"/>
      <c r="L16" s="269" t="s">
        <v>276</v>
      </c>
    </row>
    <row r="17" spans="1:12">
      <c r="A17" s="184">
        <f t="shared" si="0"/>
        <v>15</v>
      </c>
      <c r="B17" s="185"/>
      <c r="C17" s="185"/>
      <c r="D17" s="185"/>
      <c r="E17" s="185"/>
      <c r="F17" s="187"/>
      <c r="G17" s="187"/>
      <c r="H17" s="185"/>
      <c r="I17" s="185"/>
      <c r="J17" s="185"/>
      <c r="K17" s="185"/>
      <c r="L17" s="269" t="s">
        <v>276</v>
      </c>
    </row>
    <row r="18" spans="1:12">
      <c r="A18" s="184">
        <f t="shared" si="0"/>
        <v>16</v>
      </c>
      <c r="B18" s="185"/>
      <c r="C18" s="185"/>
      <c r="D18" s="185"/>
      <c r="E18" s="185"/>
      <c r="F18" s="187"/>
      <c r="G18" s="187"/>
      <c r="H18" s="185"/>
      <c r="I18" s="185"/>
      <c r="J18" s="185"/>
      <c r="K18" s="185"/>
      <c r="L18" s="269" t="s">
        <v>276</v>
      </c>
    </row>
    <row r="19" spans="1:12">
      <c r="A19" s="184">
        <f t="shared" si="0"/>
        <v>17</v>
      </c>
      <c r="B19" s="185"/>
      <c r="C19" s="185"/>
      <c r="D19" s="185"/>
      <c r="E19" s="185"/>
      <c r="F19" s="187"/>
      <c r="G19" s="187"/>
      <c r="H19" s="185"/>
      <c r="I19" s="185"/>
      <c r="J19" s="185"/>
      <c r="K19" s="185"/>
      <c r="L19" s="269" t="s">
        <v>276</v>
      </c>
    </row>
    <row r="20" spans="1:12">
      <c r="A20" s="184">
        <f t="shared" si="0"/>
        <v>18</v>
      </c>
      <c r="B20" s="185"/>
      <c r="C20" s="185"/>
      <c r="D20" s="185"/>
      <c r="E20" s="185"/>
      <c r="F20" s="187"/>
      <c r="G20" s="187"/>
      <c r="H20" s="185"/>
      <c r="I20" s="185"/>
      <c r="J20" s="185"/>
      <c r="K20" s="185"/>
      <c r="L20" s="269" t="s">
        <v>276</v>
      </c>
    </row>
    <row r="21" spans="1:12">
      <c r="A21" s="184">
        <f t="shared" si="0"/>
        <v>19</v>
      </c>
      <c r="B21" s="185"/>
      <c r="C21" s="185"/>
      <c r="D21" s="185"/>
      <c r="E21" s="185"/>
      <c r="F21" s="187"/>
      <c r="G21" s="187"/>
      <c r="H21" s="185"/>
      <c r="I21" s="185"/>
      <c r="J21" s="185"/>
      <c r="K21" s="185"/>
      <c r="L21" s="269" t="s">
        <v>276</v>
      </c>
    </row>
    <row r="22" spans="1:12">
      <c r="A22" s="184">
        <f t="shared" si="0"/>
        <v>20</v>
      </c>
      <c r="B22" s="185"/>
      <c r="C22" s="185"/>
      <c r="D22" s="185"/>
      <c r="E22" s="185"/>
      <c r="F22" s="187"/>
      <c r="G22" s="187"/>
      <c r="H22" s="185"/>
      <c r="I22" s="185"/>
      <c r="J22" s="185"/>
      <c r="K22" s="185"/>
      <c r="L22" s="269" t="s">
        <v>276</v>
      </c>
    </row>
    <row r="23" spans="1:12">
      <c r="A23" s="184">
        <f t="shared" si="0"/>
        <v>21</v>
      </c>
      <c r="B23" s="185"/>
      <c r="C23" s="185"/>
      <c r="D23" s="185"/>
      <c r="E23" s="185"/>
      <c r="F23" s="187"/>
      <c r="G23" s="187"/>
      <c r="H23" s="185"/>
      <c r="I23" s="185"/>
      <c r="J23" s="185"/>
      <c r="K23" s="185"/>
      <c r="L23" s="269" t="s">
        <v>276</v>
      </c>
    </row>
    <row r="24" spans="1:12">
      <c r="A24" s="184">
        <f t="shared" si="0"/>
        <v>22</v>
      </c>
      <c r="B24" s="185"/>
      <c r="C24" s="185"/>
      <c r="D24" s="185"/>
      <c r="E24" s="185"/>
      <c r="F24" s="187"/>
      <c r="G24" s="187"/>
      <c r="H24" s="185"/>
      <c r="I24" s="185"/>
      <c r="J24" s="185"/>
      <c r="K24" s="185"/>
      <c r="L24" s="269" t="s">
        <v>276</v>
      </c>
    </row>
    <row r="25" spans="1:12">
      <c r="A25" s="184">
        <f t="shared" si="0"/>
        <v>23</v>
      </c>
      <c r="B25" s="185"/>
      <c r="C25" s="185"/>
      <c r="D25" s="185"/>
      <c r="E25" s="185"/>
      <c r="F25" s="187"/>
      <c r="G25" s="187"/>
      <c r="H25" s="185"/>
      <c r="I25" s="185"/>
      <c r="J25" s="185"/>
      <c r="K25" s="185"/>
      <c r="L25" s="269" t="s">
        <v>276</v>
      </c>
    </row>
    <row r="26" spans="1:12">
      <c r="A26" s="184">
        <f t="shared" si="0"/>
        <v>24</v>
      </c>
      <c r="B26" s="185"/>
      <c r="C26" s="185"/>
      <c r="D26" s="185"/>
      <c r="E26" s="185"/>
      <c r="F26" s="187"/>
      <c r="G26" s="187"/>
      <c r="H26" s="185"/>
      <c r="I26" s="185"/>
      <c r="J26" s="185"/>
      <c r="K26" s="185"/>
      <c r="L26" s="269" t="s">
        <v>276</v>
      </c>
    </row>
    <row r="27" spans="1:12">
      <c r="A27" s="184">
        <f t="shared" si="0"/>
        <v>25</v>
      </c>
      <c r="B27" s="185"/>
      <c r="C27" s="185"/>
      <c r="D27" s="185"/>
      <c r="E27" s="185"/>
      <c r="F27" s="187"/>
      <c r="G27" s="187"/>
      <c r="H27" s="185"/>
      <c r="I27" s="185"/>
      <c r="J27" s="185"/>
      <c r="K27" s="185"/>
      <c r="L27" s="269" t="s">
        <v>276</v>
      </c>
    </row>
    <row r="28" spans="1:12">
      <c r="A28" s="184">
        <f t="shared" si="0"/>
        <v>26</v>
      </c>
      <c r="B28" s="185"/>
      <c r="C28" s="185"/>
      <c r="D28" s="185"/>
      <c r="E28" s="185"/>
      <c r="F28" s="187"/>
      <c r="G28" s="187"/>
      <c r="H28" s="185"/>
      <c r="I28" s="185"/>
      <c r="J28" s="185"/>
      <c r="K28" s="185"/>
      <c r="L28" s="269" t="s">
        <v>276</v>
      </c>
    </row>
    <row r="29" spans="1:12">
      <c r="A29" s="184">
        <f t="shared" si="0"/>
        <v>27</v>
      </c>
      <c r="B29" s="185"/>
      <c r="C29" s="185"/>
      <c r="D29" s="185"/>
      <c r="E29" s="185"/>
      <c r="F29" s="187"/>
      <c r="G29" s="187"/>
      <c r="H29" s="185"/>
      <c r="I29" s="185"/>
      <c r="J29" s="185"/>
      <c r="K29" s="185"/>
      <c r="L29" s="269" t="s">
        <v>276</v>
      </c>
    </row>
    <row r="30" spans="1:12">
      <c r="A30" s="184">
        <f t="shared" si="0"/>
        <v>28</v>
      </c>
      <c r="B30" s="185"/>
      <c r="C30" s="185"/>
      <c r="D30" s="185"/>
      <c r="E30" s="185"/>
      <c r="F30" s="187"/>
      <c r="G30" s="187"/>
      <c r="H30" s="185"/>
      <c r="I30" s="185"/>
      <c r="J30" s="185"/>
      <c r="K30" s="185"/>
      <c r="L30" s="269" t="s">
        <v>276</v>
      </c>
    </row>
    <row r="31" spans="1:12">
      <c r="A31" s="184">
        <f t="shared" si="0"/>
        <v>29</v>
      </c>
      <c r="B31" s="185"/>
      <c r="C31" s="185"/>
      <c r="D31" s="185"/>
      <c r="E31" s="185"/>
      <c r="F31" s="187"/>
      <c r="G31" s="187"/>
      <c r="H31" s="185"/>
      <c r="I31" s="185"/>
      <c r="J31" s="185"/>
      <c r="K31" s="185"/>
      <c r="L31" s="269" t="s">
        <v>276</v>
      </c>
    </row>
    <row r="32" spans="1:12">
      <c r="A32" s="184">
        <f t="shared" si="0"/>
        <v>30</v>
      </c>
      <c r="B32" s="185"/>
      <c r="C32" s="185"/>
      <c r="D32" s="185"/>
      <c r="E32" s="185"/>
      <c r="F32" s="187"/>
      <c r="G32" s="187"/>
      <c r="H32" s="185"/>
      <c r="I32" s="185"/>
      <c r="J32" s="185"/>
      <c r="K32" s="185"/>
      <c r="L32" s="269" t="s">
        <v>276</v>
      </c>
    </row>
    <row r="33" spans="1:12">
      <c r="A33" s="184">
        <f t="shared" si="0"/>
        <v>31</v>
      </c>
      <c r="B33" s="185"/>
      <c r="C33" s="185"/>
      <c r="D33" s="185"/>
      <c r="E33" s="185"/>
      <c r="F33" s="187"/>
      <c r="G33" s="187"/>
      <c r="H33" s="185"/>
      <c r="I33" s="185"/>
      <c r="J33" s="185"/>
      <c r="K33" s="185"/>
      <c r="L33" s="269" t="s">
        <v>276</v>
      </c>
    </row>
    <row r="34" spans="1:12">
      <c r="A34" s="184">
        <f t="shared" si="0"/>
        <v>32</v>
      </c>
      <c r="B34" s="185"/>
      <c r="C34" s="185"/>
      <c r="D34" s="185"/>
      <c r="E34" s="185"/>
      <c r="F34" s="187"/>
      <c r="G34" s="187"/>
      <c r="H34" s="185"/>
      <c r="I34" s="185"/>
      <c r="J34" s="185"/>
      <c r="K34" s="185"/>
      <c r="L34" s="269" t="s">
        <v>276</v>
      </c>
    </row>
    <row r="35" spans="1:12">
      <c r="A35" s="184">
        <f t="shared" si="0"/>
        <v>33</v>
      </c>
      <c r="B35" s="185"/>
      <c r="C35" s="185"/>
      <c r="D35" s="185"/>
      <c r="E35" s="185"/>
      <c r="F35" s="187"/>
      <c r="G35" s="187"/>
      <c r="H35" s="185"/>
      <c r="I35" s="185"/>
      <c r="J35" s="185"/>
      <c r="K35" s="185"/>
      <c r="L35" s="269" t="s">
        <v>276</v>
      </c>
    </row>
    <row r="36" spans="1:12">
      <c r="A36" s="184">
        <f t="shared" si="0"/>
        <v>34</v>
      </c>
      <c r="B36" s="185"/>
      <c r="C36" s="185"/>
      <c r="D36" s="185"/>
      <c r="E36" s="185"/>
      <c r="F36" s="187"/>
      <c r="G36" s="187"/>
      <c r="H36" s="185"/>
      <c r="I36" s="185"/>
      <c r="J36" s="185"/>
      <c r="K36" s="185"/>
      <c r="L36" s="269" t="s">
        <v>276</v>
      </c>
    </row>
    <row r="37" spans="1:12">
      <c r="A37" s="184">
        <f t="shared" si="0"/>
        <v>35</v>
      </c>
      <c r="B37" s="185"/>
      <c r="C37" s="185"/>
      <c r="D37" s="185"/>
      <c r="E37" s="185"/>
      <c r="F37" s="187"/>
      <c r="G37" s="187"/>
      <c r="H37" s="185"/>
      <c r="I37" s="185"/>
      <c r="J37" s="185"/>
      <c r="K37" s="185"/>
      <c r="L37" s="269" t="s">
        <v>276</v>
      </c>
    </row>
    <row r="38" spans="1:12">
      <c r="A38" s="184">
        <f t="shared" si="0"/>
        <v>36</v>
      </c>
      <c r="B38" s="185"/>
      <c r="C38" s="185"/>
      <c r="D38" s="185"/>
      <c r="E38" s="185"/>
      <c r="F38" s="187"/>
      <c r="G38" s="187"/>
      <c r="H38" s="185"/>
      <c r="I38" s="185"/>
      <c r="J38" s="185"/>
      <c r="K38" s="185"/>
      <c r="L38" s="269" t="s">
        <v>276</v>
      </c>
    </row>
    <row r="39" spans="1:12">
      <c r="A39" s="184">
        <f t="shared" si="0"/>
        <v>37</v>
      </c>
      <c r="B39" s="185"/>
      <c r="C39" s="185"/>
      <c r="D39" s="185"/>
      <c r="E39" s="185"/>
      <c r="F39" s="187"/>
      <c r="G39" s="187"/>
      <c r="H39" s="185"/>
      <c r="I39" s="185"/>
      <c r="J39" s="185"/>
      <c r="K39" s="185"/>
      <c r="L39" s="269" t="s">
        <v>276</v>
      </c>
    </row>
    <row r="40" spans="1:12">
      <c r="A40" s="184">
        <f t="shared" si="0"/>
        <v>38</v>
      </c>
      <c r="B40" s="185"/>
      <c r="C40" s="185"/>
      <c r="D40" s="185"/>
      <c r="E40" s="185"/>
      <c r="F40" s="187"/>
      <c r="G40" s="187"/>
      <c r="H40" s="185"/>
      <c r="I40" s="185"/>
      <c r="J40" s="185"/>
      <c r="K40" s="185"/>
      <c r="L40" s="269" t="s">
        <v>276</v>
      </c>
    </row>
    <row r="41" spans="1:12">
      <c r="A41" s="184">
        <f t="shared" si="0"/>
        <v>39</v>
      </c>
      <c r="B41" s="185"/>
      <c r="C41" s="185"/>
      <c r="D41" s="185"/>
      <c r="E41" s="185"/>
      <c r="F41" s="187"/>
      <c r="G41" s="187"/>
      <c r="H41" s="185"/>
      <c r="I41" s="185"/>
      <c r="J41" s="185"/>
      <c r="K41" s="185"/>
      <c r="L41" s="269" t="s">
        <v>276</v>
      </c>
    </row>
    <row r="42" spans="1:12">
      <c r="A42" s="184">
        <f t="shared" si="0"/>
        <v>40</v>
      </c>
      <c r="B42" s="185"/>
      <c r="C42" s="185"/>
      <c r="D42" s="185"/>
      <c r="E42" s="185"/>
      <c r="F42" s="187"/>
      <c r="G42" s="187"/>
      <c r="H42" s="185"/>
      <c r="I42" s="185"/>
      <c r="J42" s="185"/>
      <c r="K42" s="185"/>
      <c r="L42" s="269" t="s">
        <v>276</v>
      </c>
    </row>
    <row r="43" spans="1:12">
      <c r="A43" s="189" t="s">
        <v>276</v>
      </c>
      <c r="B43" s="189"/>
      <c r="C43" s="189" t="s">
        <v>276</v>
      </c>
      <c r="D43" s="189" t="s">
        <v>276</v>
      </c>
      <c r="E43" s="189" t="s">
        <v>276</v>
      </c>
      <c r="F43" s="189" t="s">
        <v>276</v>
      </c>
      <c r="G43" s="189" t="s">
        <v>276</v>
      </c>
      <c r="H43" s="189" t="s">
        <v>276</v>
      </c>
      <c r="I43" s="189"/>
      <c r="J43" s="189"/>
      <c r="K43" s="189" t="s">
        <v>276</v>
      </c>
    </row>
    <row r="44" spans="1:12">
      <c r="F44" s="271">
        <f>SUM(F3:F42)+'様式8-1 体外診断用医薬品の安定供給に係る報告（入力用）'!$D$38</f>
        <v>0</v>
      </c>
    </row>
  </sheetData>
  <phoneticPr fontId="1"/>
  <conditionalFormatting sqref="J4:J42">
    <cfRule type="expression" dxfId="205" priority="1">
      <formula>$I4="測定機器なし"</formula>
    </cfRule>
    <cfRule type="expression" dxfId="204" priority="2">
      <formula>$I4="同じ"</formula>
    </cfRule>
  </conditionalFormatting>
  <pageMargins left="0.70866141732283472" right="0.70866141732283472" top="0.74803149606299213" bottom="0.74803149606299213" header="0.31496062992125984" footer="0.31496062992125984"/>
  <pageSetup paperSize="9" scale="40" orientation="landscape" r:id="rId1"/>
  <headerFooter scaleWithDoc="0">
    <oddFooter>&amp;P / &amp;N ページ</oddFooter>
  </headerFooter>
  <extLst>
    <ext xmlns:x14="http://schemas.microsoft.com/office/spreadsheetml/2009/9/main" uri="{CCE6A557-97BC-4b89-ADB6-D9C93CAAB3DF}">
      <x14:dataValidations xmlns:xm="http://schemas.microsoft.com/office/excel/2006/main" count="4">
        <x14:dataValidation type="list" allowBlank="1" showInputMessage="1" showErrorMessage="1" xr:uid="{D90C9D69-F7CD-44D4-B444-48EB9E528484}">
          <x14:formula1>
            <xm:f>供給不安・欠品・終了報告様式_選択肢リスト!$P$3:$P$4</xm:f>
          </x14:formula1>
          <xm:sqref>K4:K42</xm:sqref>
        </x14:dataValidation>
        <x14:dataValidation type="list" allowBlank="1" showInputMessage="1" showErrorMessage="1" xr:uid="{8880C90D-49DD-4F8F-8B5F-56FFBF7D0571}">
          <x14:formula1>
            <xm:f>供給不安・欠品・終了報告様式_選択肢リスト!$T$3:$T$5</xm:f>
          </x14:formula1>
          <xm:sqref>G4:G42</xm:sqref>
        </x14:dataValidation>
        <x14:dataValidation type="list" allowBlank="1" showInputMessage="1" showErrorMessage="1" xr:uid="{142C2C58-7052-47B4-BAAB-C39E560A8136}">
          <x14:formula1>
            <xm:f>供給不安・欠品・終了報告様式_選択肢リスト!$U$3:$U$5</xm:f>
          </x14:formula1>
          <xm:sqref>I4:I42</xm:sqref>
        </x14:dataValidation>
        <x14:dataValidation type="list" allowBlank="1" showInputMessage="1" showErrorMessage="1" xr:uid="{8C9FB6AF-5292-49A6-90BB-F3CA228D9926}">
          <x14:formula1>
            <xm:f>'【別添1】製品一覧（入力用）'!$B$3:$B$42</xm:f>
          </x14:formula1>
          <xm:sqref>B4:B42</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309B02-9508-48B6-9D0D-2A49C0398CAF}">
  <sheetPr codeName="Sheet7">
    <tabColor theme="9" tint="0.79998168889431442"/>
  </sheetPr>
  <dimension ref="A1:C15"/>
  <sheetViews>
    <sheetView view="pageBreakPreview" zoomScaleNormal="100" zoomScaleSheetLayoutView="100" workbookViewId="0"/>
  </sheetViews>
  <sheetFormatPr defaultColWidth="9" defaultRowHeight="15.75"/>
  <cols>
    <col min="1" max="1" width="6" style="1" customWidth="1"/>
    <col min="2" max="2" width="30.75" style="1" customWidth="1"/>
    <col min="3" max="3" width="85.5" style="1" customWidth="1"/>
    <col min="4" max="4" width="43.375" style="1" customWidth="1"/>
    <col min="5" max="16384" width="9" style="1"/>
  </cols>
  <sheetData>
    <row r="1" spans="1:3" ht="16.5">
      <c r="A1" s="183" t="s">
        <v>287</v>
      </c>
    </row>
    <row r="2" spans="1:3" ht="71.25" customHeight="1">
      <c r="A2" s="296" t="s">
        <v>288</v>
      </c>
      <c r="B2" s="297"/>
      <c r="C2" s="298"/>
    </row>
    <row r="3" spans="1:3" ht="22.5" customHeight="1">
      <c r="A3" s="98" t="s">
        <v>289</v>
      </c>
      <c r="B3" s="29" t="s">
        <v>290</v>
      </c>
      <c r="C3" s="99" t="s">
        <v>291</v>
      </c>
    </row>
    <row r="4" spans="1:3" ht="22.5" customHeight="1">
      <c r="A4" s="292" t="s">
        <v>292</v>
      </c>
      <c r="B4" s="293"/>
      <c r="C4" s="294"/>
    </row>
    <row r="5" spans="1:3" ht="22.5" customHeight="1">
      <c r="A5" s="30">
        <v>1</v>
      </c>
      <c r="B5" s="31" t="s">
        <v>293</v>
      </c>
      <c r="C5" s="31" t="s">
        <v>294</v>
      </c>
    </row>
    <row r="6" spans="1:3" ht="22.5" customHeight="1">
      <c r="A6" s="30">
        <v>2</v>
      </c>
      <c r="B6" s="31" t="s">
        <v>295</v>
      </c>
      <c r="C6" s="31" t="s">
        <v>296</v>
      </c>
    </row>
    <row r="7" spans="1:3" ht="22.5" customHeight="1">
      <c r="A7" s="295" t="s">
        <v>297</v>
      </c>
      <c r="B7" s="295"/>
      <c r="C7" s="295"/>
    </row>
    <row r="8" spans="1:3" ht="22.5" customHeight="1">
      <c r="A8" s="30">
        <v>3</v>
      </c>
      <c r="B8" s="31" t="s">
        <v>298</v>
      </c>
      <c r="C8" s="31" t="s">
        <v>299</v>
      </c>
    </row>
    <row r="9" spans="1:3" ht="22.5" customHeight="1">
      <c r="A9" s="32" t="s">
        <v>300</v>
      </c>
      <c r="B9" s="94"/>
      <c r="C9" s="94"/>
    </row>
    <row r="10" spans="1:3" ht="22.5" customHeight="1">
      <c r="A10" s="30">
        <v>4</v>
      </c>
      <c r="B10" s="31" t="s">
        <v>301</v>
      </c>
      <c r="C10" s="31" t="s">
        <v>302</v>
      </c>
    </row>
    <row r="11" spans="1:3" ht="33">
      <c r="A11" s="30">
        <v>5</v>
      </c>
      <c r="B11" s="31" t="s">
        <v>303</v>
      </c>
      <c r="C11" s="31" t="s">
        <v>304</v>
      </c>
    </row>
    <row r="12" spans="1:3" ht="22.5" customHeight="1">
      <c r="A12" s="295" t="s">
        <v>305</v>
      </c>
      <c r="B12" s="295"/>
      <c r="C12" s="295"/>
    </row>
    <row r="13" spans="1:3" ht="22.5" customHeight="1">
      <c r="A13" s="30">
        <v>6</v>
      </c>
      <c r="B13" s="31" t="s">
        <v>306</v>
      </c>
      <c r="C13" s="31" t="s">
        <v>307</v>
      </c>
    </row>
    <row r="14" spans="1:3" ht="22.5" customHeight="1">
      <c r="A14" s="30">
        <v>7</v>
      </c>
      <c r="B14" s="31" t="s">
        <v>308</v>
      </c>
      <c r="C14" s="31" t="s">
        <v>309</v>
      </c>
    </row>
    <row r="15" spans="1:3" ht="22.5" customHeight="1">
      <c r="A15" s="30">
        <v>8</v>
      </c>
      <c r="B15" s="31" t="s">
        <v>310</v>
      </c>
      <c r="C15" s="100" t="s">
        <v>498</v>
      </c>
    </row>
  </sheetData>
  <mergeCells count="4">
    <mergeCell ref="A4:C4"/>
    <mergeCell ref="A7:C7"/>
    <mergeCell ref="A12:C12"/>
    <mergeCell ref="A2:C2"/>
  </mergeCells>
  <phoneticPr fontId="1"/>
  <pageMargins left="0.70866141732283472" right="0.70866141732283472" top="0.74803149606299213" bottom="0.74803149606299213" header="0.31496062992125984" footer="0.31496062992125984"/>
  <pageSetup paperSize="9" scale="90" orientation="landscape" r:id="rId1"/>
  <headerFooter scaleWithDoc="0">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86A108-7649-4462-A4D3-CF5C533357E4}">
  <sheetPr codeName="Sheet6">
    <tabColor theme="8"/>
  </sheetPr>
  <dimension ref="A1:P46"/>
  <sheetViews>
    <sheetView view="pageBreakPreview" zoomScaleNormal="100" zoomScaleSheetLayoutView="100" workbookViewId="0">
      <pane ySplit="5" topLeftCell="A6" activePane="bottomLeft" state="frozen"/>
      <selection pane="bottomLeft"/>
    </sheetView>
  </sheetViews>
  <sheetFormatPr defaultColWidth="9" defaultRowHeight="15.75"/>
  <cols>
    <col min="1" max="1" width="5.125" style="1" customWidth="1"/>
    <col min="2" max="2" width="33.25" style="1" customWidth="1"/>
    <col min="3" max="3" width="11.625" style="1" customWidth="1"/>
    <col min="4" max="4" width="22.5" style="1" customWidth="1"/>
    <col min="5" max="5" width="36.25" style="1" customWidth="1"/>
    <col min="6" max="6" width="11.75" style="1" customWidth="1"/>
    <col min="7" max="7" width="26.875" style="11" customWidth="1"/>
    <col min="8" max="8" width="38.25" style="11" customWidth="1"/>
    <col min="9" max="10" width="14" style="11" customWidth="1"/>
    <col min="11" max="11" width="10.375" style="11" customWidth="1"/>
    <col min="12" max="12" width="14" style="11" customWidth="1"/>
    <col min="13" max="13" width="18" style="11" customWidth="1"/>
    <col min="14" max="14" width="35" style="11" customWidth="1"/>
    <col min="15" max="15" width="35.125" style="1" customWidth="1"/>
    <col min="16" max="16384" width="9" style="1"/>
  </cols>
  <sheetData>
    <row r="1" spans="1:16" ht="16.5">
      <c r="A1" s="162" t="s">
        <v>311</v>
      </c>
      <c r="B1" s="162"/>
      <c r="C1" s="163"/>
      <c r="D1" s="163"/>
      <c r="F1" s="164" t="s">
        <v>312</v>
      </c>
      <c r="G1" s="165"/>
      <c r="H1" s="11" t="s">
        <v>313</v>
      </c>
      <c r="I1" s="1"/>
      <c r="P1" s="90" t="s">
        <v>276</v>
      </c>
    </row>
    <row r="2" spans="1:16">
      <c r="G2" s="13"/>
      <c r="H2" s="11" t="s">
        <v>314</v>
      </c>
      <c r="P2" s="90" t="s">
        <v>276</v>
      </c>
    </row>
    <row r="3" spans="1:16">
      <c r="G3" s="1"/>
      <c r="H3" s="1"/>
      <c r="I3" s="1"/>
      <c r="J3" s="1"/>
      <c r="K3" s="1" t="s">
        <v>315</v>
      </c>
      <c r="L3" s="1"/>
      <c r="M3" s="1"/>
      <c r="N3" s="1"/>
      <c r="P3" s="90" t="s">
        <v>276</v>
      </c>
    </row>
    <row r="4" spans="1:16">
      <c r="A4" s="23"/>
      <c r="B4" s="207"/>
      <c r="C4" s="226"/>
      <c r="D4" s="17" t="s">
        <v>316</v>
      </c>
      <c r="E4" s="18"/>
      <c r="F4" s="18"/>
      <c r="G4" s="18"/>
      <c r="H4" s="19"/>
      <c r="I4" s="20" t="s">
        <v>317</v>
      </c>
      <c r="J4" s="20"/>
      <c r="K4" s="15"/>
      <c r="L4" s="20" t="s">
        <v>318</v>
      </c>
      <c r="M4" s="20"/>
      <c r="N4" s="24"/>
      <c r="O4" s="299" t="s">
        <v>97</v>
      </c>
      <c r="P4" s="90" t="s">
        <v>276</v>
      </c>
    </row>
    <row r="5" spans="1:16" ht="49.5" customHeight="1">
      <c r="A5" s="22" t="s">
        <v>158</v>
      </c>
      <c r="B5" s="10" t="s">
        <v>278</v>
      </c>
      <c r="C5" s="21" t="s">
        <v>387</v>
      </c>
      <c r="D5" s="10" t="s">
        <v>319</v>
      </c>
      <c r="E5" s="10" t="s">
        <v>101</v>
      </c>
      <c r="F5" s="21" t="s">
        <v>388</v>
      </c>
      <c r="G5" s="14" t="s">
        <v>146</v>
      </c>
      <c r="H5" s="10" t="s">
        <v>284</v>
      </c>
      <c r="I5" s="16" t="s">
        <v>320</v>
      </c>
      <c r="J5" s="16" t="s">
        <v>321</v>
      </c>
      <c r="K5" s="21" t="s">
        <v>322</v>
      </c>
      <c r="L5" s="16" t="s">
        <v>323</v>
      </c>
      <c r="M5" s="16" t="s">
        <v>324</v>
      </c>
      <c r="N5" s="25" t="s">
        <v>325</v>
      </c>
      <c r="O5" s="299"/>
      <c r="P5" s="90" t="s">
        <v>276</v>
      </c>
    </row>
    <row r="6" spans="1:16">
      <c r="A6" s="4">
        <v>1</v>
      </c>
      <c r="B6" s="185" t="str" cm="1">
        <f t="array" ref="B6">_xlfn._xlws.FILTER('【別添2】代替品一覧 （入力用）'!$B$3:$B$42,'【別添2】代替品一覧 （入力用）'!$K$3:$K$42="有","")</f>
        <v/>
      </c>
      <c r="C6" s="185"/>
      <c r="D6" s="185" t="str" cm="1">
        <f t="array" ref="D6">_xlfn._xlws.FILTER('【別添2】代替品一覧 （入力用）'!$C$3:$C$42,'【別添2】代替品一覧 （入力用）'!$K$3:$K$42="有","")</f>
        <v/>
      </c>
      <c r="E6" s="185" t="str" cm="1">
        <f t="array" ref="E6">_xlfn._xlws.FILTER('【別添2】代替品一覧 （入力用）'!$E$3:$E$42,'【別添2】代替品一覧 （入力用）'!$K$3:$K$42="有","")</f>
        <v/>
      </c>
      <c r="F6" s="185"/>
      <c r="G6" s="186"/>
      <c r="H6" s="185" t="str" cm="1">
        <f t="array" ref="H6">_xlfn._xlws.FILTER('【別添2】代替品一覧 （入力用）'!$H$3:$H$42,'【別添2】代替品一覧 （入力用）'!$K$3:$K$42="有","")</f>
        <v/>
      </c>
      <c r="I6" s="190"/>
      <c r="J6" s="187"/>
      <c r="K6" s="186"/>
      <c r="L6" s="190"/>
      <c r="M6" s="186"/>
      <c r="N6" s="187"/>
      <c r="O6" s="188"/>
      <c r="P6" s="90" t="s">
        <v>276</v>
      </c>
    </row>
    <row r="7" spans="1:16">
      <c r="A7" s="4">
        <v>2</v>
      </c>
      <c r="B7" s="185"/>
      <c r="C7" s="185"/>
      <c r="D7" s="185"/>
      <c r="E7" s="185"/>
      <c r="F7" s="185"/>
      <c r="G7" s="186"/>
      <c r="H7" s="185"/>
      <c r="I7" s="190"/>
      <c r="J7" s="187"/>
      <c r="K7" s="186"/>
      <c r="L7" s="190"/>
      <c r="M7" s="186"/>
      <c r="N7" s="187"/>
      <c r="O7" s="188"/>
      <c r="P7" s="90"/>
    </row>
    <row r="8" spans="1:16">
      <c r="A8" s="4">
        <v>3</v>
      </c>
      <c r="B8" s="185"/>
      <c r="C8" s="185"/>
      <c r="D8" s="185"/>
      <c r="E8" s="185"/>
      <c r="F8" s="185"/>
      <c r="G8" s="186"/>
      <c r="H8" s="185"/>
      <c r="I8" s="190"/>
      <c r="J8" s="187"/>
      <c r="K8" s="186"/>
      <c r="L8" s="190"/>
      <c r="M8" s="186"/>
      <c r="N8" s="187"/>
      <c r="O8" s="185"/>
      <c r="P8" s="90" t="s">
        <v>276</v>
      </c>
    </row>
    <row r="9" spans="1:16">
      <c r="A9" s="4">
        <v>4</v>
      </c>
      <c r="B9" s="185"/>
      <c r="C9" s="185"/>
      <c r="D9" s="185"/>
      <c r="E9" s="185"/>
      <c r="F9" s="185"/>
      <c r="G9" s="186"/>
      <c r="H9" s="185"/>
      <c r="I9" s="190"/>
      <c r="J9" s="187"/>
      <c r="K9" s="186"/>
      <c r="L9" s="190"/>
      <c r="M9" s="186"/>
      <c r="N9" s="187"/>
      <c r="O9" s="185"/>
      <c r="P9" s="90" t="s">
        <v>276</v>
      </c>
    </row>
    <row r="10" spans="1:16">
      <c r="A10" s="4">
        <v>5</v>
      </c>
      <c r="B10" s="185"/>
      <c r="C10" s="185"/>
      <c r="D10" s="185"/>
      <c r="E10" s="185"/>
      <c r="F10" s="185"/>
      <c r="G10" s="186"/>
      <c r="H10" s="185"/>
      <c r="I10" s="190"/>
      <c r="J10" s="187"/>
      <c r="K10" s="186"/>
      <c r="L10" s="190"/>
      <c r="M10" s="186"/>
      <c r="N10" s="187"/>
      <c r="O10" s="185"/>
      <c r="P10" s="90" t="s">
        <v>276</v>
      </c>
    </row>
    <row r="11" spans="1:16">
      <c r="A11" s="4">
        <v>6</v>
      </c>
      <c r="B11" s="185"/>
      <c r="C11" s="185"/>
      <c r="D11" s="185"/>
      <c r="E11" s="185"/>
      <c r="F11" s="185"/>
      <c r="G11" s="186"/>
      <c r="H11" s="185"/>
      <c r="I11" s="190"/>
      <c r="J11" s="187"/>
      <c r="K11" s="186"/>
      <c r="L11" s="190"/>
      <c r="M11" s="186"/>
      <c r="N11" s="187"/>
      <c r="O11" s="185"/>
      <c r="P11" s="90" t="s">
        <v>276</v>
      </c>
    </row>
    <row r="12" spans="1:16">
      <c r="A12" s="4">
        <v>7</v>
      </c>
      <c r="B12" s="185"/>
      <c r="C12" s="185"/>
      <c r="D12" s="185"/>
      <c r="E12" s="185"/>
      <c r="F12" s="185"/>
      <c r="G12" s="186"/>
      <c r="H12" s="185"/>
      <c r="I12" s="190"/>
      <c r="J12" s="187"/>
      <c r="K12" s="186"/>
      <c r="L12" s="190"/>
      <c r="M12" s="186"/>
      <c r="N12" s="187"/>
      <c r="O12" s="185"/>
      <c r="P12" s="90" t="s">
        <v>276</v>
      </c>
    </row>
    <row r="13" spans="1:16">
      <c r="A13" s="4">
        <v>8</v>
      </c>
      <c r="B13" s="185"/>
      <c r="C13" s="185"/>
      <c r="D13" s="185"/>
      <c r="E13" s="185"/>
      <c r="F13" s="185"/>
      <c r="G13" s="186"/>
      <c r="H13" s="185"/>
      <c r="I13" s="190"/>
      <c r="J13" s="187"/>
      <c r="K13" s="186"/>
      <c r="L13" s="190"/>
      <c r="M13" s="186"/>
      <c r="N13" s="187"/>
      <c r="O13" s="185"/>
      <c r="P13" s="90" t="s">
        <v>276</v>
      </c>
    </row>
    <row r="14" spans="1:16">
      <c r="A14" s="4">
        <v>9</v>
      </c>
      <c r="B14" s="185"/>
      <c r="C14" s="185"/>
      <c r="D14" s="185"/>
      <c r="E14" s="185"/>
      <c r="F14" s="185"/>
      <c r="G14" s="186"/>
      <c r="H14" s="185"/>
      <c r="I14" s="190"/>
      <c r="J14" s="187"/>
      <c r="K14" s="186"/>
      <c r="L14" s="190"/>
      <c r="M14" s="186"/>
      <c r="N14" s="187"/>
      <c r="O14" s="185"/>
      <c r="P14" s="90" t="s">
        <v>276</v>
      </c>
    </row>
    <row r="15" spans="1:16">
      <c r="A15" s="4">
        <v>10</v>
      </c>
      <c r="B15" s="185"/>
      <c r="C15" s="185"/>
      <c r="D15" s="185"/>
      <c r="E15" s="185"/>
      <c r="F15" s="185"/>
      <c r="G15" s="186"/>
      <c r="H15" s="185"/>
      <c r="I15" s="190"/>
      <c r="J15" s="187"/>
      <c r="K15" s="186"/>
      <c r="L15" s="190"/>
      <c r="M15" s="186"/>
      <c r="N15" s="187"/>
      <c r="O15" s="185"/>
      <c r="P15" s="90" t="s">
        <v>276</v>
      </c>
    </row>
    <row r="16" spans="1:16">
      <c r="A16" s="4">
        <v>11</v>
      </c>
      <c r="B16" s="185"/>
      <c r="C16" s="185"/>
      <c r="D16" s="185"/>
      <c r="E16" s="185"/>
      <c r="F16" s="185"/>
      <c r="G16" s="186"/>
      <c r="H16" s="185"/>
      <c r="I16" s="190"/>
      <c r="J16" s="187"/>
      <c r="K16" s="186"/>
      <c r="L16" s="190"/>
      <c r="M16" s="186"/>
      <c r="N16" s="187"/>
      <c r="O16" s="185"/>
      <c r="P16" s="90" t="s">
        <v>276</v>
      </c>
    </row>
    <row r="17" spans="1:16">
      <c r="A17" s="4">
        <v>12</v>
      </c>
      <c r="B17" s="185"/>
      <c r="C17" s="185"/>
      <c r="D17" s="185"/>
      <c r="E17" s="185"/>
      <c r="F17" s="185"/>
      <c r="G17" s="186"/>
      <c r="H17" s="185"/>
      <c r="I17" s="190"/>
      <c r="J17" s="187"/>
      <c r="K17" s="186"/>
      <c r="L17" s="190"/>
      <c r="M17" s="186"/>
      <c r="N17" s="187"/>
      <c r="O17" s="188"/>
      <c r="P17" s="90" t="s">
        <v>276</v>
      </c>
    </row>
    <row r="18" spans="1:16">
      <c r="A18" s="4">
        <v>13</v>
      </c>
      <c r="B18" s="185"/>
      <c r="C18" s="185"/>
      <c r="D18" s="185"/>
      <c r="E18" s="185"/>
      <c r="F18" s="185"/>
      <c r="G18" s="186"/>
      <c r="H18" s="185"/>
      <c r="I18" s="190"/>
      <c r="J18" s="187"/>
      <c r="K18" s="186"/>
      <c r="L18" s="190"/>
      <c r="M18" s="186"/>
      <c r="N18" s="187"/>
      <c r="O18" s="185"/>
      <c r="P18" s="90" t="s">
        <v>276</v>
      </c>
    </row>
    <row r="19" spans="1:16">
      <c r="A19" s="4">
        <v>14</v>
      </c>
      <c r="B19" s="185"/>
      <c r="C19" s="185"/>
      <c r="D19" s="185"/>
      <c r="E19" s="185"/>
      <c r="F19" s="185"/>
      <c r="G19" s="186"/>
      <c r="H19" s="185"/>
      <c r="I19" s="190"/>
      <c r="J19" s="187"/>
      <c r="K19" s="186"/>
      <c r="L19" s="190"/>
      <c r="M19" s="186"/>
      <c r="N19" s="187"/>
      <c r="O19" s="185"/>
      <c r="P19" s="90" t="s">
        <v>276</v>
      </c>
    </row>
    <row r="20" spans="1:16">
      <c r="A20" s="4">
        <v>15</v>
      </c>
      <c r="B20" s="185"/>
      <c r="C20" s="185"/>
      <c r="D20" s="185"/>
      <c r="E20" s="185"/>
      <c r="F20" s="185"/>
      <c r="G20" s="186"/>
      <c r="H20" s="185"/>
      <c r="I20" s="190"/>
      <c r="J20" s="187"/>
      <c r="K20" s="186"/>
      <c r="L20" s="190"/>
      <c r="M20" s="186"/>
      <c r="N20" s="187"/>
      <c r="O20" s="185"/>
      <c r="P20" s="90" t="s">
        <v>276</v>
      </c>
    </row>
    <row r="21" spans="1:16">
      <c r="A21" s="4">
        <v>16</v>
      </c>
      <c r="B21" s="185"/>
      <c r="C21" s="185"/>
      <c r="D21" s="185"/>
      <c r="E21" s="185"/>
      <c r="F21" s="185"/>
      <c r="G21" s="186"/>
      <c r="H21" s="185"/>
      <c r="I21" s="190"/>
      <c r="J21" s="187"/>
      <c r="K21" s="186"/>
      <c r="L21" s="190"/>
      <c r="M21" s="186"/>
      <c r="N21" s="187"/>
      <c r="O21" s="185"/>
      <c r="P21" s="90" t="s">
        <v>276</v>
      </c>
    </row>
    <row r="22" spans="1:16">
      <c r="A22" s="4">
        <v>17</v>
      </c>
      <c r="B22" s="185"/>
      <c r="C22" s="185"/>
      <c r="D22" s="185"/>
      <c r="E22" s="185"/>
      <c r="F22" s="185"/>
      <c r="G22" s="186"/>
      <c r="H22" s="185"/>
      <c r="I22" s="190"/>
      <c r="J22" s="187"/>
      <c r="K22" s="186"/>
      <c r="L22" s="190"/>
      <c r="M22" s="186"/>
      <c r="N22" s="187"/>
      <c r="O22" s="185"/>
      <c r="P22" s="90" t="s">
        <v>276</v>
      </c>
    </row>
    <row r="23" spans="1:16">
      <c r="A23" s="4">
        <v>18</v>
      </c>
      <c r="B23" s="185"/>
      <c r="C23" s="185"/>
      <c r="D23" s="185"/>
      <c r="E23" s="185"/>
      <c r="F23" s="185"/>
      <c r="G23" s="186"/>
      <c r="H23" s="185"/>
      <c r="I23" s="190"/>
      <c r="J23" s="187"/>
      <c r="K23" s="186"/>
      <c r="L23" s="190"/>
      <c r="M23" s="186"/>
      <c r="N23" s="187"/>
      <c r="O23" s="185"/>
      <c r="P23" s="90" t="s">
        <v>276</v>
      </c>
    </row>
    <row r="24" spans="1:16">
      <c r="A24" s="4">
        <v>19</v>
      </c>
      <c r="B24" s="185"/>
      <c r="C24" s="185"/>
      <c r="D24" s="185"/>
      <c r="E24" s="185"/>
      <c r="F24" s="185"/>
      <c r="G24" s="186"/>
      <c r="H24" s="185"/>
      <c r="I24" s="190"/>
      <c r="J24" s="187"/>
      <c r="K24" s="186"/>
      <c r="L24" s="190"/>
      <c r="M24" s="186"/>
      <c r="N24" s="187"/>
      <c r="O24" s="185"/>
      <c r="P24" s="90" t="s">
        <v>276</v>
      </c>
    </row>
    <row r="25" spans="1:16">
      <c r="A25" s="4">
        <v>20</v>
      </c>
      <c r="B25" s="185"/>
      <c r="C25" s="185"/>
      <c r="D25" s="185"/>
      <c r="E25" s="185"/>
      <c r="F25" s="185"/>
      <c r="G25" s="186"/>
      <c r="H25" s="185"/>
      <c r="I25" s="190"/>
      <c r="J25" s="187"/>
      <c r="K25" s="186"/>
      <c r="L25" s="190"/>
      <c r="M25" s="186"/>
      <c r="N25" s="187"/>
      <c r="O25" s="185"/>
      <c r="P25" s="90" t="s">
        <v>276</v>
      </c>
    </row>
    <row r="26" spans="1:16">
      <c r="A26" s="4">
        <v>21</v>
      </c>
      <c r="B26" s="185"/>
      <c r="C26" s="185"/>
      <c r="D26" s="185"/>
      <c r="E26" s="185"/>
      <c r="F26" s="185"/>
      <c r="G26" s="186"/>
      <c r="H26" s="185"/>
      <c r="I26" s="190"/>
      <c r="J26" s="187"/>
      <c r="K26" s="186"/>
      <c r="L26" s="190"/>
      <c r="M26" s="186"/>
      <c r="N26" s="187"/>
      <c r="O26" s="185"/>
      <c r="P26" s="90" t="s">
        <v>276</v>
      </c>
    </row>
    <row r="27" spans="1:16">
      <c r="A27" s="4">
        <v>22</v>
      </c>
      <c r="B27" s="185"/>
      <c r="C27" s="185"/>
      <c r="D27" s="185"/>
      <c r="E27" s="185"/>
      <c r="F27" s="185"/>
      <c r="G27" s="186"/>
      <c r="H27" s="185"/>
      <c r="I27" s="190"/>
      <c r="J27" s="187"/>
      <c r="K27" s="186"/>
      <c r="L27" s="190"/>
      <c r="M27" s="186"/>
      <c r="N27" s="187"/>
      <c r="O27" s="188"/>
      <c r="P27" s="90" t="s">
        <v>276</v>
      </c>
    </row>
    <row r="28" spans="1:16">
      <c r="A28" s="4">
        <v>23</v>
      </c>
      <c r="B28" s="185"/>
      <c r="C28" s="185"/>
      <c r="D28" s="185"/>
      <c r="E28" s="185"/>
      <c r="F28" s="185"/>
      <c r="G28" s="186"/>
      <c r="H28" s="185"/>
      <c r="I28" s="190"/>
      <c r="J28" s="187"/>
      <c r="K28" s="186"/>
      <c r="L28" s="190"/>
      <c r="M28" s="186"/>
      <c r="N28" s="187"/>
      <c r="O28" s="185"/>
      <c r="P28" s="90" t="s">
        <v>276</v>
      </c>
    </row>
    <row r="29" spans="1:16">
      <c r="A29" s="4">
        <v>24</v>
      </c>
      <c r="B29" s="185"/>
      <c r="C29" s="185"/>
      <c r="D29" s="185"/>
      <c r="E29" s="185"/>
      <c r="F29" s="185"/>
      <c r="G29" s="186"/>
      <c r="H29" s="185"/>
      <c r="I29" s="190"/>
      <c r="J29" s="187"/>
      <c r="K29" s="186"/>
      <c r="L29" s="190"/>
      <c r="M29" s="186"/>
      <c r="N29" s="187"/>
      <c r="O29" s="185"/>
      <c r="P29" s="90" t="s">
        <v>276</v>
      </c>
    </row>
    <row r="30" spans="1:16">
      <c r="A30" s="4">
        <v>25</v>
      </c>
      <c r="B30" s="185"/>
      <c r="C30" s="185"/>
      <c r="D30" s="185"/>
      <c r="E30" s="185"/>
      <c r="F30" s="185"/>
      <c r="G30" s="186"/>
      <c r="H30" s="185"/>
      <c r="I30" s="190"/>
      <c r="J30" s="187"/>
      <c r="K30" s="186"/>
      <c r="L30" s="190"/>
      <c r="M30" s="186"/>
      <c r="N30" s="187"/>
      <c r="O30" s="185"/>
      <c r="P30" s="90" t="s">
        <v>276</v>
      </c>
    </row>
    <row r="31" spans="1:16">
      <c r="A31" s="4">
        <v>26</v>
      </c>
      <c r="B31" s="185"/>
      <c r="C31" s="185"/>
      <c r="D31" s="185"/>
      <c r="E31" s="185"/>
      <c r="F31" s="185"/>
      <c r="G31" s="186"/>
      <c r="H31" s="185"/>
      <c r="I31" s="190"/>
      <c r="J31" s="187"/>
      <c r="K31" s="186"/>
      <c r="L31" s="190"/>
      <c r="M31" s="186"/>
      <c r="N31" s="187"/>
      <c r="O31" s="185"/>
      <c r="P31" s="90" t="s">
        <v>276</v>
      </c>
    </row>
    <row r="32" spans="1:16">
      <c r="A32" s="4">
        <v>27</v>
      </c>
      <c r="B32" s="185"/>
      <c r="C32" s="185"/>
      <c r="D32" s="185"/>
      <c r="E32" s="185"/>
      <c r="F32" s="185"/>
      <c r="G32" s="186"/>
      <c r="H32" s="185"/>
      <c r="I32" s="190"/>
      <c r="J32" s="187"/>
      <c r="K32" s="186"/>
      <c r="L32" s="190"/>
      <c r="M32" s="186"/>
      <c r="N32" s="187"/>
      <c r="O32" s="185"/>
      <c r="P32" s="90" t="s">
        <v>276</v>
      </c>
    </row>
    <row r="33" spans="1:16">
      <c r="A33" s="4">
        <v>28</v>
      </c>
      <c r="B33" s="185"/>
      <c r="C33" s="185"/>
      <c r="D33" s="185"/>
      <c r="E33" s="185"/>
      <c r="F33" s="185"/>
      <c r="G33" s="186"/>
      <c r="H33" s="185"/>
      <c r="I33" s="190"/>
      <c r="J33" s="187"/>
      <c r="K33" s="186"/>
      <c r="L33" s="190"/>
      <c r="M33" s="186"/>
      <c r="N33" s="187"/>
      <c r="O33" s="185"/>
      <c r="P33" s="90" t="s">
        <v>276</v>
      </c>
    </row>
    <row r="34" spans="1:16">
      <c r="A34" s="4">
        <v>29</v>
      </c>
      <c r="B34" s="185"/>
      <c r="C34" s="185"/>
      <c r="D34" s="185"/>
      <c r="E34" s="185"/>
      <c r="F34" s="185"/>
      <c r="G34" s="186"/>
      <c r="H34" s="185"/>
      <c r="I34" s="190"/>
      <c r="J34" s="187"/>
      <c r="K34" s="186"/>
      <c r="L34" s="190"/>
      <c r="M34" s="186"/>
      <c r="N34" s="187"/>
      <c r="O34" s="185"/>
      <c r="P34" s="90" t="s">
        <v>276</v>
      </c>
    </row>
    <row r="35" spans="1:16">
      <c r="A35" s="4">
        <v>30</v>
      </c>
      <c r="B35" s="185"/>
      <c r="C35" s="185"/>
      <c r="D35" s="185"/>
      <c r="E35" s="185"/>
      <c r="F35" s="185"/>
      <c r="G35" s="186"/>
      <c r="H35" s="185"/>
      <c r="I35" s="190"/>
      <c r="J35" s="187"/>
      <c r="K35" s="186"/>
      <c r="L35" s="190"/>
      <c r="M35" s="186"/>
      <c r="N35" s="187"/>
      <c r="O35" s="185"/>
      <c r="P35" s="90" t="s">
        <v>276</v>
      </c>
    </row>
    <row r="36" spans="1:16">
      <c r="A36" s="4">
        <v>31</v>
      </c>
      <c r="B36" s="185"/>
      <c r="C36" s="185"/>
      <c r="D36" s="185"/>
      <c r="E36" s="185"/>
      <c r="F36" s="185"/>
      <c r="G36" s="186"/>
      <c r="H36" s="185"/>
      <c r="I36" s="190"/>
      <c r="J36" s="187"/>
      <c r="K36" s="186"/>
      <c r="L36" s="190"/>
      <c r="M36" s="186"/>
      <c r="N36" s="187"/>
      <c r="O36" s="185"/>
      <c r="P36" s="90" t="s">
        <v>276</v>
      </c>
    </row>
    <row r="37" spans="1:16">
      <c r="A37" s="4">
        <v>32</v>
      </c>
      <c r="B37" s="185"/>
      <c r="C37" s="185"/>
      <c r="D37" s="185"/>
      <c r="E37" s="185"/>
      <c r="F37" s="185"/>
      <c r="G37" s="186"/>
      <c r="H37" s="185"/>
      <c r="I37" s="190"/>
      <c r="J37" s="187"/>
      <c r="K37" s="186"/>
      <c r="L37" s="190"/>
      <c r="M37" s="186"/>
      <c r="N37" s="187"/>
      <c r="O37" s="188"/>
      <c r="P37" s="90" t="s">
        <v>276</v>
      </c>
    </row>
    <row r="38" spans="1:16">
      <c r="A38" s="4">
        <v>33</v>
      </c>
      <c r="B38" s="185"/>
      <c r="C38" s="185"/>
      <c r="D38" s="185"/>
      <c r="E38" s="185"/>
      <c r="F38" s="185"/>
      <c r="G38" s="186"/>
      <c r="H38" s="185"/>
      <c r="I38" s="190"/>
      <c r="J38" s="187"/>
      <c r="K38" s="186"/>
      <c r="L38" s="190"/>
      <c r="M38" s="186"/>
      <c r="N38" s="187"/>
      <c r="O38" s="185"/>
      <c r="P38" s="90" t="s">
        <v>276</v>
      </c>
    </row>
    <row r="39" spans="1:16">
      <c r="A39" s="4">
        <v>34</v>
      </c>
      <c r="B39" s="185"/>
      <c r="C39" s="185"/>
      <c r="D39" s="185"/>
      <c r="E39" s="185"/>
      <c r="F39" s="185"/>
      <c r="G39" s="186"/>
      <c r="H39" s="185"/>
      <c r="I39" s="190"/>
      <c r="J39" s="187"/>
      <c r="K39" s="186"/>
      <c r="L39" s="190"/>
      <c r="M39" s="186"/>
      <c r="N39" s="187"/>
      <c r="O39" s="185"/>
      <c r="P39" s="90" t="s">
        <v>276</v>
      </c>
    </row>
    <row r="40" spans="1:16">
      <c r="A40" s="4">
        <v>35</v>
      </c>
      <c r="B40" s="185"/>
      <c r="C40" s="185"/>
      <c r="D40" s="185"/>
      <c r="E40" s="185"/>
      <c r="F40" s="185"/>
      <c r="G40" s="186"/>
      <c r="H40" s="185"/>
      <c r="I40" s="190"/>
      <c r="J40" s="187"/>
      <c r="K40" s="186"/>
      <c r="L40" s="190"/>
      <c r="M40" s="186"/>
      <c r="N40" s="187"/>
      <c r="O40" s="185"/>
      <c r="P40" s="90" t="s">
        <v>276</v>
      </c>
    </row>
    <row r="41" spans="1:16">
      <c r="A41" s="4">
        <v>36</v>
      </c>
      <c r="B41" s="185"/>
      <c r="C41" s="185"/>
      <c r="D41" s="185"/>
      <c r="E41" s="185"/>
      <c r="F41" s="185"/>
      <c r="G41" s="186"/>
      <c r="H41" s="185"/>
      <c r="I41" s="190"/>
      <c r="J41" s="187"/>
      <c r="K41" s="186"/>
      <c r="L41" s="190"/>
      <c r="M41" s="186"/>
      <c r="N41" s="187"/>
      <c r="O41" s="185"/>
      <c r="P41" s="90" t="s">
        <v>276</v>
      </c>
    </row>
    <row r="42" spans="1:16">
      <c r="A42" s="4">
        <v>37</v>
      </c>
      <c r="B42" s="185"/>
      <c r="C42" s="185"/>
      <c r="D42" s="185"/>
      <c r="E42" s="185"/>
      <c r="F42" s="185"/>
      <c r="G42" s="186"/>
      <c r="H42" s="185"/>
      <c r="I42" s="190"/>
      <c r="J42" s="187"/>
      <c r="K42" s="186"/>
      <c r="L42" s="190"/>
      <c r="M42" s="186"/>
      <c r="N42" s="187"/>
      <c r="O42" s="185"/>
      <c r="P42" s="90" t="s">
        <v>276</v>
      </c>
    </row>
    <row r="43" spans="1:16">
      <c r="A43" s="4">
        <v>38</v>
      </c>
      <c r="B43" s="185"/>
      <c r="C43" s="185"/>
      <c r="D43" s="185"/>
      <c r="E43" s="185"/>
      <c r="F43" s="185"/>
      <c r="G43" s="186"/>
      <c r="H43" s="185"/>
      <c r="I43" s="190"/>
      <c r="J43" s="187"/>
      <c r="K43" s="186"/>
      <c r="L43" s="190"/>
      <c r="M43" s="186"/>
      <c r="N43" s="187"/>
      <c r="O43" s="185"/>
      <c r="P43" s="90" t="s">
        <v>276</v>
      </c>
    </row>
    <row r="44" spans="1:16">
      <c r="A44" s="4">
        <v>39</v>
      </c>
      <c r="B44" s="185"/>
      <c r="C44" s="185"/>
      <c r="D44" s="185"/>
      <c r="E44" s="185"/>
      <c r="F44" s="185"/>
      <c r="G44" s="186"/>
      <c r="H44" s="185"/>
      <c r="I44" s="190"/>
      <c r="J44" s="187"/>
      <c r="K44" s="186"/>
      <c r="L44" s="190"/>
      <c r="M44" s="186"/>
      <c r="N44" s="187"/>
      <c r="O44" s="185"/>
      <c r="P44" s="90" t="s">
        <v>276</v>
      </c>
    </row>
    <row r="45" spans="1:16">
      <c r="A45" s="4">
        <v>40</v>
      </c>
      <c r="B45" s="185"/>
      <c r="C45" s="185"/>
      <c r="D45" s="185"/>
      <c r="E45" s="185"/>
      <c r="F45" s="185"/>
      <c r="G45" s="186"/>
      <c r="H45" s="185"/>
      <c r="I45" s="190"/>
      <c r="J45" s="187"/>
      <c r="K45" s="186"/>
      <c r="L45" s="190"/>
      <c r="M45" s="186"/>
      <c r="N45" s="187"/>
      <c r="O45" s="185"/>
      <c r="P45" s="90" t="s">
        <v>276</v>
      </c>
    </row>
    <row r="46" spans="1:16">
      <c r="A46" s="90" t="s">
        <v>276</v>
      </c>
      <c r="B46" s="90"/>
      <c r="C46" s="189" t="s">
        <v>276</v>
      </c>
      <c r="D46" s="189" t="s">
        <v>276</v>
      </c>
      <c r="E46" s="189" t="s">
        <v>276</v>
      </c>
      <c r="F46" s="189" t="s">
        <v>276</v>
      </c>
      <c r="G46" s="189" t="s">
        <v>276</v>
      </c>
      <c r="H46" s="189" t="s">
        <v>276</v>
      </c>
      <c r="I46" s="189" t="s">
        <v>276</v>
      </c>
      <c r="J46" s="189" t="s">
        <v>276</v>
      </c>
      <c r="K46" s="189" t="s">
        <v>276</v>
      </c>
      <c r="L46" s="189" t="s">
        <v>276</v>
      </c>
      <c r="M46" s="189" t="s">
        <v>276</v>
      </c>
      <c r="N46" s="189" t="s">
        <v>276</v>
      </c>
      <c r="O46" s="189" t="s">
        <v>276</v>
      </c>
    </row>
  </sheetData>
  <mergeCells count="1">
    <mergeCell ref="O4:O5"/>
  </mergeCells>
  <phoneticPr fontId="1"/>
  <conditionalFormatting sqref="C6:C45">
    <cfRule type="expression" dxfId="203" priority="1">
      <formula>$B6=""</formula>
    </cfRule>
  </conditionalFormatting>
  <conditionalFormatting sqref="I6:J7">
    <cfRule type="expression" dxfId="202" priority="4">
      <formula>$I$6="否"</formula>
    </cfRule>
  </conditionalFormatting>
  <conditionalFormatting sqref="L6:N45">
    <cfRule type="expression" dxfId="201" priority="3">
      <formula>$K6="否"</formula>
    </cfRule>
  </conditionalFormatting>
  <conditionalFormatting sqref="L8:N8">
    <cfRule type="expression" dxfId="200" priority="600">
      <formula>$I$8="否"</formula>
    </cfRule>
  </conditionalFormatting>
  <conditionalFormatting sqref="L9:N9">
    <cfRule type="expression" dxfId="199" priority="604">
      <formula>"否"</formula>
    </cfRule>
    <cfRule type="expression" dxfId="198" priority="601">
      <formula>$I$9="否"</formula>
    </cfRule>
  </conditionalFormatting>
  <conditionalFormatting sqref="L10:N10">
    <cfRule type="expression" dxfId="197" priority="603">
      <formula>$I$10="否"</formula>
    </cfRule>
  </conditionalFormatting>
  <conditionalFormatting sqref="L11:N11">
    <cfRule type="expression" dxfId="196" priority="602">
      <formula>$I$11="否"</formula>
    </cfRule>
  </conditionalFormatting>
  <conditionalFormatting sqref="L12:N12">
    <cfRule type="expression" dxfId="195" priority="599">
      <formula>$I$12="否"</formula>
    </cfRule>
  </conditionalFormatting>
  <conditionalFormatting sqref="L12:N13">
    <cfRule type="expression" dxfId="194" priority="595">
      <formula>$I$13="否"</formula>
    </cfRule>
  </conditionalFormatting>
  <conditionalFormatting sqref="L14:N14">
    <cfRule type="expression" dxfId="193" priority="598">
      <formula>$I$14="否"</formula>
    </cfRule>
  </conditionalFormatting>
  <conditionalFormatting sqref="L15:N15">
    <cfRule type="expression" dxfId="192" priority="597">
      <formula>$I$15="否"</formula>
    </cfRule>
  </conditionalFormatting>
  <conditionalFormatting sqref="L16:N16 L26:N26 L36:N36">
    <cfRule type="expression" dxfId="191" priority="596">
      <formula>$I$16="否"</formula>
    </cfRule>
  </conditionalFormatting>
  <conditionalFormatting sqref="L17:N17">
    <cfRule type="expression" dxfId="190" priority="594">
      <formula>$I$6="否"</formula>
    </cfRule>
  </conditionalFormatting>
  <conditionalFormatting sqref="L18:N18">
    <cfRule type="expression" dxfId="189" priority="589">
      <formula>$I$8="否"</formula>
    </cfRule>
  </conditionalFormatting>
  <conditionalFormatting sqref="L19:N19">
    <cfRule type="expression" dxfId="188" priority="593">
      <formula>"否"</formula>
    </cfRule>
    <cfRule type="expression" dxfId="187" priority="590">
      <formula>$I$9="否"</formula>
    </cfRule>
  </conditionalFormatting>
  <conditionalFormatting sqref="L20:N20">
    <cfRule type="expression" dxfId="186" priority="592">
      <formula>$I$10="否"</formula>
    </cfRule>
  </conditionalFormatting>
  <conditionalFormatting sqref="L21:N21">
    <cfRule type="expression" dxfId="185" priority="591">
      <formula>$I$11="否"</formula>
    </cfRule>
  </conditionalFormatting>
  <conditionalFormatting sqref="L22:N22">
    <cfRule type="expression" dxfId="184" priority="588">
      <formula>$I$12="否"</formula>
    </cfRule>
  </conditionalFormatting>
  <conditionalFormatting sqref="L22:N23">
    <cfRule type="expression" dxfId="183" priority="585">
      <formula>$I$13="否"</formula>
    </cfRule>
  </conditionalFormatting>
  <conditionalFormatting sqref="L24:N24">
    <cfRule type="expression" dxfId="182" priority="587">
      <formula>$I$14="否"</formula>
    </cfRule>
  </conditionalFormatting>
  <conditionalFormatting sqref="L25:N25">
    <cfRule type="expression" dxfId="181" priority="586">
      <formula>$I$15="否"</formula>
    </cfRule>
  </conditionalFormatting>
  <conditionalFormatting sqref="L27:N27">
    <cfRule type="expression" dxfId="180" priority="584">
      <formula>$I$6="否"</formula>
    </cfRule>
  </conditionalFormatting>
  <conditionalFormatting sqref="L28:N28">
    <cfRule type="expression" dxfId="179" priority="579">
      <formula>$I$8="否"</formula>
    </cfRule>
  </conditionalFormatting>
  <conditionalFormatting sqref="L29:N29">
    <cfRule type="expression" dxfId="178" priority="583">
      <formula>"否"</formula>
    </cfRule>
    <cfRule type="expression" dxfId="177" priority="580">
      <formula>$I$9="否"</formula>
    </cfRule>
  </conditionalFormatting>
  <conditionalFormatting sqref="L30:N30">
    <cfRule type="expression" dxfId="176" priority="582">
      <formula>$I$10="否"</formula>
    </cfRule>
  </conditionalFormatting>
  <conditionalFormatting sqref="L31:N31">
    <cfRule type="expression" dxfId="175" priority="581">
      <formula>$I$11="否"</formula>
    </cfRule>
  </conditionalFormatting>
  <conditionalFormatting sqref="L32:N32">
    <cfRule type="expression" dxfId="174" priority="578">
      <formula>$I$12="否"</formula>
    </cfRule>
  </conditionalFormatting>
  <conditionalFormatting sqref="L32:N33">
    <cfRule type="expression" dxfId="173" priority="575">
      <formula>$I$13="否"</formula>
    </cfRule>
  </conditionalFormatting>
  <conditionalFormatting sqref="L34:N34">
    <cfRule type="expression" dxfId="172" priority="577">
      <formula>$I$14="否"</formula>
    </cfRule>
  </conditionalFormatting>
  <conditionalFormatting sqref="L35:N35">
    <cfRule type="expression" dxfId="171" priority="576">
      <formula>$I$15="否"</formula>
    </cfRule>
  </conditionalFormatting>
  <conditionalFormatting sqref="L37:N37">
    <cfRule type="expression" dxfId="170" priority="574">
      <formula>$I$6="否"</formula>
    </cfRule>
  </conditionalFormatting>
  <conditionalFormatting sqref="L38:N38">
    <cfRule type="expression" dxfId="169" priority="569">
      <formula>$I$8="否"</formula>
    </cfRule>
  </conditionalFormatting>
  <conditionalFormatting sqref="L39:N39">
    <cfRule type="expression" dxfId="168" priority="573">
      <formula>"否"</formula>
    </cfRule>
    <cfRule type="expression" dxfId="167" priority="570">
      <formula>$I$9="否"</formula>
    </cfRule>
  </conditionalFormatting>
  <conditionalFormatting sqref="L40:N40">
    <cfRule type="expression" dxfId="166" priority="572">
      <formula>$I$10="否"</formula>
    </cfRule>
  </conditionalFormatting>
  <conditionalFormatting sqref="L41:N41">
    <cfRule type="expression" dxfId="165" priority="571">
      <formula>$I$11="否"</formula>
    </cfRule>
  </conditionalFormatting>
  <conditionalFormatting sqref="L42:N42">
    <cfRule type="expression" dxfId="164" priority="568">
      <formula>$I$12="否"</formula>
    </cfRule>
  </conditionalFormatting>
  <conditionalFormatting sqref="L42:N43">
    <cfRule type="expression" dxfId="163" priority="565">
      <formula>$I$13="否"</formula>
    </cfRule>
  </conditionalFormatting>
  <conditionalFormatting sqref="L44:N44">
    <cfRule type="expression" dxfId="162" priority="567">
      <formula>$I$14="否"</formula>
    </cfRule>
  </conditionalFormatting>
  <conditionalFormatting sqref="L45:N45">
    <cfRule type="expression" dxfId="161" priority="566">
      <formula>$I$15="否"</formula>
    </cfRule>
  </conditionalFormatting>
  <pageMargins left="0.70866141732283472" right="0.70866141732283472" top="0.74803149606299213" bottom="0.74803149606299213" header="0.31496062992125984" footer="0.31496062992125984"/>
  <pageSetup paperSize="9" scale="36" orientation="landscape" r:id="rId1"/>
  <headerFooter scaleWithDoc="0">
    <oddFooter>&amp;P / &amp;N ページ</oddFooter>
  </headerFooter>
  <colBreaks count="1" manualBreakCount="1">
    <brk id="15" max="1048575" man="1"/>
  </colBreaks>
  <extLst>
    <ext xmlns:x14="http://schemas.microsoft.com/office/spreadsheetml/2009/9/main" uri="{CCE6A557-97BC-4b89-ADB6-D9C93CAAB3DF}">
      <x14:dataValidations xmlns:xm="http://schemas.microsoft.com/office/excel/2006/main" count="1">
        <x14:dataValidation type="list" allowBlank="1" showInputMessage="1" showErrorMessage="1" xr:uid="{A3989F7C-0E00-4925-9F2D-7FDF3CAEF710}">
          <x14:formula1>
            <xm:f>供給不安・欠品・終了報告様式_選択肢リスト!$S$3:$S$4</xm:f>
          </x14:formula1>
          <xm:sqref>K6:K45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396FEC-2EED-4C5A-9434-DE1D63463D9B}">
  <sheetPr>
    <tabColor theme="5"/>
  </sheetPr>
  <dimension ref="B1:AC88"/>
  <sheetViews>
    <sheetView showGridLines="0" view="pageBreakPreview" zoomScaleNormal="100" zoomScaleSheetLayoutView="100" workbookViewId="0"/>
  </sheetViews>
  <sheetFormatPr defaultRowHeight="18.75"/>
  <cols>
    <col min="1" max="8" width="4.625" customWidth="1"/>
    <col min="9" max="9" width="5.125" style="101" customWidth="1"/>
    <col min="10" max="29" width="4.625" style="101" customWidth="1"/>
  </cols>
  <sheetData>
    <row r="1" spans="3:28" ht="39.950000000000003" customHeight="1"/>
    <row r="3" spans="3:28">
      <c r="C3" t="s">
        <v>11</v>
      </c>
    </row>
    <row r="4" spans="3:28">
      <c r="T4" s="102" t="s">
        <v>12</v>
      </c>
      <c r="U4" s="102"/>
      <c r="V4" s="102"/>
      <c r="W4" s="102"/>
      <c r="X4" s="102"/>
      <c r="Y4" s="102"/>
      <c r="Z4" s="102"/>
    </row>
    <row r="5" spans="3:28">
      <c r="D5" t="s">
        <v>13</v>
      </c>
      <c r="W5" s="351" t="str">
        <f>IF('様式8-1 体外診断用医薬品の安定供給に係る報告（入力用）'!D1&lt;&gt;"", '様式8-1 体外診断用医薬品の安定供給に係る報告（入力用）'!D1, "")</f>
        <v/>
      </c>
      <c r="X5" s="351"/>
      <c r="Y5" s="351"/>
      <c r="Z5" s="351"/>
    </row>
    <row r="7" spans="3:28">
      <c r="Q7" s="101" t="s">
        <v>14</v>
      </c>
    </row>
    <row r="8" spans="3:28">
      <c r="Q8" s="311" t="str">
        <f>IF('様式8-1 体外診断用医薬品の安定供給に係る報告（入力用）'!D8&lt;&gt;"", '様式8-1 体外診断用医薬品の安定供給に係る報告（入力用）'!D8, "")</f>
        <v/>
      </c>
      <c r="R8" s="311"/>
      <c r="S8" s="311"/>
      <c r="T8" s="311"/>
      <c r="U8" s="311"/>
      <c r="V8" s="311"/>
      <c r="W8" s="311"/>
      <c r="X8" s="311"/>
      <c r="Y8" s="311"/>
      <c r="Z8" s="311"/>
      <c r="AA8" s="311"/>
      <c r="AB8" s="311"/>
    </row>
    <row r="9" spans="3:28">
      <c r="Q9" s="311"/>
      <c r="R9" s="311"/>
      <c r="S9" s="311"/>
      <c r="T9" s="311"/>
      <c r="U9" s="311"/>
      <c r="V9" s="311"/>
      <c r="W9" s="311"/>
      <c r="X9" s="311"/>
      <c r="Y9" s="311"/>
      <c r="Z9" s="311"/>
      <c r="AA9" s="311"/>
      <c r="AB9" s="311"/>
    </row>
    <row r="10" spans="3:28">
      <c r="Q10" s="101" t="s">
        <v>15</v>
      </c>
    </row>
    <row r="11" spans="3:28">
      <c r="Q11" s="314" t="s">
        <v>16</v>
      </c>
      <c r="R11" s="314"/>
      <c r="S11" s="314" t="str">
        <f>IF('様式8-1 体外診断用医薬品の安定供給に係る報告（入力用）'!D5&lt;&gt;"", '様式8-1 体外診断用医薬品の安定供給に係る報告（入力用）'!D5, "")</f>
        <v/>
      </c>
      <c r="T11" s="314"/>
      <c r="U11" s="314"/>
      <c r="V11" s="314"/>
      <c r="W11" s="314"/>
      <c r="X11" s="314"/>
      <c r="Y11" s="314"/>
      <c r="Z11" s="314"/>
      <c r="AA11" s="314"/>
      <c r="AB11" s="314"/>
    </row>
    <row r="12" spans="3:28">
      <c r="Q12" s="314" t="s">
        <v>17</v>
      </c>
      <c r="R12" s="314"/>
      <c r="S12" s="314"/>
      <c r="T12" s="314" t="str">
        <f>IF('様式8-1 体外診断用医薬品の安定供給に係る報告（入力用）'!D6&lt;&gt;"", '様式8-1 体外診断用医薬品の安定供給に係る報告（入力用）'!D6, "")</f>
        <v/>
      </c>
      <c r="U12" s="314"/>
      <c r="V12" s="314"/>
      <c r="W12" s="314"/>
      <c r="X12" s="314"/>
      <c r="Y12" s="314"/>
      <c r="Z12" s="314"/>
      <c r="AA12" s="314"/>
      <c r="AB12" s="314"/>
    </row>
    <row r="13" spans="3:28">
      <c r="Q13" s="314" t="s">
        <v>18</v>
      </c>
      <c r="R13" s="314"/>
      <c r="S13" s="314"/>
      <c r="T13" s="314" t="str">
        <f>IF('様式8-1 体外診断用医薬品の安定供給に係る報告（入力用）'!D7&lt;&gt;"", '様式8-1 体外診断用医薬品の安定供給に係る報告（入力用）'!D7, "")</f>
        <v/>
      </c>
      <c r="U13" s="314"/>
      <c r="V13" s="314"/>
      <c r="W13" s="314"/>
      <c r="X13" s="314"/>
      <c r="Y13" s="314"/>
      <c r="Z13" s="314"/>
      <c r="AA13" s="314"/>
      <c r="AB13" s="314"/>
    </row>
    <row r="14" spans="3:28">
      <c r="L14" s="101" t="s">
        <v>19</v>
      </c>
    </row>
    <row r="16" spans="3:28">
      <c r="E16" t="s">
        <v>20</v>
      </c>
    </row>
    <row r="17" spans="2:28">
      <c r="E17" t="s">
        <v>21</v>
      </c>
    </row>
    <row r="18" spans="2:28">
      <c r="E18" t="s">
        <v>22</v>
      </c>
    </row>
    <row r="19" spans="2:28">
      <c r="E19" t="s">
        <v>23</v>
      </c>
    </row>
    <row r="21" spans="2:28">
      <c r="B21" s="329" t="s">
        <v>24</v>
      </c>
      <c r="C21" s="330"/>
      <c r="D21" s="330"/>
      <c r="E21" s="330"/>
      <c r="F21" s="330"/>
      <c r="G21" s="330"/>
      <c r="H21" s="343"/>
      <c r="I21" s="335" t="str">
        <f>IF('様式8-1 体外診断用医薬品の安定供給に係る報告（入力用）'!D9&lt;&gt;"", '様式8-1 体外診断用医薬品の安定供給に係る報告（入力用）'!D9, "")</f>
        <v/>
      </c>
      <c r="J21" s="333"/>
      <c r="K21" s="333"/>
      <c r="L21" s="333"/>
      <c r="M21" s="333"/>
      <c r="N21" s="333"/>
      <c r="O21" s="333"/>
      <c r="P21" s="333"/>
      <c r="Q21" s="333"/>
      <c r="R21" s="333"/>
      <c r="S21" s="333"/>
      <c r="T21" s="333"/>
      <c r="U21" s="333"/>
      <c r="V21" s="333"/>
      <c r="W21" s="333"/>
      <c r="X21" s="333"/>
      <c r="Y21" s="333"/>
      <c r="Z21" s="333"/>
      <c r="AA21" s="333"/>
      <c r="AB21" s="334"/>
    </row>
    <row r="22" spans="2:28">
      <c r="B22" s="331"/>
      <c r="C22" s="332"/>
      <c r="D22" s="332"/>
      <c r="E22" s="332"/>
      <c r="F22" s="332"/>
      <c r="G22" s="332"/>
      <c r="H22" s="344"/>
      <c r="I22" s="313" t="s">
        <v>25</v>
      </c>
      <c r="J22" s="314"/>
      <c r="K22" s="314"/>
      <c r="L22" s="314"/>
      <c r="M22" s="314" t="str">
        <f>IF('様式8-1 体外診断用医薬品の安定供給に係る報告（入力用）'!D10&lt;&gt;"", '様式8-1 体外診断用医薬品の安定供給に係る報告（入力用）'!D10, "")</f>
        <v/>
      </c>
      <c r="N22" s="314"/>
      <c r="O22" s="314"/>
      <c r="P22" s="314"/>
      <c r="Q22" s="314"/>
      <c r="R22" s="314"/>
      <c r="S22" s="314"/>
      <c r="T22" s="314"/>
      <c r="U22" s="314"/>
      <c r="V22" s="314"/>
      <c r="W22" s="314"/>
      <c r="X22" s="314"/>
      <c r="Y22" s="314"/>
      <c r="Z22" s="314"/>
      <c r="AA22" s="314"/>
      <c r="AB22" s="323"/>
    </row>
    <row r="23" spans="2:28">
      <c r="B23" s="331"/>
      <c r="C23" s="332"/>
      <c r="D23" s="332"/>
      <c r="E23" s="332"/>
      <c r="F23" s="332"/>
      <c r="G23" s="332"/>
      <c r="H23" s="344"/>
      <c r="I23" s="313" t="s">
        <v>26</v>
      </c>
      <c r="J23" s="314"/>
      <c r="K23" s="314"/>
      <c r="L23" s="314"/>
      <c r="M23" s="314" t="str">
        <f>IF('様式8-1 体外診断用医薬品の安定供給に係る報告（入力用）'!D11&lt;&gt;"", '様式8-1 体外診断用医薬品の安定供給に係る報告（入力用）'!D11, "")</f>
        <v/>
      </c>
      <c r="N23" s="314"/>
      <c r="O23" s="314"/>
      <c r="P23" s="314"/>
      <c r="Q23" s="314"/>
      <c r="R23" s="314"/>
      <c r="S23" s="314"/>
      <c r="T23" s="314"/>
      <c r="U23" s="314"/>
      <c r="V23" s="314"/>
      <c r="W23" s="314"/>
      <c r="X23" s="314"/>
      <c r="Y23" s="314"/>
      <c r="Z23" s="314"/>
      <c r="AA23" s="314"/>
      <c r="AB23" s="323"/>
    </row>
    <row r="24" spans="2:28">
      <c r="B24" s="331"/>
      <c r="C24" s="332"/>
      <c r="D24" s="332"/>
      <c r="E24" s="332"/>
      <c r="F24" s="332"/>
      <c r="G24" s="332"/>
      <c r="H24" s="344"/>
      <c r="I24" s="313" t="s">
        <v>27</v>
      </c>
      <c r="J24" s="314"/>
      <c r="K24" s="311" t="str">
        <f>IF('様式8-1 体外診断用医薬品の安定供給に係る報告（入力用）'!D12&lt;&gt;"", '様式8-1 体外診断用医薬品の安定供給に係る報告（入力用）'!D12, "")</f>
        <v/>
      </c>
      <c r="L24" s="311"/>
      <c r="M24" s="311"/>
      <c r="N24" s="311"/>
      <c r="O24" s="311"/>
      <c r="P24" s="311"/>
      <c r="Q24" s="311"/>
      <c r="R24" s="311"/>
      <c r="S24" s="311"/>
      <c r="T24" s="311"/>
      <c r="U24" s="311"/>
      <c r="V24" s="311"/>
      <c r="W24" s="311"/>
      <c r="X24" s="311"/>
      <c r="Y24" s="311"/>
      <c r="Z24" s="311"/>
      <c r="AA24" s="311"/>
      <c r="AB24" s="312"/>
    </row>
    <row r="25" spans="2:28" ht="39.950000000000003" customHeight="1">
      <c r="B25" s="348"/>
      <c r="C25" s="349"/>
      <c r="D25" s="349"/>
      <c r="E25" s="349"/>
      <c r="F25" s="349"/>
      <c r="G25" s="349"/>
      <c r="H25" s="389"/>
      <c r="I25" s="103"/>
      <c r="J25" s="104"/>
      <c r="K25" s="316"/>
      <c r="L25" s="316"/>
      <c r="M25" s="316"/>
      <c r="N25" s="316"/>
      <c r="O25" s="316"/>
      <c r="P25" s="316"/>
      <c r="Q25" s="316"/>
      <c r="R25" s="316"/>
      <c r="S25" s="316"/>
      <c r="T25" s="316"/>
      <c r="U25" s="316"/>
      <c r="V25" s="316"/>
      <c r="W25" s="316"/>
      <c r="X25" s="316"/>
      <c r="Y25" s="316"/>
      <c r="Z25" s="316"/>
      <c r="AA25" s="316"/>
      <c r="AB25" s="317"/>
    </row>
    <row r="26" spans="2:28">
      <c r="B26" s="143" t="s">
        <v>28</v>
      </c>
      <c r="C26" s="144"/>
      <c r="D26" s="144"/>
      <c r="E26" s="144"/>
      <c r="F26" s="144"/>
      <c r="G26" s="144"/>
      <c r="H26" s="147"/>
      <c r="I26" s="313" t="str">
        <f>IF('様式8-1 体外診断用医薬品の安定供給に係る報告（入力用）'!D13&lt;&gt;"", '様式8-1 体外診断用医薬品の安定供給に係る報告（入力用）'!D13, "")</f>
        <v/>
      </c>
      <c r="J26" s="314"/>
      <c r="K26" s="314"/>
      <c r="L26" s="314"/>
      <c r="M26" s="314"/>
      <c r="N26" s="314"/>
      <c r="O26" s="314"/>
      <c r="P26" s="314"/>
      <c r="Q26" s="314"/>
      <c r="R26" s="314"/>
      <c r="S26" s="314"/>
      <c r="T26" s="314"/>
      <c r="U26" s="314"/>
      <c r="V26" s="314"/>
      <c r="W26" s="314"/>
      <c r="X26" s="314"/>
      <c r="Y26" s="314"/>
      <c r="Z26" s="314"/>
      <c r="AA26" s="314"/>
      <c r="AB26" s="323"/>
    </row>
    <row r="27" spans="2:28">
      <c r="B27" s="151" t="s">
        <v>29</v>
      </c>
      <c r="C27" s="152"/>
      <c r="D27" s="152"/>
      <c r="E27" s="152"/>
      <c r="F27" s="152"/>
      <c r="G27" s="152"/>
      <c r="H27" s="152"/>
      <c r="I27" s="338" t="str">
        <f>IF('様式8-1 体外診断用医薬品の安定供給に係る報告（入力用）'!D14&lt;&gt;"", '様式8-1 体外診断用医薬品の安定供給に係る報告（入力用）'!D14, "")</f>
        <v/>
      </c>
      <c r="J27" s="339"/>
      <c r="K27" s="339"/>
      <c r="L27" s="339"/>
      <c r="M27" s="339"/>
      <c r="N27" s="339"/>
      <c r="O27" s="339"/>
      <c r="P27" s="339"/>
      <c r="Q27" s="339"/>
      <c r="R27" s="339"/>
      <c r="S27" s="339"/>
      <c r="T27" s="339"/>
      <c r="U27" s="339"/>
      <c r="V27" s="339"/>
      <c r="W27" s="339"/>
      <c r="X27" s="339"/>
      <c r="Y27" s="339"/>
      <c r="Z27" s="339"/>
      <c r="AA27" s="339"/>
      <c r="AB27" s="340"/>
    </row>
    <row r="28" spans="2:28">
      <c r="B28" s="145" t="s">
        <v>30</v>
      </c>
      <c r="C28" s="146"/>
      <c r="D28" s="146"/>
      <c r="E28" s="146"/>
      <c r="F28" s="146"/>
      <c r="G28" s="146"/>
      <c r="H28" s="149"/>
      <c r="I28" s="382" t="str">
        <f>IF('様式8-1 体外診断用医薬品の安定供給に係る報告（入力用）'!D15&lt;&gt;"", '様式8-1 体外診断用医薬品の安定供給に係る報告（入力用）'!D15, "")</f>
        <v/>
      </c>
      <c r="J28" s="303"/>
      <c r="K28" s="303"/>
      <c r="L28" s="303"/>
      <c r="M28" s="303"/>
      <c r="N28" s="303"/>
      <c r="O28" s="303"/>
      <c r="P28" s="303"/>
      <c r="Q28" s="303"/>
      <c r="R28" s="303"/>
      <c r="S28" s="303"/>
      <c r="T28" s="303"/>
      <c r="U28" s="303"/>
      <c r="V28" s="303"/>
      <c r="W28" s="303"/>
      <c r="X28" s="303"/>
      <c r="Y28" s="303"/>
      <c r="Z28" s="303"/>
      <c r="AA28" s="303"/>
      <c r="AB28" s="352"/>
    </row>
    <row r="29" spans="2:28">
      <c r="B29" s="142" t="s">
        <v>31</v>
      </c>
      <c r="C29" s="148"/>
      <c r="D29" s="148"/>
      <c r="E29" s="148"/>
      <c r="F29" s="148"/>
      <c r="G29" s="148"/>
      <c r="H29" s="150"/>
      <c r="I29" s="383" t="str">
        <f>IF('様式8-1 体外診断用医薬品の安定供給に係る報告（入力用）'!D16&lt;&gt;"", '様式8-1 体外診断用医薬品の安定供給に係る報告（入力用）'!D16, "")</f>
        <v/>
      </c>
      <c r="J29" s="384"/>
      <c r="K29" s="384"/>
      <c r="L29" s="384"/>
      <c r="M29" s="384"/>
      <c r="N29" s="384"/>
      <c r="O29" s="384"/>
      <c r="P29" s="384"/>
      <c r="Q29" s="384"/>
      <c r="R29" s="384"/>
      <c r="S29" s="384"/>
      <c r="T29" s="384"/>
      <c r="U29" s="384"/>
      <c r="V29" s="384"/>
      <c r="W29" s="384"/>
      <c r="X29" s="384"/>
      <c r="Y29" s="384"/>
      <c r="Z29" s="384"/>
      <c r="AA29" s="384"/>
      <c r="AB29" s="385"/>
    </row>
    <row r="30" spans="2:28">
      <c r="B30" s="145" t="s">
        <v>32</v>
      </c>
      <c r="C30" s="146"/>
      <c r="D30" s="146"/>
      <c r="E30" s="146"/>
      <c r="F30" s="146"/>
      <c r="G30" s="146"/>
      <c r="H30" s="149"/>
      <c r="I30" s="386"/>
      <c r="J30" s="387"/>
      <c r="K30" s="387"/>
      <c r="L30" s="387"/>
      <c r="M30" s="387"/>
      <c r="N30" s="387"/>
      <c r="O30" s="387"/>
      <c r="P30" s="387"/>
      <c r="Q30" s="387"/>
      <c r="R30" s="387"/>
      <c r="S30" s="387"/>
      <c r="T30" s="387"/>
      <c r="U30" s="387"/>
      <c r="V30" s="387"/>
      <c r="W30" s="387"/>
      <c r="X30" s="387"/>
      <c r="Y30" s="387"/>
      <c r="Z30" s="387"/>
      <c r="AA30" s="387"/>
      <c r="AB30" s="388"/>
    </row>
    <row r="31" spans="2:28">
      <c r="B31" s="151" t="s">
        <v>33</v>
      </c>
      <c r="C31" s="152"/>
      <c r="D31" s="152"/>
      <c r="E31" s="152"/>
      <c r="F31" s="152"/>
      <c r="G31" s="152"/>
      <c r="H31" s="153"/>
      <c r="I31" s="338" t="str">
        <f>IF('様式8-1 体外診断用医薬品の安定供給に係る報告（入力用）'!D17&lt;&gt;"", '様式8-1 体外診断用医薬品の安定供給に係る報告（入力用）'!D17, "")</f>
        <v/>
      </c>
      <c r="J31" s="339"/>
      <c r="K31" s="339"/>
      <c r="L31" s="339"/>
      <c r="M31" s="339"/>
      <c r="N31" s="339"/>
      <c r="O31" s="339"/>
      <c r="P31" s="339"/>
      <c r="Q31" s="339"/>
      <c r="R31" s="339"/>
      <c r="S31" s="339"/>
      <c r="T31" s="339"/>
      <c r="U31" s="339"/>
      <c r="V31" s="339"/>
      <c r="W31" s="339"/>
      <c r="X31" s="339"/>
      <c r="Y31" s="339"/>
      <c r="Z31" s="339"/>
      <c r="AA31" s="339"/>
      <c r="AB31" s="340"/>
    </row>
    <row r="32" spans="2:28">
      <c r="B32" s="151" t="s">
        <v>34</v>
      </c>
      <c r="C32" s="152"/>
      <c r="D32" s="152"/>
      <c r="E32" s="152"/>
      <c r="F32" s="152"/>
      <c r="G32" s="152"/>
      <c r="H32" s="153"/>
      <c r="I32" s="363" t="str">
        <f>IF('様式8-1 体外診断用医薬品の安定供給に係る報告（入力用）'!D18&lt;&gt;"", '様式8-1 体外診断用医薬品の安定供給に係る報告（入力用）'!D18, "")</f>
        <v/>
      </c>
      <c r="J32" s="364"/>
      <c r="K32" s="364"/>
      <c r="L32" s="364"/>
      <c r="M32" s="364"/>
      <c r="N32" s="364"/>
      <c r="O32" s="364"/>
      <c r="P32" s="364"/>
      <c r="Q32" s="364"/>
      <c r="R32" s="364"/>
      <c r="S32" s="364"/>
      <c r="T32" s="364"/>
      <c r="U32" s="364"/>
      <c r="V32" s="364"/>
      <c r="W32" s="364"/>
      <c r="X32" s="364"/>
      <c r="Y32" s="364"/>
      <c r="Z32" s="364"/>
      <c r="AA32" s="364"/>
      <c r="AB32" s="365"/>
    </row>
    <row r="33" spans="2:28">
      <c r="B33" s="168" t="s">
        <v>35</v>
      </c>
      <c r="C33" s="154"/>
      <c r="D33" s="148"/>
      <c r="E33" s="148"/>
      <c r="F33" s="148"/>
      <c r="G33" s="148"/>
      <c r="H33" s="150"/>
      <c r="I33" s="338" t="str">
        <f>IF('様式8-1 体外診断用医薬品の安定供給に係る報告（入力用）'!D19&lt;&gt;"", '様式8-1 体外診断用医薬品の安定供給に係る報告（入力用）'!D19, "")</f>
        <v/>
      </c>
      <c r="J33" s="339"/>
      <c r="K33" s="339"/>
      <c r="L33" s="339"/>
      <c r="M33" s="339"/>
      <c r="N33" s="339"/>
      <c r="O33" s="339"/>
      <c r="P33" s="339"/>
      <c r="Q33" s="339"/>
      <c r="R33" s="339"/>
      <c r="S33" s="339"/>
      <c r="T33" s="339"/>
      <c r="U33" s="339"/>
      <c r="V33" s="339"/>
      <c r="W33" s="339"/>
      <c r="X33" s="339"/>
      <c r="Y33" s="339"/>
      <c r="Z33" s="339"/>
      <c r="AA33" s="339"/>
      <c r="AB33" s="340"/>
    </row>
    <row r="34" spans="2:28">
      <c r="B34" s="169" t="s">
        <v>36</v>
      </c>
      <c r="C34" s="155"/>
      <c r="D34" s="152"/>
      <c r="E34" s="152"/>
      <c r="F34" s="152"/>
      <c r="G34" s="152"/>
      <c r="H34" s="153"/>
      <c r="I34" s="338" t="str">
        <f>IF('様式8-1 体外診断用医薬品の安定供給に係る報告（入力用）'!D20&lt;&gt;"", '様式8-1 体外診断用医薬品の安定供給に係る報告（入力用）'!D20, "")</f>
        <v/>
      </c>
      <c r="J34" s="339"/>
      <c r="K34" s="339"/>
      <c r="L34" s="339"/>
      <c r="M34" s="339"/>
      <c r="N34" s="339"/>
      <c r="O34" s="339"/>
      <c r="P34" s="339"/>
      <c r="Q34" s="339"/>
      <c r="R34" s="339"/>
      <c r="S34" s="339"/>
      <c r="T34" s="339"/>
      <c r="U34" s="339"/>
      <c r="V34" s="339"/>
      <c r="W34" s="339"/>
      <c r="X34" s="339"/>
      <c r="Y34" s="339"/>
      <c r="Z34" s="339"/>
      <c r="AA34" s="339"/>
      <c r="AB34" s="340"/>
    </row>
    <row r="35" spans="2:28">
      <c r="B35" s="142" t="s">
        <v>37</v>
      </c>
      <c r="C35" s="148"/>
      <c r="D35" s="148"/>
      <c r="E35" s="148"/>
      <c r="F35" s="148"/>
      <c r="G35" s="148"/>
      <c r="H35" s="150"/>
      <c r="I35" s="335" t="str">
        <f>IF('様式8-1 体外診断用医薬品の安定供給に係る報告（入力用）'!D21&lt;&gt;"", '様式8-1 体外診断用医薬品の安定供給に係る報告（入力用）'!D21, "")</f>
        <v/>
      </c>
      <c r="J35" s="333"/>
      <c r="K35" s="333"/>
      <c r="L35" s="333"/>
      <c r="M35" s="333"/>
      <c r="N35" s="333"/>
      <c r="O35" s="333"/>
      <c r="P35" s="333"/>
      <c r="Q35" s="333"/>
      <c r="R35" s="333"/>
      <c r="S35" s="333"/>
      <c r="T35" s="333"/>
      <c r="U35" s="333"/>
      <c r="V35" s="333"/>
      <c r="W35" s="333"/>
      <c r="X35" s="333"/>
      <c r="Y35" s="333"/>
      <c r="Z35" s="333"/>
      <c r="AA35" s="333"/>
      <c r="AB35" s="334"/>
    </row>
    <row r="36" spans="2:28">
      <c r="B36" s="366" t="s">
        <v>38</v>
      </c>
      <c r="C36" s="367"/>
      <c r="D36" s="367"/>
      <c r="E36" s="367"/>
      <c r="F36" s="367"/>
      <c r="G36" s="367"/>
      <c r="H36" s="368"/>
      <c r="I36" s="375" t="s">
        <v>39</v>
      </c>
      <c r="J36" s="375"/>
      <c r="K36" s="375"/>
      <c r="L36" s="376" t="str">
        <f>IF('様式8-1 体外診断用医薬品の安定供給に係る報告（入力用）'!D23&lt;&gt;"", '様式8-1 体外診断用医薬品の安定供給に係る報告（入力用）'!D23, "")</f>
        <v/>
      </c>
      <c r="M36" s="376"/>
      <c r="N36" s="376"/>
      <c r="O36" s="376"/>
      <c r="P36" s="376"/>
      <c r="Q36" s="376"/>
      <c r="R36" s="376"/>
      <c r="S36" s="376"/>
      <c r="T36" s="376"/>
      <c r="U36" s="376"/>
      <c r="V36" s="376"/>
      <c r="W36" s="376"/>
      <c r="X36" s="376"/>
      <c r="Y36" s="376"/>
      <c r="Z36" s="376"/>
      <c r="AA36" s="376"/>
      <c r="AB36" s="377"/>
    </row>
    <row r="37" spans="2:28">
      <c r="B37" s="369"/>
      <c r="C37" s="360"/>
      <c r="D37" s="360"/>
      <c r="E37" s="360"/>
      <c r="F37" s="360"/>
      <c r="G37" s="360"/>
      <c r="H37" s="370"/>
      <c r="I37" s="194" t="s">
        <v>40</v>
      </c>
      <c r="J37" s="194"/>
      <c r="K37" s="194"/>
      <c r="L37" s="195"/>
      <c r="M37" s="378" t="str">
        <f>IF(管理用シート!E11&lt;&gt;"", 管理用シート!E11, "")</f>
        <v xml:space="preserve">       </v>
      </c>
      <c r="N37" s="378"/>
      <c r="O37" s="378"/>
      <c r="P37" s="378"/>
      <c r="Q37" s="378"/>
      <c r="R37" s="378"/>
      <c r="S37" s="378"/>
      <c r="T37" s="378"/>
      <c r="U37" s="378"/>
      <c r="V37" s="378"/>
      <c r="W37" s="378"/>
      <c r="X37" s="378"/>
      <c r="Y37" s="378"/>
      <c r="Z37" s="378"/>
      <c r="AA37" s="378"/>
      <c r="AB37" s="379"/>
    </row>
    <row r="38" spans="2:28">
      <c r="B38" s="369"/>
      <c r="C38" s="360"/>
      <c r="D38" s="360"/>
      <c r="E38" s="360"/>
      <c r="F38" s="360"/>
      <c r="G38" s="360"/>
      <c r="H38" s="370"/>
      <c r="I38" s="194"/>
      <c r="J38" s="194"/>
      <c r="K38" s="194"/>
      <c r="L38" s="195"/>
      <c r="M38" s="378"/>
      <c r="N38" s="378"/>
      <c r="O38" s="378"/>
      <c r="P38" s="378"/>
      <c r="Q38" s="378"/>
      <c r="R38" s="378"/>
      <c r="S38" s="378"/>
      <c r="T38" s="378"/>
      <c r="U38" s="378"/>
      <c r="V38" s="378"/>
      <c r="W38" s="378"/>
      <c r="X38" s="378"/>
      <c r="Y38" s="378"/>
      <c r="Z38" s="378"/>
      <c r="AA38" s="378"/>
      <c r="AB38" s="379"/>
    </row>
    <row r="39" spans="2:28">
      <c r="B39" s="371"/>
      <c r="C39" s="360"/>
      <c r="D39" s="360"/>
      <c r="E39" s="360"/>
      <c r="F39" s="360"/>
      <c r="G39" s="360"/>
      <c r="H39" s="370"/>
      <c r="I39" s="191" t="s">
        <v>27</v>
      </c>
      <c r="J39" s="191"/>
      <c r="K39" s="378" t="str">
        <f>IF('様式8-1 体外診断用医薬品の安定供給に係る報告（入力用）'!D22&lt;&gt;"", '様式8-1 体外診断用医薬品の安定供給に係る報告（入力用）'!D22, "")</f>
        <v/>
      </c>
      <c r="L39" s="378"/>
      <c r="M39" s="378"/>
      <c r="N39" s="378"/>
      <c r="O39" s="378"/>
      <c r="P39" s="378"/>
      <c r="Q39" s="378"/>
      <c r="R39" s="378"/>
      <c r="S39" s="378"/>
      <c r="T39" s="378"/>
      <c r="U39" s="378"/>
      <c r="V39" s="378"/>
      <c r="W39" s="378"/>
      <c r="X39" s="378"/>
      <c r="Y39" s="378"/>
      <c r="Z39" s="378"/>
      <c r="AA39" s="378"/>
      <c r="AB39" s="379"/>
    </row>
    <row r="40" spans="2:28" ht="39.950000000000003" customHeight="1">
      <c r="B40" s="372"/>
      <c r="C40" s="373"/>
      <c r="D40" s="373"/>
      <c r="E40" s="373"/>
      <c r="F40" s="373"/>
      <c r="G40" s="373"/>
      <c r="H40" s="374"/>
      <c r="I40" s="196"/>
      <c r="J40" s="196"/>
      <c r="K40" s="380"/>
      <c r="L40" s="380"/>
      <c r="M40" s="380"/>
      <c r="N40" s="380"/>
      <c r="O40" s="380"/>
      <c r="P40" s="380"/>
      <c r="Q40" s="380"/>
      <c r="R40" s="380"/>
      <c r="S40" s="380"/>
      <c r="T40" s="380"/>
      <c r="U40" s="380"/>
      <c r="V40" s="380"/>
      <c r="W40" s="380"/>
      <c r="X40" s="380"/>
      <c r="Y40" s="380"/>
      <c r="Z40" s="380"/>
      <c r="AA40" s="380"/>
      <c r="AB40" s="381"/>
    </row>
    <row r="41" spans="2:28">
      <c r="B41" s="331" t="s">
        <v>41</v>
      </c>
      <c r="C41" s="360"/>
      <c r="D41" s="360"/>
      <c r="E41" s="360"/>
      <c r="F41" s="360"/>
      <c r="G41" s="360"/>
      <c r="H41" s="360"/>
      <c r="I41" s="113" t="s">
        <v>42</v>
      </c>
      <c r="J41" s="191"/>
      <c r="K41" s="191"/>
      <c r="L41" s="361" t="str">
        <f>IF('様式8-1 体外診断用医薬品の安定供給に係る報告（入力用）'!D28&lt;&gt;"", '様式8-1 体外診断用医薬品の安定供給に係る報告（入力用）'!D28, "")</f>
        <v/>
      </c>
      <c r="M41" s="361"/>
      <c r="N41" s="361"/>
      <c r="O41" s="191" t="s">
        <v>43</v>
      </c>
      <c r="P41" s="191"/>
      <c r="Q41" s="191"/>
      <c r="R41" s="191"/>
      <c r="S41" s="191"/>
      <c r="T41" s="191"/>
      <c r="U41" s="191"/>
      <c r="V41" s="191"/>
      <c r="W41" s="191"/>
      <c r="X41" s="191"/>
      <c r="Y41" s="191"/>
      <c r="Z41" s="191"/>
      <c r="AA41" s="191"/>
      <c r="AB41" s="128"/>
    </row>
    <row r="42" spans="2:28">
      <c r="B42" s="348"/>
      <c r="C42" s="349"/>
      <c r="D42" s="349"/>
      <c r="E42" s="349"/>
      <c r="F42" s="349"/>
      <c r="G42" s="349"/>
      <c r="H42" s="349"/>
      <c r="I42" s="111" t="s">
        <v>44</v>
      </c>
      <c r="J42" s="112"/>
      <c r="K42" s="112"/>
      <c r="M42" s="362" t="str">
        <f>IF('様式8-1 体外診断用医薬品の安定供給に係る報告（入力用）'!D33&lt;&gt;"", '様式8-1 体外診断用医薬品の安定供給に係る報告（入力用）'!D33, "")</f>
        <v/>
      </c>
      <c r="N42" s="362"/>
      <c r="O42" s="362"/>
      <c r="P42" s="112" t="s">
        <v>45</v>
      </c>
      <c r="R42" s="362" t="str">
        <f>IF('様式8-1 体外診断用医薬品の安定供給に係る報告（入力用）'!D34&lt;&gt;"", '様式8-1 体外診断用医薬品の安定供給に係る報告（入力用）'!D34, "")</f>
        <v/>
      </c>
      <c r="S42" s="303"/>
      <c r="T42" s="303"/>
      <c r="U42" s="112" t="s">
        <v>46</v>
      </c>
      <c r="W42" s="119"/>
      <c r="Y42" s="112"/>
      <c r="Z42" s="112"/>
      <c r="AA42" s="112"/>
      <c r="AB42" s="120"/>
    </row>
    <row r="43" spans="2:28">
      <c r="B43" s="329" t="s">
        <v>47</v>
      </c>
      <c r="C43" s="330"/>
      <c r="D43" s="330"/>
      <c r="E43" s="330"/>
      <c r="F43" s="330"/>
      <c r="G43" s="330"/>
      <c r="H43" s="330"/>
      <c r="I43" s="350" t="str">
        <f>IF('様式8-1 体外診断用医薬品の安定供給に係る報告（入力用）'!D36&lt;&gt;"", '様式8-1 体外診断用医薬品の安定供給に係る報告（入力用）'!D36, "")</f>
        <v/>
      </c>
      <c r="J43" s="351"/>
      <c r="K43" s="351"/>
      <c r="L43" s="117" t="s">
        <v>48</v>
      </c>
      <c r="N43" s="346" t="str">
        <f>IF('様式8-1 体外診断用医薬品の安定供給に係る報告（入力用）'!D35&lt;&gt;"", '様式8-1 体外診断用医薬品の安定供給に係る報告（入力用）'!D35, "")</f>
        <v/>
      </c>
      <c r="O43" s="346"/>
      <c r="P43" s="346"/>
      <c r="Q43" s="346"/>
      <c r="R43" s="346"/>
      <c r="S43" s="346"/>
      <c r="T43" s="346"/>
      <c r="U43" s="346"/>
      <c r="V43" s="346"/>
      <c r="W43" s="346"/>
      <c r="X43" s="346"/>
      <c r="Y43" s="346"/>
      <c r="Z43" s="346"/>
      <c r="AA43" s="346"/>
      <c r="AB43" s="347"/>
    </row>
    <row r="44" spans="2:28">
      <c r="B44" s="348"/>
      <c r="C44" s="349"/>
      <c r="D44" s="349"/>
      <c r="E44" s="349"/>
      <c r="F44" s="349"/>
      <c r="G44" s="349"/>
      <c r="H44" s="349"/>
      <c r="I44" s="103" t="s">
        <v>49</v>
      </c>
      <c r="J44" s="121"/>
      <c r="K44" s="121"/>
      <c r="L44" s="121"/>
      <c r="M44" s="121"/>
      <c r="N44" s="121"/>
      <c r="O44" s="121"/>
      <c r="P44" s="303" t="str">
        <f>IF('様式8-1 体外診断用医薬品の安定供給に係る報告（入力用）'!D37&lt;&gt;"", '様式8-1 体外診断用医薬品の安定供給に係る報告（入力用）'!D37, "")</f>
        <v/>
      </c>
      <c r="Q44" s="303"/>
      <c r="R44" s="303"/>
      <c r="S44" s="303"/>
      <c r="T44" s="303"/>
      <c r="U44" s="303"/>
      <c r="V44" s="303"/>
      <c r="W44" s="303"/>
      <c r="X44" s="303"/>
      <c r="Y44" s="303"/>
      <c r="Z44" s="303"/>
      <c r="AA44" s="303"/>
      <c r="AB44" s="352"/>
    </row>
    <row r="45" spans="2:28">
      <c r="B45" s="329" t="s">
        <v>50</v>
      </c>
      <c r="C45" s="330"/>
      <c r="D45" s="330"/>
      <c r="E45" s="330"/>
      <c r="F45" s="330"/>
      <c r="G45" s="330"/>
      <c r="H45" s="343"/>
      <c r="I45" s="353" t="s">
        <v>51</v>
      </c>
      <c r="J45" s="354"/>
      <c r="K45" s="354"/>
      <c r="L45" s="355" t="str">
        <f>IF('様式8-1 体外診断用医薬品の安定供給に係る報告（入力用）'!D38&lt;&gt;"", '様式8-1 体外診断用医薬品の安定供給に係る報告（入力用）'!D38, "")</f>
        <v/>
      </c>
      <c r="M45" s="355"/>
      <c r="N45" s="122"/>
      <c r="O45" s="115"/>
      <c r="P45" s="333" t="s">
        <v>52</v>
      </c>
      <c r="Q45" s="333"/>
      <c r="R45" s="333"/>
      <c r="S45" s="356" t="str">
        <f>IF('様式8-1 体外診断用医薬品の安定供給に係る報告（入力用）'!D39&lt;&gt;"", '様式8-1 体外診断用医薬品の安定供給に係る報告（入力用）'!D39, "")</f>
        <v/>
      </c>
      <c r="T45" s="356"/>
      <c r="U45" s="356"/>
      <c r="V45" s="356"/>
      <c r="W45" s="356"/>
      <c r="X45" s="356"/>
      <c r="Y45" s="356"/>
      <c r="Z45" s="356"/>
      <c r="AA45" s="356"/>
      <c r="AB45" s="357"/>
    </row>
    <row r="46" spans="2:28" ht="80.099999999999994" customHeight="1">
      <c r="B46" s="331"/>
      <c r="C46" s="332"/>
      <c r="D46" s="332"/>
      <c r="E46" s="332"/>
      <c r="F46" s="332"/>
      <c r="G46" s="332"/>
      <c r="H46" s="344"/>
      <c r="I46" s="358" t="s">
        <v>53</v>
      </c>
      <c r="J46" s="359"/>
      <c r="K46" s="359"/>
      <c r="L46" s="311" t="str">
        <f>IF('様式8-1 体外診断用医薬品の安定供給に係る報告（入力用）'!D40&lt;&gt;"", '様式8-1 体外診断用医薬品の安定供給に係る報告（入力用）'!D40, "")</f>
        <v/>
      </c>
      <c r="M46" s="311"/>
      <c r="N46" s="311"/>
      <c r="O46" s="311"/>
      <c r="P46" s="311"/>
      <c r="Q46" s="311"/>
      <c r="R46" s="311"/>
      <c r="S46" s="311"/>
      <c r="T46" s="311"/>
      <c r="U46" s="311"/>
      <c r="V46" s="311"/>
      <c r="W46" s="311"/>
      <c r="X46" s="311"/>
      <c r="Y46" s="311"/>
      <c r="Z46" s="311"/>
      <c r="AA46" s="311"/>
      <c r="AB46" s="312"/>
    </row>
    <row r="47" spans="2:28">
      <c r="B47" s="329" t="s">
        <v>54</v>
      </c>
      <c r="C47" s="330"/>
      <c r="D47" s="330"/>
      <c r="E47" s="330"/>
      <c r="F47" s="330"/>
      <c r="G47" s="330"/>
      <c r="H47" s="343"/>
      <c r="I47" s="135" t="s">
        <v>55</v>
      </c>
      <c r="J47" s="345" t="str">
        <f>IF('様式8-1 体外診断用医薬品の安定供給に係る報告（入力用）'!C41&lt;&gt;"", '様式8-1 体外診断用医薬品の安定供給に係る報告（入力用）'!C41, "")</f>
        <v/>
      </c>
      <c r="K47" s="345"/>
      <c r="L47" s="117" t="s">
        <v>56</v>
      </c>
      <c r="M47" s="345" t="s">
        <v>57</v>
      </c>
      <c r="N47" s="345"/>
      <c r="O47" s="345"/>
      <c r="P47" s="345"/>
      <c r="Q47" s="345"/>
      <c r="R47" s="346" t="str">
        <f>IF('様式8-1 体外診断用医薬品の安定供給に係る報告（入力用）'!D41&lt;&gt;"", '様式8-1 体外診断用医薬品の安定供給に係る報告（入力用）'!D41, "")</f>
        <v/>
      </c>
      <c r="S47" s="346"/>
      <c r="T47" s="346"/>
      <c r="U47" s="346"/>
      <c r="V47" s="346"/>
      <c r="W47" s="346"/>
      <c r="X47" s="346"/>
      <c r="Y47" s="346"/>
      <c r="Z47" s="346"/>
      <c r="AA47" s="346"/>
      <c r="AB47" s="347"/>
    </row>
    <row r="48" spans="2:28">
      <c r="B48" s="331"/>
      <c r="C48" s="332"/>
      <c r="D48" s="332"/>
      <c r="E48" s="332"/>
      <c r="F48" s="332"/>
      <c r="G48" s="332"/>
      <c r="H48" s="344"/>
      <c r="I48" s="119" t="s">
        <v>55</v>
      </c>
      <c r="J48" s="315" t="str">
        <f>IF('様式8-1 体外診断用医薬品の安定供給に係る報告（入力用）'!C42&lt;&gt;"", '様式8-1 体外診断用医薬品の安定供給に係る報告（入力用）'!C42, "")</f>
        <v/>
      </c>
      <c r="K48" s="315"/>
      <c r="L48" s="101" t="s">
        <v>56</v>
      </c>
      <c r="M48" s="315" t="s">
        <v>57</v>
      </c>
      <c r="N48" s="315"/>
      <c r="O48" s="315"/>
      <c r="P48" s="315"/>
      <c r="Q48" s="315"/>
      <c r="R48" s="336" t="str">
        <f>IF('様式8-1 体外診断用医薬品の安定供給に係る報告（入力用）'!D42&lt;&gt;"", '様式8-1 体外診断用医薬品の安定供給に係る報告（入力用）'!D42, "")</f>
        <v/>
      </c>
      <c r="S48" s="336"/>
      <c r="T48" s="336"/>
      <c r="U48" s="336"/>
      <c r="V48" s="336"/>
      <c r="W48" s="336"/>
      <c r="X48" s="336"/>
      <c r="Y48" s="336"/>
      <c r="Z48" s="336"/>
      <c r="AA48" s="336"/>
      <c r="AB48" s="337"/>
    </row>
    <row r="49" spans="2:28">
      <c r="B49" s="331"/>
      <c r="C49" s="332"/>
      <c r="D49" s="332"/>
      <c r="E49" s="332"/>
      <c r="F49" s="332"/>
      <c r="G49" s="332"/>
      <c r="H49" s="344"/>
      <c r="I49" s="119" t="s">
        <v>55</v>
      </c>
      <c r="J49" s="315" t="str">
        <f>IF('様式8-1 体外診断用医薬品の安定供給に係る報告（入力用）'!C43&lt;&gt;"", '様式8-1 体外診断用医薬品の安定供給に係る報告（入力用）'!C43, "")</f>
        <v/>
      </c>
      <c r="K49" s="315"/>
      <c r="L49" s="101" t="s">
        <v>56</v>
      </c>
      <c r="M49" s="315" t="s">
        <v>57</v>
      </c>
      <c r="N49" s="315"/>
      <c r="O49" s="315"/>
      <c r="P49" s="315"/>
      <c r="Q49" s="315"/>
      <c r="R49" s="336" t="str">
        <f>IF('様式8-1 体外診断用医薬品の安定供給に係る報告（入力用）'!D43&lt;&gt;"", '様式8-1 体外診断用医薬品の安定供給に係る報告（入力用）'!D43, "")</f>
        <v/>
      </c>
      <c r="S49" s="336"/>
      <c r="T49" s="336"/>
      <c r="U49" s="336"/>
      <c r="V49" s="336"/>
      <c r="W49" s="336"/>
      <c r="X49" s="336"/>
      <c r="Y49" s="336"/>
      <c r="Z49" s="336"/>
      <c r="AA49" s="336"/>
      <c r="AB49" s="337"/>
    </row>
    <row r="50" spans="2:28">
      <c r="B50" s="137"/>
      <c r="C50" s="138"/>
      <c r="D50" s="138"/>
      <c r="E50" s="138"/>
      <c r="F50" s="138"/>
      <c r="G50" s="138"/>
      <c r="H50" s="139"/>
      <c r="I50" s="136"/>
      <c r="J50" s="303" t="s">
        <v>58</v>
      </c>
      <c r="K50" s="303"/>
      <c r="L50" s="304" t="str">
        <f>IF('様式8-1 体外診断用医薬品の安定供給に係る報告（入力用）'!D44&lt;&gt;"", '様式8-1 体外診断用医薬品の安定供給に係る報告（入力用）'!D44, "")</f>
        <v/>
      </c>
      <c r="M50" s="304"/>
      <c r="N50" s="304"/>
      <c r="O50" s="304"/>
      <c r="P50" s="132"/>
      <c r="Q50" s="132"/>
      <c r="R50" s="133"/>
      <c r="S50" s="133"/>
      <c r="T50" s="133"/>
      <c r="U50" s="133"/>
      <c r="V50" s="133"/>
      <c r="W50" s="133"/>
      <c r="X50" s="133"/>
      <c r="Y50" s="133"/>
      <c r="Z50" s="133"/>
      <c r="AA50" s="133"/>
      <c r="AB50" s="134"/>
    </row>
    <row r="51" spans="2:28">
      <c r="B51" s="215" t="s">
        <v>59</v>
      </c>
      <c r="C51" s="216"/>
      <c r="D51" s="216"/>
      <c r="E51" s="216"/>
      <c r="F51" s="216"/>
      <c r="G51" s="216"/>
      <c r="H51" s="216"/>
      <c r="I51" s="338" t="str">
        <f>IF('様式8-1 体外診断用医薬品の安定供給に係る報告（入力用）'!D45&lt;&gt;"", '様式8-1 体外診断用医薬品の安定供給に係る報告（入力用）'!D45, "")</f>
        <v/>
      </c>
      <c r="J51" s="339"/>
      <c r="K51" s="339"/>
      <c r="L51" s="339"/>
      <c r="M51" s="339"/>
      <c r="N51" s="339"/>
      <c r="O51" s="339"/>
      <c r="P51" s="339"/>
      <c r="Q51" s="339"/>
      <c r="R51" s="339"/>
      <c r="S51" s="339"/>
      <c r="T51" s="339"/>
      <c r="U51" s="339"/>
      <c r="V51" s="339"/>
      <c r="W51" s="339"/>
      <c r="X51" s="339"/>
      <c r="Y51" s="339"/>
      <c r="Z51" s="339"/>
      <c r="AA51" s="339"/>
      <c r="AB51" s="340"/>
    </row>
    <row r="52" spans="2:28">
      <c r="B52" s="170" t="s">
        <v>60</v>
      </c>
      <c r="C52" s="129"/>
      <c r="D52" s="129"/>
      <c r="E52" s="129"/>
      <c r="F52" s="129"/>
      <c r="G52" s="129"/>
      <c r="H52" s="129"/>
      <c r="I52" s="341" t="str">
        <f>IF('様式8-1 体外診断用医薬品の安定供給に係る報告（入力用）'!D46&lt;&gt;"", '様式8-1 体外診断用医薬品の安定供給に係る報告（入力用）'!D46, "")</f>
        <v/>
      </c>
      <c r="J52" s="306"/>
      <c r="K52" s="306"/>
      <c r="L52" s="306"/>
      <c r="M52" s="306"/>
      <c r="N52" s="306"/>
      <c r="O52" s="306"/>
      <c r="P52" s="306"/>
      <c r="Q52" s="306"/>
      <c r="R52" s="306"/>
      <c r="S52" s="306"/>
      <c r="T52" s="306"/>
      <c r="U52" s="306"/>
      <c r="V52" s="306"/>
      <c r="W52" s="306"/>
      <c r="X52" s="306"/>
      <c r="Y52" s="306"/>
      <c r="Z52" s="306"/>
      <c r="AA52" s="306"/>
      <c r="AB52" s="307"/>
    </row>
    <row r="53" spans="2:28">
      <c r="B53" s="170" t="s">
        <v>61</v>
      </c>
      <c r="C53" s="129"/>
      <c r="D53" s="129"/>
      <c r="E53" s="129"/>
      <c r="F53" s="129"/>
      <c r="G53" s="129"/>
      <c r="H53" s="129"/>
      <c r="I53" s="193"/>
      <c r="J53" s="306" t="s">
        <v>62</v>
      </c>
      <c r="K53" s="306"/>
      <c r="L53" s="306"/>
      <c r="M53" s="306" t="str">
        <f>IF('様式8-1 体外診断用医薬品の安定供給に係る報告（入力用）'!D47&lt;&gt;"", '様式8-1 体外診断用医薬品の安定供給に係る報告（入力用）'!D47, "")</f>
        <v/>
      </c>
      <c r="N53" s="306"/>
      <c r="O53" s="306"/>
      <c r="P53" s="306"/>
      <c r="Q53" s="306"/>
      <c r="R53" s="306"/>
      <c r="S53" s="306"/>
      <c r="T53" s="306"/>
      <c r="U53" s="306"/>
      <c r="V53" s="306"/>
      <c r="W53" s="306"/>
      <c r="X53" s="306"/>
      <c r="Y53" s="306"/>
      <c r="Z53" s="306"/>
      <c r="AA53" s="306"/>
      <c r="AB53" s="307"/>
    </row>
    <row r="54" spans="2:28">
      <c r="B54" s="170"/>
      <c r="C54" s="129"/>
      <c r="D54" s="129"/>
      <c r="E54" s="129"/>
      <c r="F54" s="129"/>
      <c r="G54" s="129"/>
      <c r="H54" s="129"/>
      <c r="I54" s="197"/>
      <c r="J54" s="305" t="s">
        <v>63</v>
      </c>
      <c r="K54" s="305"/>
      <c r="L54" s="305"/>
      <c r="M54" s="305"/>
      <c r="N54" s="305"/>
      <c r="O54" s="305"/>
      <c r="P54" s="305"/>
      <c r="Q54" s="305"/>
      <c r="R54" s="305"/>
      <c r="S54" s="305"/>
      <c r="T54" s="305" t="str">
        <f>IF('様式8-1 体外診断用医薬品の安定供給に係る報告（入力用）'!D48&lt;&gt;"", '様式8-1 体外診断用医薬品の安定供給に係る報告（入力用）'!D48, "")</f>
        <v/>
      </c>
      <c r="U54" s="305"/>
      <c r="V54" s="305"/>
      <c r="W54" s="305"/>
      <c r="X54" s="305"/>
      <c r="Y54" s="305"/>
      <c r="Z54" s="305"/>
      <c r="AA54" s="305"/>
      <c r="AB54" s="308"/>
    </row>
    <row r="55" spans="2:28">
      <c r="B55" s="171" t="s">
        <v>64</v>
      </c>
      <c r="C55" s="172"/>
      <c r="D55" s="172"/>
      <c r="E55" s="172"/>
      <c r="F55" s="172"/>
      <c r="G55" s="172"/>
      <c r="H55" s="172"/>
      <c r="I55" s="111" t="s">
        <v>65</v>
      </c>
      <c r="J55" s="112"/>
      <c r="K55" s="309" t="str">
        <f>IF('様式8-1 体外診断用医薬品の安定供給に係る報告（入力用）'!D50&lt;&gt;"", '様式8-1 体外診断用医薬品の安定供給に係る報告（入力用）'!D50, "")</f>
        <v/>
      </c>
      <c r="L55" s="309"/>
      <c r="M55" s="309"/>
      <c r="N55" s="309"/>
      <c r="O55" s="309"/>
      <c r="P55" s="309"/>
      <c r="Q55" s="309"/>
      <c r="R55" s="309"/>
      <c r="S55" s="309"/>
      <c r="T55" s="309"/>
      <c r="U55" s="309"/>
      <c r="V55" s="309"/>
      <c r="W55" s="309"/>
      <c r="X55" s="309"/>
      <c r="Y55" s="309"/>
      <c r="Z55" s="309"/>
      <c r="AA55" s="309"/>
      <c r="AB55" s="310"/>
    </row>
    <row r="56" spans="2:28">
      <c r="B56" s="170" t="s">
        <v>66</v>
      </c>
      <c r="C56" s="129"/>
      <c r="D56" s="129"/>
      <c r="E56" s="129"/>
      <c r="F56" s="129"/>
      <c r="G56" s="129"/>
      <c r="H56" s="129"/>
      <c r="I56" s="111" t="s">
        <v>67</v>
      </c>
      <c r="J56" s="112"/>
      <c r="K56" s="309" t="str">
        <f>IF('様式8-1 体外診断用医薬品の安定供給に係る報告（入力用）'!D51&lt;&gt;"", '様式8-1 体外診断用医薬品の安定供給に係る報告（入力用）'!D51, "")</f>
        <v/>
      </c>
      <c r="L56" s="309"/>
      <c r="M56" s="309"/>
      <c r="N56" s="309"/>
      <c r="O56" s="309"/>
      <c r="P56" s="309"/>
      <c r="Q56" s="309"/>
      <c r="R56" s="309"/>
      <c r="S56" s="309"/>
      <c r="T56" s="309"/>
      <c r="U56" s="309"/>
      <c r="V56" s="309"/>
      <c r="W56" s="309"/>
      <c r="X56" s="309"/>
      <c r="Y56" s="309"/>
      <c r="Z56" s="309"/>
      <c r="AA56" s="309"/>
      <c r="AB56" s="310"/>
    </row>
    <row r="57" spans="2:28">
      <c r="B57" s="171" t="s">
        <v>68</v>
      </c>
      <c r="C57" s="172"/>
      <c r="D57" s="172"/>
      <c r="E57" s="172"/>
      <c r="F57" s="172"/>
      <c r="G57" s="172"/>
      <c r="H57" s="173"/>
      <c r="I57" s="123" t="str">
        <f>IF('様式8-1 体外診断用医薬品の安定供給に係る報告（入力用）'!D52&lt;&gt;"", '様式8-1 体外診断用医薬品の安定供給に係る報告（入力用）'!D52, "")</f>
        <v/>
      </c>
      <c r="J57" s="117"/>
      <c r="K57" s="125" t="s">
        <v>69</v>
      </c>
      <c r="L57" s="117"/>
      <c r="M57" s="333" t="str">
        <f>IF('様式8-1 体外診断用医薬品の安定供給に係る報告（入力用）'!D53&lt;&gt;"", '様式8-1 体外診断用医薬品の安定供給に係る報告（入力用）'!D53, "")</f>
        <v/>
      </c>
      <c r="N57" s="333"/>
      <c r="O57" s="333"/>
      <c r="P57" s="333"/>
      <c r="Q57" s="333"/>
      <c r="R57" s="333"/>
      <c r="S57" s="333"/>
      <c r="T57" s="333"/>
      <c r="U57" s="333"/>
      <c r="V57" s="333"/>
      <c r="W57" s="333"/>
      <c r="X57" s="333"/>
      <c r="Y57" s="333"/>
      <c r="Z57" s="333"/>
      <c r="AA57" s="333"/>
      <c r="AB57" s="334"/>
    </row>
    <row r="58" spans="2:28">
      <c r="B58" s="170" t="s">
        <v>70</v>
      </c>
      <c r="C58" s="129"/>
      <c r="D58" s="129"/>
      <c r="E58" s="129"/>
      <c r="F58" s="129"/>
      <c r="G58" s="129"/>
      <c r="H58" s="167"/>
      <c r="I58" s="124"/>
      <c r="J58" s="126"/>
      <c r="K58" s="112" t="s">
        <v>71</v>
      </c>
      <c r="M58" s="126"/>
      <c r="N58" s="126"/>
      <c r="O58" s="314" t="str">
        <f>IF('様式8-1 体外診断用医薬品の安定供給に係る報告（入力用）'!D54&lt;&gt;"", '様式8-1 体外診断用医薬品の安定供給に係る報告（入力用）'!D54, "")</f>
        <v/>
      </c>
      <c r="P58" s="314"/>
      <c r="Q58" s="314"/>
      <c r="R58" s="314"/>
      <c r="S58" s="314"/>
      <c r="T58" s="314"/>
      <c r="U58" s="314"/>
      <c r="V58" s="314"/>
      <c r="W58" s="314"/>
      <c r="X58" s="314"/>
      <c r="Y58" s="314"/>
      <c r="Z58" s="314"/>
      <c r="AA58" s="314"/>
      <c r="AB58" s="323"/>
    </row>
    <row r="59" spans="2:28">
      <c r="B59" s="142" t="s">
        <v>72</v>
      </c>
      <c r="C59" s="140"/>
      <c r="D59" s="140"/>
      <c r="E59" s="140"/>
      <c r="F59" s="140"/>
      <c r="G59" s="140"/>
      <c r="H59" s="140"/>
      <c r="I59" s="116" t="str">
        <f>IF('様式8-1 体外診断用医薬品の安定供給に係る報告（入力用）'!D55&lt;&gt;"", '様式8-1 体外診断用医薬品の安定供給に係る報告（入力用）'!D55, "")</f>
        <v/>
      </c>
      <c r="J59" s="127"/>
      <c r="K59" s="117"/>
      <c r="L59" s="117"/>
      <c r="M59" s="117"/>
      <c r="N59" s="117"/>
      <c r="O59" s="117"/>
      <c r="P59" s="117"/>
      <c r="Q59" s="117"/>
      <c r="R59" s="117"/>
      <c r="S59" s="117"/>
      <c r="T59" s="117"/>
      <c r="U59" s="117"/>
      <c r="V59" s="117"/>
      <c r="W59" s="117"/>
      <c r="X59" s="117"/>
      <c r="Y59" s="117"/>
      <c r="Z59" s="117"/>
      <c r="AA59" s="117"/>
      <c r="AB59" s="118"/>
    </row>
    <row r="60" spans="2:28">
      <c r="B60" s="143" t="s">
        <v>73</v>
      </c>
      <c r="C60" s="141"/>
      <c r="D60" s="141"/>
      <c r="E60" s="141"/>
      <c r="F60" s="141"/>
      <c r="G60" s="141"/>
      <c r="H60" s="141"/>
      <c r="I60" s="113"/>
      <c r="J60" s="115"/>
      <c r="K60" s="314" t="s">
        <v>74</v>
      </c>
      <c r="L60" s="314"/>
      <c r="M60" s="314" t="str">
        <f>IF('様式8-1 体外診断用医薬品の安定供給に係る報告（入力用）'!D57&lt;&gt;"", '様式8-1 体外診断用医薬品の安定供給に係る報告（入力用）'!D57, "")</f>
        <v/>
      </c>
      <c r="N60" s="314"/>
      <c r="O60" s="314"/>
      <c r="P60" s="314"/>
      <c r="Q60" s="314"/>
      <c r="R60" s="314"/>
      <c r="S60" s="314"/>
      <c r="T60" s="314"/>
      <c r="U60" s="314"/>
      <c r="V60" s="314"/>
      <c r="W60" s="314"/>
      <c r="X60" s="314"/>
      <c r="Y60" s="314"/>
      <c r="Z60" s="314"/>
      <c r="AA60" s="314"/>
      <c r="AB60" s="323"/>
    </row>
    <row r="61" spans="2:28">
      <c r="B61" s="143"/>
      <c r="C61" s="144"/>
      <c r="D61" s="144"/>
      <c r="E61" s="144"/>
      <c r="F61" s="144"/>
      <c r="G61" s="144"/>
      <c r="H61" s="144"/>
      <c r="I61" s="114"/>
      <c r="J61" s="115"/>
      <c r="K61" s="101" t="s">
        <v>75</v>
      </c>
      <c r="M61" s="314" t="str">
        <f>IF('様式8-1 体外診断用医薬品の安定供給に係る報告（入力用）'!D58&lt;&gt;"", '様式8-1 体外診断用医薬品の安定供給に係る報告（入力用）'!D58, "")</f>
        <v/>
      </c>
      <c r="N61" s="314"/>
      <c r="O61" s="314"/>
      <c r="P61" s="314"/>
      <c r="Q61" s="314"/>
      <c r="R61" s="314"/>
      <c r="S61" s="314"/>
      <c r="T61" s="314"/>
      <c r="U61" s="314"/>
      <c r="V61" s="314"/>
      <c r="W61" s="314"/>
      <c r="X61" s="314"/>
      <c r="Y61" s="314"/>
      <c r="Z61" s="314"/>
      <c r="AA61" s="314"/>
      <c r="AB61" s="323"/>
    </row>
    <row r="62" spans="2:28">
      <c r="B62" s="143"/>
      <c r="C62" s="144"/>
      <c r="D62" s="144"/>
      <c r="E62" s="144"/>
      <c r="F62" s="144"/>
      <c r="G62" s="144"/>
      <c r="H62" s="144"/>
      <c r="I62" s="114"/>
      <c r="J62" s="115"/>
      <c r="K62" s="101" t="s">
        <v>76</v>
      </c>
      <c r="O62" s="314" t="str">
        <f>IF('様式8-1 体外診断用医薬品の安定供給に係る報告（入力用）'!D56&lt;&gt;"", '様式8-1 体外診断用医薬品の安定供給に係る報告（入力用）'!D56, "")</f>
        <v/>
      </c>
      <c r="P62" s="314"/>
      <c r="Q62" s="314"/>
      <c r="R62" s="314"/>
      <c r="S62" s="314"/>
      <c r="T62" s="314"/>
      <c r="U62" s="314"/>
      <c r="V62" s="314"/>
      <c r="W62" s="314"/>
      <c r="X62" s="314"/>
      <c r="Y62" s="314"/>
      <c r="Z62" s="314"/>
      <c r="AA62" s="314"/>
      <c r="AB62" s="323"/>
    </row>
    <row r="63" spans="2:28">
      <c r="B63" s="143"/>
      <c r="C63" s="144"/>
      <c r="D63" s="144"/>
      <c r="E63" s="144"/>
      <c r="F63" s="144"/>
      <c r="G63" s="144"/>
      <c r="H63" s="144"/>
      <c r="I63" s="113"/>
      <c r="K63" s="101" t="s">
        <v>77</v>
      </c>
      <c r="N63" s="342" t="str">
        <f>IF('様式8-1 体外診断用医薬品の安定供給に係る報告（入力用）'!D59&lt;&gt;"", '様式8-1 体外診断用医薬品の安定供給に係る報告（入力用）'!D59, "")</f>
        <v/>
      </c>
      <c r="O63" s="342"/>
      <c r="P63" s="314" t="s">
        <v>78</v>
      </c>
      <c r="Q63" s="314"/>
      <c r="R63" s="101" t="str">
        <f>IF('様式8-1 体外診断用医薬品の安定供給に係る報告（入力用）'!D58&lt;&gt;"", '様式8-1 体外診断用医薬品の安定供給に係る報告（入力用）'!D58, "")</f>
        <v/>
      </c>
      <c r="AB63" s="128"/>
    </row>
    <row r="64" spans="2:28">
      <c r="B64" s="143"/>
      <c r="C64" s="144"/>
      <c r="D64" s="144"/>
      <c r="E64" s="144"/>
      <c r="F64" s="144"/>
      <c r="G64" s="144"/>
      <c r="H64" s="144"/>
      <c r="I64" s="113"/>
      <c r="K64" s="101" t="s">
        <v>79</v>
      </c>
      <c r="P64" s="311" t="str">
        <f>IF('様式8-1 体外診断用医薬品の安定供給に係る報告（入力用）'!D61&lt;&gt;"", '様式8-1 体外診断用医薬品の安定供給に係る報告（入力用）'!D61, "")</f>
        <v/>
      </c>
      <c r="Q64" s="311"/>
      <c r="R64" s="311"/>
      <c r="S64" s="311"/>
      <c r="T64" s="311"/>
      <c r="U64" s="311"/>
      <c r="V64" s="311"/>
      <c r="W64" s="311"/>
      <c r="X64" s="311"/>
      <c r="Y64" s="311"/>
      <c r="Z64" s="311"/>
      <c r="AA64" s="311"/>
      <c r="AB64" s="312"/>
    </row>
    <row r="65" spans="2:28">
      <c r="B65" s="143"/>
      <c r="C65" s="144"/>
      <c r="D65" s="144"/>
      <c r="E65" s="144"/>
      <c r="F65" s="144"/>
      <c r="G65" s="144"/>
      <c r="H65" s="144"/>
      <c r="I65" s="113"/>
      <c r="P65" s="311"/>
      <c r="Q65" s="311"/>
      <c r="R65" s="311"/>
      <c r="S65" s="311"/>
      <c r="T65" s="311"/>
      <c r="U65" s="311"/>
      <c r="V65" s="311"/>
      <c r="W65" s="311"/>
      <c r="X65" s="311"/>
      <c r="Y65" s="311"/>
      <c r="Z65" s="311"/>
      <c r="AA65" s="311"/>
      <c r="AB65" s="312"/>
    </row>
    <row r="66" spans="2:28">
      <c r="B66" s="143"/>
      <c r="C66" s="144"/>
      <c r="D66" s="144"/>
      <c r="E66" s="144"/>
      <c r="F66" s="144"/>
      <c r="G66" s="144"/>
      <c r="H66" s="144"/>
      <c r="I66" s="113"/>
      <c r="P66" s="311"/>
      <c r="Q66" s="311"/>
      <c r="R66" s="311"/>
      <c r="S66" s="311"/>
      <c r="T66" s="311"/>
      <c r="U66" s="311"/>
      <c r="V66" s="311"/>
      <c r="W66" s="311"/>
      <c r="X66" s="311"/>
      <c r="Y66" s="311"/>
      <c r="Z66" s="311"/>
      <c r="AA66" s="311"/>
      <c r="AB66" s="312"/>
    </row>
    <row r="67" spans="2:28">
      <c r="B67" s="143"/>
      <c r="C67" s="144"/>
      <c r="D67" s="144"/>
      <c r="E67" s="144"/>
      <c r="F67" s="144"/>
      <c r="G67" s="144"/>
      <c r="H67" s="144"/>
      <c r="I67" s="113"/>
      <c r="P67" s="311"/>
      <c r="Q67" s="311"/>
      <c r="R67" s="311"/>
      <c r="S67" s="311"/>
      <c r="T67" s="311"/>
      <c r="U67" s="311"/>
      <c r="V67" s="311"/>
      <c r="W67" s="311"/>
      <c r="X67" s="311"/>
      <c r="Y67" s="311"/>
      <c r="Z67" s="311"/>
      <c r="AA67" s="311"/>
      <c r="AB67" s="312"/>
    </row>
    <row r="68" spans="2:28">
      <c r="B68" s="143"/>
      <c r="C68" s="144"/>
      <c r="D68" s="144"/>
      <c r="E68" s="144"/>
      <c r="F68" s="144"/>
      <c r="G68" s="144"/>
      <c r="H68" s="144"/>
      <c r="I68" s="113"/>
      <c r="K68" s="101" t="s">
        <v>80</v>
      </c>
      <c r="P68" s="156"/>
      <c r="Q68" s="311" t="str">
        <f>IF('様式8-1 体外診断用医薬品の安定供給に係る報告（入力用）'!D62&lt;&gt;"", '様式8-1 体外診断用医薬品の安定供給に係る報告（入力用）'!D62, "")</f>
        <v/>
      </c>
      <c r="R68" s="311"/>
      <c r="S68" s="311"/>
      <c r="T68" s="311"/>
      <c r="U68" s="311"/>
      <c r="V68" s="311"/>
      <c r="W68" s="311"/>
      <c r="X68" s="311"/>
      <c r="Y68" s="311"/>
      <c r="Z68" s="311"/>
      <c r="AA68" s="311"/>
      <c r="AB68" s="312"/>
    </row>
    <row r="69" spans="2:28">
      <c r="B69" s="143"/>
      <c r="C69" s="144"/>
      <c r="D69" s="144"/>
      <c r="E69" s="144"/>
      <c r="F69" s="144"/>
      <c r="G69" s="144"/>
      <c r="H69" s="144"/>
      <c r="I69" s="113"/>
      <c r="J69" s="191"/>
      <c r="K69" s="191" t="s">
        <v>81</v>
      </c>
      <c r="L69" s="191"/>
      <c r="M69" s="191"/>
      <c r="N69" s="191"/>
      <c r="O69" s="306" t="str">
        <f>IF('様式8-1 体外診断用医薬品の安定供給に係る報告（入力用）'!D63&lt;&gt;"", '様式8-1 体外診断用医薬品の安定供給に係る報告（入力用）'!D63, "")</f>
        <v/>
      </c>
      <c r="P69" s="306"/>
      <c r="Q69" s="306"/>
      <c r="R69" s="306"/>
      <c r="S69" s="306"/>
      <c r="T69" s="306"/>
      <c r="U69" s="306"/>
      <c r="V69" s="306"/>
      <c r="W69" s="306"/>
      <c r="X69" s="306"/>
      <c r="Y69" s="306"/>
      <c r="Z69" s="306"/>
      <c r="AA69" s="306"/>
      <c r="AB69" s="323"/>
    </row>
    <row r="70" spans="2:28">
      <c r="B70" s="145"/>
      <c r="C70" s="146"/>
      <c r="D70" s="146"/>
      <c r="E70" s="146"/>
      <c r="F70" s="146"/>
      <c r="G70" s="146"/>
      <c r="H70" s="146"/>
      <c r="I70" s="113"/>
      <c r="J70" s="191"/>
      <c r="K70" s="306" t="s">
        <v>82</v>
      </c>
      <c r="L70" s="306"/>
      <c r="M70" s="306"/>
      <c r="N70" s="306"/>
      <c r="O70" s="306"/>
      <c r="P70" s="306" t="str">
        <f>IF('様式8-1 体外診断用医薬品の安定供給に係る報告（入力用）'!D64&lt;&gt;"", '様式8-1 体外診断用医薬品の安定供給に係る報告（入力用）'!D64, "")</f>
        <v/>
      </c>
      <c r="Q70" s="306"/>
      <c r="R70" s="306"/>
      <c r="S70" s="306"/>
      <c r="T70" s="306"/>
      <c r="U70" s="306"/>
      <c r="V70" s="306"/>
      <c r="W70" s="306"/>
      <c r="X70" s="306"/>
      <c r="Y70" s="306"/>
      <c r="Z70" s="306"/>
      <c r="AA70" s="306"/>
      <c r="AB70" s="323"/>
    </row>
    <row r="71" spans="2:28">
      <c r="B71" s="143" t="s">
        <v>83</v>
      </c>
      <c r="C71" s="144"/>
      <c r="D71" s="144"/>
      <c r="E71" s="144"/>
      <c r="F71" s="144"/>
      <c r="G71" s="144"/>
      <c r="H71" s="144"/>
      <c r="I71" s="198" t="str">
        <f>IF('様式8-1 体外診断用医薬品の安定供給に係る報告（入力用）'!D65&lt;&gt;"", '様式8-1 体外診断用医薬品の安定供給に係る報告（入力用）'!D65, "")</f>
        <v/>
      </c>
      <c r="J71" s="199"/>
      <c r="K71" s="200" t="s">
        <v>84</v>
      </c>
      <c r="L71" s="199"/>
      <c r="M71" s="324" t="str">
        <f>IF('様式8-1 体外診断用医薬品の安定供給に係る報告（入力用）'!D66&lt;&gt;"", '様式8-1 体外診断用医薬品の安定供給に係る報告（入力用）'!D66, "")</f>
        <v/>
      </c>
      <c r="N71" s="325"/>
      <c r="O71" s="325"/>
      <c r="P71" s="325"/>
      <c r="Q71" s="325"/>
      <c r="R71" s="325"/>
      <c r="S71" s="325"/>
      <c r="T71" s="325"/>
      <c r="U71" s="325"/>
      <c r="V71" s="325"/>
      <c r="W71" s="325"/>
      <c r="X71" s="325"/>
      <c r="Y71" s="325"/>
      <c r="Z71" s="325"/>
      <c r="AA71" s="325"/>
      <c r="AB71" s="326"/>
    </row>
    <row r="72" spans="2:28">
      <c r="B72" s="143"/>
      <c r="C72" s="144"/>
      <c r="D72" s="144"/>
      <c r="E72" s="144"/>
      <c r="F72" s="144"/>
      <c r="G72" s="144"/>
      <c r="H72" s="144"/>
      <c r="I72" s="197"/>
      <c r="J72" s="201"/>
      <c r="K72" s="201"/>
      <c r="L72" s="192"/>
      <c r="M72" s="327"/>
      <c r="N72" s="327"/>
      <c r="O72" s="327"/>
      <c r="P72" s="327"/>
      <c r="Q72" s="327"/>
      <c r="R72" s="327"/>
      <c r="S72" s="327"/>
      <c r="T72" s="327"/>
      <c r="U72" s="327"/>
      <c r="V72" s="327"/>
      <c r="W72" s="327"/>
      <c r="X72" s="327"/>
      <c r="Y72" s="327"/>
      <c r="Z72" s="327"/>
      <c r="AA72" s="327"/>
      <c r="AB72" s="328"/>
    </row>
    <row r="73" spans="2:28">
      <c r="B73" s="329" t="s">
        <v>85</v>
      </c>
      <c r="C73" s="330"/>
      <c r="D73" s="330"/>
      <c r="E73" s="330"/>
      <c r="F73" s="330"/>
      <c r="G73" s="330"/>
      <c r="H73" s="330"/>
      <c r="I73" s="124" t="str">
        <f>IF('様式8-1 体外診断用医薬品の安定供給に係る報告（入力用）'!D67&lt;&gt;"", '様式8-1 体外診断用医薬品の安定供給に係る報告（入力用）'!D67, "")</f>
        <v/>
      </c>
      <c r="J73" s="191"/>
      <c r="K73" s="194" t="s">
        <v>86</v>
      </c>
      <c r="L73" s="191"/>
      <c r="M73" s="306" t="str">
        <f>IF('様式8-1 体外診断用医薬品の安定供給に係る報告（入力用）'!D68&lt;&gt;"", '様式8-1 体外診断用医薬品の安定供給に係る報告（入力用）'!D68, "")</f>
        <v/>
      </c>
      <c r="N73" s="306"/>
      <c r="O73" s="306"/>
      <c r="P73" s="306"/>
      <c r="Q73" s="306"/>
      <c r="R73" s="306"/>
      <c r="S73" s="306"/>
      <c r="T73" s="306"/>
      <c r="U73" s="306"/>
      <c r="V73" s="306"/>
      <c r="W73" s="306"/>
      <c r="X73" s="306"/>
      <c r="Y73" s="306"/>
      <c r="Z73" s="306"/>
      <c r="AA73" s="306"/>
      <c r="AB73" s="323"/>
    </row>
    <row r="74" spans="2:28">
      <c r="B74" s="331"/>
      <c r="C74" s="332"/>
      <c r="D74" s="332"/>
      <c r="E74" s="332"/>
      <c r="F74" s="332"/>
      <c r="G74" s="332"/>
      <c r="H74" s="332"/>
      <c r="I74" s="111"/>
      <c r="J74" s="112"/>
      <c r="K74" s="112" t="s">
        <v>84</v>
      </c>
      <c r="L74" s="112"/>
      <c r="M74" s="311" t="str">
        <f>IF('様式8-1 体外診断用医薬品の安定供給に係る報告（入力用）'!D69&lt;&gt;"", '様式8-1 体外診断用医薬品の安定供給に係る報告（入力用）'!D69, "")</f>
        <v/>
      </c>
      <c r="N74" s="311"/>
      <c r="O74" s="311"/>
      <c r="P74" s="311"/>
      <c r="Q74" s="311"/>
      <c r="R74" s="311"/>
      <c r="S74" s="311"/>
      <c r="T74" s="311"/>
      <c r="U74" s="311"/>
      <c r="V74" s="311"/>
      <c r="W74" s="311"/>
      <c r="X74" s="311"/>
      <c r="Y74" s="311"/>
      <c r="Z74" s="311"/>
      <c r="AA74" s="311"/>
      <c r="AB74" s="312"/>
    </row>
    <row r="75" spans="2:28">
      <c r="B75" s="331"/>
      <c r="C75" s="332"/>
      <c r="D75" s="332"/>
      <c r="E75" s="332"/>
      <c r="F75" s="332"/>
      <c r="G75" s="332"/>
      <c r="H75" s="332"/>
      <c r="I75" s="111"/>
      <c r="J75" s="112"/>
      <c r="K75" s="112"/>
      <c r="L75" s="112"/>
      <c r="M75" s="311"/>
      <c r="N75" s="311"/>
      <c r="O75" s="311"/>
      <c r="P75" s="311"/>
      <c r="Q75" s="311"/>
      <c r="R75" s="311"/>
      <c r="S75" s="311"/>
      <c r="T75" s="311"/>
      <c r="U75" s="311"/>
      <c r="V75" s="311"/>
      <c r="W75" s="311"/>
      <c r="X75" s="311"/>
      <c r="Y75" s="311"/>
      <c r="Z75" s="311"/>
      <c r="AA75" s="311"/>
      <c r="AB75" s="312"/>
    </row>
    <row r="76" spans="2:28">
      <c r="B76" s="331"/>
      <c r="C76" s="332"/>
      <c r="D76" s="332"/>
      <c r="E76" s="332"/>
      <c r="F76" s="332"/>
      <c r="G76" s="332"/>
      <c r="H76" s="332"/>
      <c r="I76" s="111"/>
      <c r="J76" s="112"/>
      <c r="K76" s="112" t="s">
        <v>87</v>
      </c>
      <c r="L76" s="112"/>
      <c r="M76" s="129"/>
      <c r="N76" s="130"/>
      <c r="O76" s="131"/>
      <c r="P76" s="311" t="str">
        <f>IF('様式8-1 体外診断用医薬品の安定供給に係る報告（入力用）'!D70&lt;&gt;"", '様式8-1 体外診断用医薬品の安定供給に係る報告（入力用）'!D70, "")</f>
        <v/>
      </c>
      <c r="Q76" s="311"/>
      <c r="R76" s="311"/>
      <c r="S76" s="311"/>
      <c r="T76" s="311"/>
      <c r="U76" s="311"/>
      <c r="V76" s="311"/>
      <c r="W76" s="311"/>
      <c r="X76" s="311"/>
      <c r="Y76" s="311"/>
      <c r="Z76" s="311"/>
      <c r="AA76" s="311"/>
      <c r="AB76" s="312"/>
    </row>
    <row r="77" spans="2:28">
      <c r="B77" s="331"/>
      <c r="C77" s="332"/>
      <c r="D77" s="332"/>
      <c r="E77" s="332"/>
      <c r="F77" s="332"/>
      <c r="G77" s="332"/>
      <c r="H77" s="332"/>
      <c r="I77" s="111"/>
      <c r="J77" s="112"/>
      <c r="K77" s="112"/>
      <c r="L77" s="112"/>
      <c r="M77" s="129"/>
      <c r="N77" s="131"/>
      <c r="O77" s="131"/>
      <c r="P77" s="311"/>
      <c r="Q77" s="311"/>
      <c r="R77" s="311"/>
      <c r="S77" s="311"/>
      <c r="T77" s="311"/>
      <c r="U77" s="311"/>
      <c r="V77" s="311"/>
      <c r="W77" s="311"/>
      <c r="X77" s="311"/>
      <c r="Y77" s="311"/>
      <c r="Z77" s="311"/>
      <c r="AA77" s="311"/>
      <c r="AB77" s="312"/>
    </row>
    <row r="78" spans="2:28" ht="39.950000000000003" customHeight="1">
      <c r="B78" s="137"/>
      <c r="C78" s="138"/>
      <c r="D78" s="138"/>
      <c r="E78" s="138"/>
      <c r="F78" s="138"/>
      <c r="G78" s="138"/>
      <c r="H78" s="138"/>
      <c r="I78" s="111"/>
      <c r="J78" s="112"/>
      <c r="K78" s="112"/>
      <c r="L78" s="112"/>
      <c r="M78" s="129"/>
      <c r="N78" s="104"/>
      <c r="O78" s="104"/>
      <c r="P78" s="316"/>
      <c r="Q78" s="316"/>
      <c r="R78" s="316"/>
      <c r="S78" s="316"/>
      <c r="T78" s="316"/>
      <c r="U78" s="316"/>
      <c r="V78" s="316"/>
      <c r="W78" s="316"/>
      <c r="X78" s="316"/>
      <c r="Y78" s="316"/>
      <c r="Z78" s="316"/>
      <c r="AA78" s="316"/>
      <c r="AB78" s="317"/>
    </row>
    <row r="79" spans="2:28">
      <c r="B79" s="329" t="s">
        <v>88</v>
      </c>
      <c r="C79" s="330"/>
      <c r="D79" s="330"/>
      <c r="E79" s="330"/>
      <c r="F79" s="330"/>
      <c r="G79" s="330"/>
      <c r="H79" s="330"/>
      <c r="I79" s="335" t="s">
        <v>89</v>
      </c>
      <c r="J79" s="333"/>
      <c r="K79" s="333"/>
      <c r="L79" s="333"/>
      <c r="M79" s="333" t="str">
        <f>IF('様式8-1 体外診断用医薬品の安定供給に係る報告（入力用）'!D71&lt;&gt;"", '様式8-1 体外診断用医薬品の安定供給に係る報告（入力用）'!D71, "")</f>
        <v/>
      </c>
      <c r="N79" s="333"/>
      <c r="O79" s="333"/>
      <c r="P79" s="333"/>
      <c r="Q79" s="333"/>
      <c r="R79" s="333"/>
      <c r="S79" s="333"/>
      <c r="T79" s="333"/>
      <c r="U79" s="333"/>
      <c r="V79" s="333"/>
      <c r="W79" s="333"/>
      <c r="X79" s="333"/>
      <c r="Y79" s="333"/>
      <c r="Z79" s="333"/>
      <c r="AA79" s="333"/>
      <c r="AB79" s="334"/>
    </row>
    <row r="80" spans="2:28">
      <c r="B80" s="331"/>
      <c r="C80" s="332"/>
      <c r="D80" s="332"/>
      <c r="E80" s="332"/>
      <c r="F80" s="332"/>
      <c r="G80" s="332"/>
      <c r="H80" s="332"/>
      <c r="I80" s="111" t="s">
        <v>90</v>
      </c>
      <c r="J80" s="112"/>
      <c r="K80" s="112"/>
      <c r="M80" s="314" t="str">
        <f>IF('様式8-1 体外診断用医薬品の安定供給に係る報告（入力用）'!D72&lt;&gt;"", '様式8-1 体外診断用医薬品の安定供給に係る報告（入力用）'!D72, "")</f>
        <v/>
      </c>
      <c r="N80" s="314"/>
      <c r="O80" s="314"/>
      <c r="P80" s="314"/>
      <c r="Q80" s="314"/>
      <c r="R80" s="314"/>
      <c r="S80" s="314"/>
      <c r="T80" s="314"/>
      <c r="U80" s="314"/>
      <c r="V80" s="314"/>
      <c r="W80" s="314"/>
      <c r="X80" s="314"/>
      <c r="Y80" s="314"/>
      <c r="Z80" s="314"/>
      <c r="AA80" s="314"/>
      <c r="AB80" s="323"/>
    </row>
    <row r="81" spans="2:28">
      <c r="B81" s="331"/>
      <c r="C81" s="332"/>
      <c r="D81" s="332"/>
      <c r="E81" s="332"/>
      <c r="F81" s="332"/>
      <c r="G81" s="332"/>
      <c r="H81" s="332"/>
      <c r="I81" s="111" t="s">
        <v>487</v>
      </c>
      <c r="J81" s="112"/>
      <c r="K81" s="112"/>
      <c r="L81" s="112"/>
      <c r="M81" s="112"/>
      <c r="N81" s="112"/>
      <c r="O81" s="314" t="str">
        <f>IF('様式8-1 体外診断用医薬品の安定供給に係る報告（入力用）'!D73&lt;&gt;"", '様式8-1 体外診断用医薬品の安定供給に係る報告（入力用）'!D73, "")</f>
        <v/>
      </c>
      <c r="P81" s="314"/>
      <c r="Q81" s="314"/>
      <c r="R81" s="314"/>
      <c r="S81" s="314"/>
      <c r="T81" s="314"/>
      <c r="U81" s="314"/>
      <c r="V81" s="314"/>
      <c r="W81" s="314"/>
      <c r="X81" s="314"/>
      <c r="Y81" s="314"/>
      <c r="Z81" s="314"/>
      <c r="AA81" s="314"/>
      <c r="AB81" s="323"/>
    </row>
    <row r="82" spans="2:28">
      <c r="B82" s="331"/>
      <c r="C82" s="332"/>
      <c r="D82" s="332"/>
      <c r="E82" s="332"/>
      <c r="F82" s="332"/>
      <c r="G82" s="332"/>
      <c r="H82" s="332"/>
      <c r="I82" s="263" t="s">
        <v>493</v>
      </c>
      <c r="J82" s="262"/>
      <c r="K82" s="262"/>
      <c r="L82" s="262"/>
      <c r="M82" s="262"/>
      <c r="N82" s="262"/>
      <c r="O82" s="262"/>
      <c r="P82" s="314" t="str">
        <f>IF('様式8-1 体外診断用医薬品の安定供給に係る報告（入力用）'!D74&lt;&gt;"", '様式8-1 体外診断用医薬品の安定供給に係る報告（入力用）'!D74, "")</f>
        <v/>
      </c>
      <c r="Q82" s="314"/>
      <c r="R82" s="314"/>
      <c r="S82" s="314"/>
      <c r="T82" s="314"/>
      <c r="U82" s="314"/>
      <c r="V82" s="314"/>
      <c r="W82" s="314"/>
      <c r="X82" s="314"/>
      <c r="Y82" s="314"/>
      <c r="Z82" s="314"/>
      <c r="AA82" s="314"/>
      <c r="AB82" s="323"/>
    </row>
    <row r="83" spans="2:28">
      <c r="B83" s="331"/>
      <c r="C83" s="332"/>
      <c r="D83" s="332"/>
      <c r="E83" s="332"/>
      <c r="F83" s="332"/>
      <c r="G83" s="332"/>
      <c r="H83" s="332"/>
      <c r="I83" s="313" t="s">
        <v>91</v>
      </c>
      <c r="J83" s="314"/>
      <c r="K83" s="314"/>
      <c r="L83" s="314"/>
      <c r="M83" s="314"/>
      <c r="N83" s="314"/>
      <c r="O83" s="314"/>
      <c r="P83" s="112" t="str">
        <f>IF('様式8-1 体外診断用医薬品の安定供給に係る報告（入力用）'!D75&lt;&gt;"", '様式8-1 体外診断用医薬品の安定供給に係る報告（入力用）'!D75, "")</f>
        <v/>
      </c>
      <c r="Q83" s="112"/>
      <c r="R83" s="112"/>
      <c r="S83" s="112"/>
      <c r="T83" s="112"/>
      <c r="U83" s="112"/>
      <c r="V83" s="112"/>
      <c r="W83" s="112"/>
      <c r="X83" s="112"/>
      <c r="Y83" s="112"/>
      <c r="Z83" s="112"/>
      <c r="AA83" s="112"/>
      <c r="AB83" s="120"/>
    </row>
    <row r="84" spans="2:28">
      <c r="B84" s="331"/>
      <c r="C84" s="332"/>
      <c r="D84" s="332"/>
      <c r="E84" s="332"/>
      <c r="F84" s="332"/>
      <c r="G84" s="332"/>
      <c r="H84" s="332"/>
      <c r="I84" s="111"/>
      <c r="J84" s="315" t="s">
        <v>92</v>
      </c>
      <c r="K84" s="315"/>
      <c r="L84" s="315"/>
      <c r="M84" s="315"/>
      <c r="N84" s="315"/>
      <c r="O84" s="112"/>
      <c r="P84" s="311" t="str">
        <f>IF('様式8-1 体外診断用医薬品の安定供給に係る報告（入力用）'!D76&lt;&gt;"", '様式8-1 体外診断用医薬品の安定供給に係る報告（入力用）'!D76, "")</f>
        <v/>
      </c>
      <c r="Q84" s="311"/>
      <c r="R84" s="311"/>
      <c r="S84" s="311"/>
      <c r="T84" s="311"/>
      <c r="U84" s="311"/>
      <c r="V84" s="311"/>
      <c r="W84" s="311"/>
      <c r="X84" s="311"/>
      <c r="Y84" s="311"/>
      <c r="Z84" s="311"/>
      <c r="AA84" s="311"/>
      <c r="AB84" s="312"/>
    </row>
    <row r="85" spans="2:28" ht="60" customHeight="1">
      <c r="B85" s="331"/>
      <c r="C85" s="332"/>
      <c r="D85" s="332"/>
      <c r="E85" s="332"/>
      <c r="F85" s="332"/>
      <c r="G85" s="332"/>
      <c r="H85" s="332"/>
      <c r="I85" s="103"/>
      <c r="J85" s="121"/>
      <c r="K85" s="121"/>
      <c r="L85" s="121"/>
      <c r="M85" s="121"/>
      <c r="N85" s="121"/>
      <c r="O85" s="121"/>
      <c r="P85" s="316"/>
      <c r="Q85" s="316"/>
      <c r="R85" s="316"/>
      <c r="S85" s="316"/>
      <c r="T85" s="316"/>
      <c r="U85" s="316"/>
      <c r="V85" s="316"/>
      <c r="W85" s="316"/>
      <c r="X85" s="316"/>
      <c r="Y85" s="316"/>
      <c r="Z85" s="316"/>
      <c r="AA85" s="316"/>
      <c r="AB85" s="317"/>
    </row>
    <row r="86" spans="2:28">
      <c r="B86" s="105" t="s">
        <v>93</v>
      </c>
      <c r="C86" s="106"/>
      <c r="D86" s="106"/>
      <c r="E86" s="106"/>
      <c r="F86" s="106"/>
      <c r="G86" s="106"/>
      <c r="H86" s="106"/>
      <c r="I86" s="318" t="s">
        <v>94</v>
      </c>
      <c r="J86" s="315"/>
      <c r="K86" s="315"/>
      <c r="L86" s="319" t="str">
        <f>IF('様式8-1 体外診断用医薬品の安定供給に係る報告（入力用）'!D77&lt;&gt;"", '様式8-1 体外診断用医薬品の安定供給に係る報告（入力用）'!D77, "")</f>
        <v/>
      </c>
      <c r="M86" s="319"/>
      <c r="N86" s="319"/>
      <c r="O86" s="319"/>
      <c r="P86" s="320"/>
      <c r="Q86" s="101" t="s">
        <v>95</v>
      </c>
      <c r="S86" s="321" t="str">
        <f>IF('様式8-1 体外診断用医薬品の安定供給に係る報告（入力用）'!D78&lt;&gt;"", '様式8-1 体外診断用医薬品の安定供給に係る報告（入力用）'!D78, "")</f>
        <v/>
      </c>
      <c r="T86" s="321"/>
      <c r="U86" s="321"/>
      <c r="V86" s="321"/>
      <c r="W86" s="321"/>
      <c r="X86" s="321"/>
      <c r="Y86" s="321"/>
      <c r="Z86" s="321"/>
      <c r="AA86" s="321"/>
      <c r="AB86" s="322"/>
    </row>
    <row r="87" spans="2:28">
      <c r="B87" s="107"/>
      <c r="C87" s="108"/>
      <c r="D87" s="108"/>
      <c r="E87" s="108"/>
      <c r="F87" s="108"/>
      <c r="G87" s="108"/>
      <c r="H87" s="108"/>
      <c r="I87" s="113"/>
      <c r="L87" s="319"/>
      <c r="M87" s="319"/>
      <c r="N87" s="319"/>
      <c r="O87" s="319"/>
      <c r="P87" s="320"/>
      <c r="Q87" s="101" t="s">
        <v>96</v>
      </c>
      <c r="S87" s="314" t="str">
        <f>IF('様式8-1 体外診断用医薬品の安定供給に係る報告（入力用）'!D79&lt;&gt;"", '様式8-1 体外診断用医薬品の安定供給に係る報告（入力用）'!D79, "")</f>
        <v/>
      </c>
      <c r="T87" s="314"/>
      <c r="U87" s="314"/>
      <c r="V87" s="314"/>
      <c r="W87" s="314"/>
      <c r="X87" s="314"/>
      <c r="Y87" s="314"/>
      <c r="Z87" s="314"/>
      <c r="AA87" s="314"/>
      <c r="AB87" s="323"/>
    </row>
    <row r="88" spans="2:28" ht="80.099999999999994" customHeight="1">
      <c r="B88" s="145" t="s">
        <v>97</v>
      </c>
      <c r="C88" s="108"/>
      <c r="D88" s="108"/>
      <c r="E88" s="108"/>
      <c r="F88" s="108"/>
      <c r="G88" s="108"/>
      <c r="H88" s="110"/>
      <c r="I88" s="300" t="str">
        <f>IF('様式8-1 体外診断用医薬品の安定供給に係る報告（入力用）'!D80&lt;&gt;"", '様式8-1 体外診断用医薬品の安定供給に係る報告（入力用）'!D80, "")</f>
        <v/>
      </c>
      <c r="J88" s="301"/>
      <c r="K88" s="301"/>
      <c r="L88" s="301"/>
      <c r="M88" s="301"/>
      <c r="N88" s="301"/>
      <c r="O88" s="301"/>
      <c r="P88" s="301"/>
      <c r="Q88" s="301"/>
      <c r="R88" s="301"/>
      <c r="S88" s="301"/>
      <c r="T88" s="301"/>
      <c r="U88" s="301"/>
      <c r="V88" s="301"/>
      <c r="W88" s="301"/>
      <c r="X88" s="301"/>
      <c r="Y88" s="301"/>
      <c r="Z88" s="301"/>
      <c r="AA88" s="301"/>
      <c r="AB88" s="302"/>
    </row>
  </sheetData>
  <mergeCells count="97">
    <mergeCell ref="W5:Z5"/>
    <mergeCell ref="Q8:AB9"/>
    <mergeCell ref="Q11:R11"/>
    <mergeCell ref="S11:AB11"/>
    <mergeCell ref="Q12:S12"/>
    <mergeCell ref="T12:AB12"/>
    <mergeCell ref="B21:H25"/>
    <mergeCell ref="I21:AB21"/>
    <mergeCell ref="I22:L22"/>
    <mergeCell ref="M22:AB22"/>
    <mergeCell ref="I23:L23"/>
    <mergeCell ref="M23:AB23"/>
    <mergeCell ref="I24:J24"/>
    <mergeCell ref="K24:AB25"/>
    <mergeCell ref="I26:AB26"/>
    <mergeCell ref="I28:AB28"/>
    <mergeCell ref="I29:AB30"/>
    <mergeCell ref="I27:AB27"/>
    <mergeCell ref="Q13:S13"/>
    <mergeCell ref="T13:AB13"/>
    <mergeCell ref="B41:H42"/>
    <mergeCell ref="L41:N41"/>
    <mergeCell ref="M42:O42"/>
    <mergeCell ref="R42:T42"/>
    <mergeCell ref="I31:AB31"/>
    <mergeCell ref="I32:AB32"/>
    <mergeCell ref="I33:AB33"/>
    <mergeCell ref="I34:AB34"/>
    <mergeCell ref="I35:AB35"/>
    <mergeCell ref="B36:H40"/>
    <mergeCell ref="I36:K36"/>
    <mergeCell ref="L36:AB36"/>
    <mergeCell ref="M37:AB38"/>
    <mergeCell ref="K39:AB40"/>
    <mergeCell ref="B43:H44"/>
    <mergeCell ref="I43:K43"/>
    <mergeCell ref="N43:AB43"/>
    <mergeCell ref="P44:AB44"/>
    <mergeCell ref="B45:H46"/>
    <mergeCell ref="I45:K45"/>
    <mergeCell ref="L45:M45"/>
    <mergeCell ref="P45:R45"/>
    <mergeCell ref="S45:AB45"/>
    <mergeCell ref="I46:K46"/>
    <mergeCell ref="L46:AB46"/>
    <mergeCell ref="B47:H49"/>
    <mergeCell ref="J47:K47"/>
    <mergeCell ref="M47:Q47"/>
    <mergeCell ref="R47:AB47"/>
    <mergeCell ref="J48:K48"/>
    <mergeCell ref="M48:Q48"/>
    <mergeCell ref="R48:AB48"/>
    <mergeCell ref="J49:K49"/>
    <mergeCell ref="M49:Q49"/>
    <mergeCell ref="K70:O70"/>
    <mergeCell ref="P70:AB70"/>
    <mergeCell ref="O69:AB69"/>
    <mergeCell ref="R49:AB49"/>
    <mergeCell ref="I51:AB51"/>
    <mergeCell ref="M57:AB57"/>
    <mergeCell ref="O58:AB58"/>
    <mergeCell ref="K60:L60"/>
    <mergeCell ref="M60:AB60"/>
    <mergeCell ref="I52:AB52"/>
    <mergeCell ref="M61:AB61"/>
    <mergeCell ref="O62:AB62"/>
    <mergeCell ref="N63:O63"/>
    <mergeCell ref="P63:Q63"/>
    <mergeCell ref="P64:AB67"/>
    <mergeCell ref="S87:AB87"/>
    <mergeCell ref="M71:AB72"/>
    <mergeCell ref="B73:H77"/>
    <mergeCell ref="M73:AB73"/>
    <mergeCell ref="M74:AB75"/>
    <mergeCell ref="P76:AB78"/>
    <mergeCell ref="B79:H85"/>
    <mergeCell ref="M79:AB79"/>
    <mergeCell ref="I79:L79"/>
    <mergeCell ref="M80:AB80"/>
    <mergeCell ref="P82:AB82"/>
    <mergeCell ref="O81:AB81"/>
    <mergeCell ref="I88:AB88"/>
    <mergeCell ref="J50:K50"/>
    <mergeCell ref="L50:O50"/>
    <mergeCell ref="J54:S54"/>
    <mergeCell ref="J53:L53"/>
    <mergeCell ref="M53:AB53"/>
    <mergeCell ref="T54:AB54"/>
    <mergeCell ref="K55:AB55"/>
    <mergeCell ref="K56:AB56"/>
    <mergeCell ref="Q68:AB68"/>
    <mergeCell ref="I83:O83"/>
    <mergeCell ref="J84:N84"/>
    <mergeCell ref="P84:AB85"/>
    <mergeCell ref="I86:K86"/>
    <mergeCell ref="L86:P87"/>
    <mergeCell ref="S86:AB86"/>
  </mergeCells>
  <phoneticPr fontId="1"/>
  <conditionalFormatting sqref="I37">
    <cfRule type="expression" dxfId="160" priority="19">
      <formula>$M$37="      "</formula>
    </cfRule>
  </conditionalFormatting>
  <conditionalFormatting sqref="I39">
    <cfRule type="expression" dxfId="159" priority="18">
      <formula>$K$39=""</formula>
    </cfRule>
  </conditionalFormatting>
  <conditionalFormatting sqref="I79">
    <cfRule type="expression" dxfId="158" priority="12">
      <formula>$M$79=""</formula>
    </cfRule>
  </conditionalFormatting>
  <conditionalFormatting sqref="I80">
    <cfRule type="expression" dxfId="157" priority="627">
      <formula>$M$80=""</formula>
    </cfRule>
  </conditionalFormatting>
  <conditionalFormatting sqref="I81">
    <cfRule type="expression" dxfId="156" priority="10">
      <formula>$O$81=""</formula>
    </cfRule>
  </conditionalFormatting>
  <conditionalFormatting sqref="I82">
    <cfRule type="expression" dxfId="155" priority="1">
      <formula>$P$82=""</formula>
    </cfRule>
  </conditionalFormatting>
  <conditionalFormatting sqref="I24:J24">
    <cfRule type="expression" dxfId="154" priority="22">
      <formula>$K$24=""</formula>
    </cfRule>
  </conditionalFormatting>
  <conditionalFormatting sqref="I36:K36">
    <cfRule type="expression" dxfId="153" priority="20">
      <formula>$L$36=""</formula>
    </cfRule>
  </conditionalFormatting>
  <conditionalFormatting sqref="I45:K45">
    <cfRule type="expression" dxfId="152" priority="17">
      <formula>$L$45=""</formula>
    </cfRule>
  </conditionalFormatting>
  <conditionalFormatting sqref="I46:K46">
    <cfRule type="expression" dxfId="151" priority="15">
      <formula>$L$46=""</formula>
    </cfRule>
  </conditionalFormatting>
  <conditionalFormatting sqref="I22:L22">
    <cfRule type="expression" dxfId="150" priority="24">
      <formula>$M$22=""</formula>
    </cfRule>
  </conditionalFormatting>
  <conditionalFormatting sqref="I23:L23">
    <cfRule type="expression" dxfId="149" priority="23">
      <formula>$M$23=""</formula>
    </cfRule>
  </conditionalFormatting>
  <conditionalFormatting sqref="I83:O83">
    <cfRule type="expression" dxfId="148" priority="9">
      <formula>$P$83=""</formula>
    </cfRule>
  </conditionalFormatting>
  <conditionalFormatting sqref="J50:K50">
    <cfRule type="expression" dxfId="147" priority="2">
      <formula>$L$50=""</formula>
    </cfRule>
  </conditionalFormatting>
  <conditionalFormatting sqref="J53:L53">
    <cfRule type="expression" dxfId="146" priority="6">
      <formula>$M$53=""</formula>
    </cfRule>
  </conditionalFormatting>
  <conditionalFormatting sqref="J84:N84">
    <cfRule type="expression" dxfId="145" priority="8">
      <formula>$P$84=""</formula>
    </cfRule>
  </conditionalFormatting>
  <conditionalFormatting sqref="J54:S54">
    <cfRule type="expression" dxfId="144" priority="5">
      <formula>$T$54=""</formula>
    </cfRule>
  </conditionalFormatting>
  <conditionalFormatting sqref="K68">
    <cfRule type="expression" dxfId="143" priority="4">
      <formula>$Q$68=""</formula>
    </cfRule>
  </conditionalFormatting>
  <conditionalFormatting sqref="K69">
    <cfRule type="expression" dxfId="142" priority="3">
      <formula>$O$69=""</formula>
    </cfRule>
  </conditionalFormatting>
  <conditionalFormatting sqref="K60:L60">
    <cfRule type="expression" dxfId="141" priority="7">
      <formula>$M$60=""</formula>
    </cfRule>
  </conditionalFormatting>
  <conditionalFormatting sqref="K70:O70">
    <cfRule type="expression" dxfId="140" priority="13">
      <formula>$P$70=""</formula>
    </cfRule>
  </conditionalFormatting>
  <conditionalFormatting sqref="P63:Q63">
    <cfRule type="expression" dxfId="139" priority="14">
      <formula>$R$63=""</formula>
    </cfRule>
  </conditionalFormatting>
  <conditionalFormatting sqref="P45:R45">
    <cfRule type="expression" dxfId="138" priority="16">
      <formula>$S$45=""</formula>
    </cfRule>
  </conditionalFormatting>
  <conditionalFormatting sqref="Q11">
    <cfRule type="expression" dxfId="137" priority="26">
      <formula>$S$11=""</formula>
    </cfRule>
  </conditionalFormatting>
  <conditionalFormatting sqref="Q13">
    <cfRule type="expression" dxfId="136" priority="27">
      <formula>$T$13=""</formula>
    </cfRule>
  </conditionalFormatting>
  <conditionalFormatting sqref="Q12:S12">
    <cfRule type="expression" dxfId="135" priority="25">
      <formula>$T$12=""</formula>
    </cfRule>
  </conditionalFormatting>
  <pageMargins left="0.70866141732283472" right="0.70866141732283472" top="0.74803149606299213" bottom="0.74803149606299213" header="0.31496062992125984" footer="0.31496062992125984"/>
  <pageSetup paperSize="9" scale="59" orientation="portrait" r:id="rId1"/>
  <headerFooter>
    <oddFooter>&amp;P / &amp;N ページ</oddFooter>
  </headerFooter>
  <rowBreaks count="1" manualBreakCount="1">
    <brk id="50" max="28"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E54F4C-BF82-4140-8FC2-0058C882FE6C}">
  <sheetPr>
    <tabColor theme="5"/>
  </sheetPr>
  <dimension ref="A2:AH40"/>
  <sheetViews>
    <sheetView showGridLines="0" view="pageBreakPreview" zoomScaleNormal="100" zoomScaleSheetLayoutView="100" workbookViewId="0"/>
  </sheetViews>
  <sheetFormatPr defaultRowHeight="18.75"/>
  <cols>
    <col min="1" max="34" width="3.625" style="101" customWidth="1"/>
  </cols>
  <sheetData>
    <row r="2" spans="2:33">
      <c r="C2" s="101" t="s">
        <v>98</v>
      </c>
    </row>
    <row r="3" spans="2:33">
      <c r="W3" s="102" t="s">
        <v>12</v>
      </c>
      <c r="X3" s="102"/>
      <c r="Y3" s="102"/>
      <c r="Z3" s="102"/>
      <c r="AA3" s="102"/>
      <c r="AB3" s="102"/>
      <c r="AC3" s="102"/>
    </row>
    <row r="4" spans="2:33">
      <c r="W4" s="403"/>
      <c r="X4" s="403"/>
      <c r="Z4" s="351"/>
      <c r="AA4" s="351"/>
      <c r="AB4" s="351"/>
      <c r="AC4" s="351"/>
    </row>
    <row r="5" spans="2:33">
      <c r="Z5" s="166"/>
      <c r="AA5" s="166"/>
      <c r="AB5" s="166"/>
      <c r="AC5" s="166"/>
    </row>
    <row r="7" spans="2:33">
      <c r="N7" s="101" t="s">
        <v>99</v>
      </c>
    </row>
    <row r="9" spans="2:33">
      <c r="B9" s="116" t="s">
        <v>100</v>
      </c>
      <c r="C9" s="117"/>
      <c r="D9" s="117"/>
      <c r="E9" s="117"/>
      <c r="F9" s="117"/>
      <c r="G9" s="117"/>
      <c r="H9" s="117"/>
      <c r="I9" s="117"/>
      <c r="J9" s="118"/>
      <c r="K9" s="390" t="str">
        <f>IF('様式8-1 体外診断用医薬品の安定供給に係る報告（入力用）'!D13&lt;&gt;"", '様式8-1 体外診断用医薬品の安定供給に係る報告（入力用）'!D13, "")</f>
        <v/>
      </c>
      <c r="L9" s="391"/>
      <c r="M9" s="391"/>
      <c r="N9" s="391"/>
      <c r="O9" s="391"/>
      <c r="P9" s="391"/>
      <c r="Q9" s="391"/>
      <c r="R9" s="391"/>
      <c r="S9" s="391"/>
      <c r="T9" s="391"/>
      <c r="U9" s="391"/>
      <c r="V9" s="391"/>
      <c r="W9" s="391"/>
      <c r="X9" s="391"/>
      <c r="Y9" s="391"/>
      <c r="Z9" s="391"/>
      <c r="AA9" s="391"/>
      <c r="AB9" s="391"/>
      <c r="AC9" s="391"/>
      <c r="AD9" s="391"/>
      <c r="AE9" s="391"/>
      <c r="AF9" s="391"/>
      <c r="AG9" s="392"/>
    </row>
    <row r="10" spans="2:33">
      <c r="B10" s="116" t="s">
        <v>101</v>
      </c>
      <c r="C10" s="117"/>
      <c r="D10" s="117"/>
      <c r="E10" s="117"/>
      <c r="F10" s="117"/>
      <c r="G10" s="117"/>
      <c r="H10" s="117"/>
      <c r="I10" s="117"/>
      <c r="J10" s="118"/>
      <c r="K10" s="390" t="str">
        <f>IF('様式8-1 体外診断用医薬品の安定供給に係る報告（入力用）'!D14&lt;&gt;"", '様式8-1 体外診断用医薬品の安定供給に係る報告（入力用）'!D14, "")</f>
        <v/>
      </c>
      <c r="L10" s="391"/>
      <c r="M10" s="391"/>
      <c r="N10" s="391"/>
      <c r="O10" s="391"/>
      <c r="P10" s="391"/>
      <c r="Q10" s="391"/>
      <c r="R10" s="391"/>
      <c r="S10" s="391"/>
      <c r="T10" s="391"/>
      <c r="U10" s="391"/>
      <c r="V10" s="391"/>
      <c r="W10" s="391"/>
      <c r="X10" s="391"/>
      <c r="Y10" s="391"/>
      <c r="Z10" s="391"/>
      <c r="AA10" s="391"/>
      <c r="AB10" s="391"/>
      <c r="AC10" s="391"/>
      <c r="AD10" s="391"/>
      <c r="AE10" s="391"/>
      <c r="AF10" s="391"/>
      <c r="AG10" s="392"/>
    </row>
    <row r="11" spans="2:33">
      <c r="B11" s="159" t="s">
        <v>102</v>
      </c>
      <c r="C11" s="160"/>
      <c r="D11" s="160"/>
      <c r="E11" s="160"/>
      <c r="F11" s="160"/>
      <c r="G11" s="160"/>
      <c r="H11" s="160"/>
      <c r="I11" s="160"/>
      <c r="J11" s="161"/>
      <c r="K11" s="390" t="str">
        <f>IF('様式8-1 体外診断用医薬品の安定供給に係る報告（入力用）'!D15&lt;&gt;"", '様式8-1 体外診断用医薬品の安定供給に係る報告（入力用）'!D15, "")</f>
        <v/>
      </c>
      <c r="L11" s="391"/>
      <c r="M11" s="391"/>
      <c r="N11" s="391"/>
      <c r="O11" s="391"/>
      <c r="P11" s="391"/>
      <c r="Q11" s="391"/>
      <c r="R11" s="391"/>
      <c r="S11" s="391"/>
      <c r="T11" s="391"/>
      <c r="U11" s="391"/>
      <c r="V11" s="391"/>
      <c r="W11" s="391"/>
      <c r="X11" s="391"/>
      <c r="Y11" s="391"/>
      <c r="Z11" s="391"/>
      <c r="AA11" s="391"/>
      <c r="AB11" s="391"/>
      <c r="AC11" s="391"/>
      <c r="AD11" s="391"/>
      <c r="AE11" s="391"/>
      <c r="AF11" s="391"/>
      <c r="AG11" s="392"/>
    </row>
    <row r="12" spans="2:33">
      <c r="B12" s="116" t="s">
        <v>31</v>
      </c>
      <c r="C12" s="117"/>
      <c r="D12" s="117"/>
      <c r="E12" s="117"/>
      <c r="F12" s="117"/>
      <c r="G12" s="117"/>
      <c r="H12" s="117"/>
      <c r="I12" s="117"/>
      <c r="J12" s="118"/>
      <c r="K12" s="404" t="str">
        <f>IF('様式8-1 体外診断用医薬品の安定供給に係る報告（入力用）'!D16&lt;&gt;"", '様式8-1 体外診断用医薬品の安定供給に係る報告（入力用）'!D16, "")</f>
        <v/>
      </c>
      <c r="L12" s="405"/>
      <c r="M12" s="405"/>
      <c r="N12" s="405"/>
      <c r="O12" s="405"/>
      <c r="P12" s="405"/>
      <c r="Q12" s="405"/>
      <c r="R12" s="405"/>
      <c r="S12" s="405"/>
      <c r="T12" s="405"/>
      <c r="U12" s="405"/>
      <c r="V12" s="405"/>
      <c r="W12" s="405"/>
      <c r="X12" s="405"/>
      <c r="Y12" s="405"/>
      <c r="Z12" s="405"/>
      <c r="AA12" s="405"/>
      <c r="AB12" s="405"/>
      <c r="AC12" s="405"/>
      <c r="AD12" s="405"/>
      <c r="AE12" s="405"/>
      <c r="AF12" s="405"/>
      <c r="AG12" s="406"/>
    </row>
    <row r="13" spans="2:33">
      <c r="B13" s="109" t="s">
        <v>103</v>
      </c>
      <c r="C13" s="102"/>
      <c r="D13" s="102"/>
      <c r="E13" s="102"/>
      <c r="F13" s="102"/>
      <c r="G13" s="102"/>
      <c r="H13" s="102"/>
      <c r="I13" s="102"/>
      <c r="J13" s="158"/>
      <c r="K13" s="407"/>
      <c r="L13" s="408"/>
      <c r="M13" s="408"/>
      <c r="N13" s="408"/>
      <c r="O13" s="408"/>
      <c r="P13" s="408"/>
      <c r="Q13" s="408"/>
      <c r="R13" s="408"/>
      <c r="S13" s="408"/>
      <c r="T13" s="408"/>
      <c r="U13" s="408"/>
      <c r="V13" s="408"/>
      <c r="W13" s="408"/>
      <c r="X13" s="408"/>
      <c r="Y13" s="408"/>
      <c r="Z13" s="408"/>
      <c r="AA13" s="408"/>
      <c r="AB13" s="408"/>
      <c r="AC13" s="408"/>
      <c r="AD13" s="408"/>
      <c r="AE13" s="408"/>
      <c r="AF13" s="408"/>
      <c r="AG13" s="409"/>
    </row>
    <row r="14" spans="2:33">
      <c r="B14" s="109" t="s">
        <v>104</v>
      </c>
      <c r="C14" s="102"/>
      <c r="D14" s="102"/>
      <c r="E14" s="102"/>
      <c r="F14" s="102"/>
      <c r="G14" s="102"/>
      <c r="H14" s="102"/>
      <c r="I14" s="102"/>
      <c r="J14" s="158"/>
      <c r="K14" s="300" t="str">
        <f>IF('様式8-1 体外診断用医薬品の安定供給に係る報告（入力用）'!D19&lt;&gt;"", '様式8-1 体外診断用医薬品の安定供給に係る報告（入力用）'!D19, "")</f>
        <v/>
      </c>
      <c r="L14" s="301"/>
      <c r="M14" s="301"/>
      <c r="N14" s="301"/>
      <c r="O14" s="301"/>
      <c r="P14" s="301"/>
      <c r="Q14" s="301"/>
      <c r="R14" s="301"/>
      <c r="S14" s="301"/>
      <c r="T14" s="301"/>
      <c r="U14" s="301"/>
      <c r="V14" s="301"/>
      <c r="W14" s="301"/>
      <c r="X14" s="301"/>
      <c r="Y14" s="301"/>
      <c r="Z14" s="301"/>
      <c r="AA14" s="301"/>
      <c r="AB14" s="301"/>
      <c r="AC14" s="301"/>
      <c r="AD14" s="301"/>
      <c r="AE14" s="301"/>
      <c r="AF14" s="301"/>
      <c r="AG14" s="302"/>
    </row>
    <row r="15" spans="2:33">
      <c r="B15" s="109" t="s">
        <v>105</v>
      </c>
      <c r="C15" s="102"/>
      <c r="D15" s="102"/>
      <c r="E15" s="102"/>
      <c r="F15" s="102"/>
      <c r="G15" s="102"/>
      <c r="H15" s="102"/>
      <c r="I15" s="102"/>
      <c r="J15" s="158"/>
      <c r="K15" s="300" t="str">
        <f>IF('様式8-1 体外診断用医薬品の安定供給に係る報告（入力用）'!D20&lt;&gt;"", '様式8-1 体外診断用医薬品の安定供給に係る報告（入力用）'!D20, "")</f>
        <v/>
      </c>
      <c r="L15" s="301"/>
      <c r="M15" s="301"/>
      <c r="N15" s="301"/>
      <c r="O15" s="301"/>
      <c r="P15" s="301"/>
      <c r="Q15" s="301"/>
      <c r="R15" s="301"/>
      <c r="S15" s="301"/>
      <c r="T15" s="301"/>
      <c r="U15" s="301"/>
      <c r="V15" s="301"/>
      <c r="W15" s="301"/>
      <c r="X15" s="301"/>
      <c r="Y15" s="301"/>
      <c r="Z15" s="301"/>
      <c r="AA15" s="301"/>
      <c r="AB15" s="301"/>
      <c r="AC15" s="301"/>
      <c r="AD15" s="301"/>
      <c r="AE15" s="301"/>
      <c r="AF15" s="301"/>
      <c r="AG15" s="302"/>
    </row>
    <row r="16" spans="2:33" ht="80.099999999999994" customHeight="1">
      <c r="B16" s="169" t="s">
        <v>106</v>
      </c>
      <c r="C16" s="160"/>
      <c r="D16" s="160"/>
      <c r="E16" s="160"/>
      <c r="F16" s="160"/>
      <c r="G16" s="160"/>
      <c r="H16" s="160"/>
      <c r="I16" s="160"/>
      <c r="J16" s="161"/>
      <c r="K16" s="300" t="str">
        <f>IF('様式8-1 体外診断用医薬品の安定供給に係る報告（入力用）'!D21&lt;&gt;"", '様式8-1 体外診断用医薬品の安定供給に係る報告（入力用）'!D21, "")</f>
        <v/>
      </c>
      <c r="L16" s="301"/>
      <c r="M16" s="301"/>
      <c r="N16" s="301"/>
      <c r="O16" s="301"/>
      <c r="P16" s="301"/>
      <c r="Q16" s="301"/>
      <c r="R16" s="301"/>
      <c r="S16" s="301"/>
      <c r="T16" s="301"/>
      <c r="U16" s="301"/>
      <c r="V16" s="301"/>
      <c r="W16" s="301"/>
      <c r="X16" s="301"/>
      <c r="Y16" s="301"/>
      <c r="Z16" s="301"/>
      <c r="AA16" s="301"/>
      <c r="AB16" s="301"/>
      <c r="AC16" s="301"/>
      <c r="AD16" s="301"/>
      <c r="AE16" s="301"/>
      <c r="AF16" s="301"/>
      <c r="AG16" s="302"/>
    </row>
    <row r="17" spans="2:33">
      <c r="B17" s="159" t="s">
        <v>107</v>
      </c>
      <c r="C17" s="160"/>
      <c r="D17" s="160"/>
      <c r="E17" s="160"/>
      <c r="F17" s="160"/>
      <c r="G17" s="160"/>
      <c r="H17" s="160"/>
      <c r="I17" s="160"/>
      <c r="J17" s="161"/>
      <c r="K17" s="410" t="str">
        <f>IF('様式8-1 体外診断用医薬品の安定供給に係る報告（入力用）'!D28&lt;&gt;"", '様式8-1 体外診断用医薬品の安定供給に係る報告（入力用）'!D28, "")</f>
        <v/>
      </c>
      <c r="L17" s="411"/>
      <c r="M17" s="411"/>
      <c r="N17" s="411"/>
      <c r="O17" s="411"/>
      <c r="P17" s="411"/>
      <c r="Q17" s="411"/>
      <c r="R17" s="411"/>
      <c r="S17" s="411"/>
      <c r="T17" s="411"/>
      <c r="U17" s="411"/>
      <c r="V17" s="411"/>
      <c r="W17" s="411"/>
      <c r="X17" s="411"/>
      <c r="Y17" s="411"/>
      <c r="Z17" s="411"/>
      <c r="AA17" s="411"/>
      <c r="AB17" s="411"/>
      <c r="AC17" s="411"/>
      <c r="AD17" s="411"/>
      <c r="AE17" s="411"/>
      <c r="AF17" s="411"/>
      <c r="AG17" s="412"/>
    </row>
    <row r="18" spans="2:33">
      <c r="B18" s="116" t="s">
        <v>108</v>
      </c>
      <c r="C18" s="117"/>
      <c r="D18" s="117"/>
      <c r="E18" s="117"/>
      <c r="F18" s="117"/>
      <c r="G18" s="117"/>
      <c r="H18" s="117"/>
      <c r="I18" s="117"/>
      <c r="J18" s="118"/>
      <c r="K18" s="413" t="str">
        <f>IF('様式8-1 体外診断用医薬品の安定供給に係る報告（入力用）'!D29&lt;&gt;"", '様式8-1 体外診断用医薬品の安定供給に係る報告（入力用）'!D29, "")</f>
        <v/>
      </c>
      <c r="L18" s="413"/>
      <c r="M18" s="413"/>
      <c r="N18" s="117" t="s">
        <v>109</v>
      </c>
      <c r="O18" s="117"/>
      <c r="P18" s="117"/>
      <c r="Q18" s="117"/>
      <c r="R18" s="117"/>
      <c r="S18" s="117"/>
      <c r="T18" s="117"/>
      <c r="U18" s="117"/>
      <c r="V18" s="117"/>
      <c r="W18" s="117"/>
      <c r="X18" s="117"/>
      <c r="Y18" s="117"/>
      <c r="Z18" s="117"/>
      <c r="AA18" s="117"/>
      <c r="AB18" s="117"/>
      <c r="AC18" s="117"/>
      <c r="AD18" s="117"/>
      <c r="AE18" s="117"/>
      <c r="AF18" s="117"/>
      <c r="AG18" s="118"/>
    </row>
    <row r="19" spans="2:33">
      <c r="B19" s="113" t="s">
        <v>110</v>
      </c>
      <c r="J19" s="128"/>
      <c r="K19" s="101" t="s">
        <v>111</v>
      </c>
      <c r="M19" s="414" t="str">
        <f>IF('様式8-1 体外診断用医薬品の安定供給に係る報告（入力用）'!D35&lt;&gt;"", '様式8-1 体外診断用医薬品の安定供給に係る報告（入力用）'!D35, "")</f>
        <v/>
      </c>
      <c r="N19" s="414"/>
      <c r="O19" s="414"/>
      <c r="P19" s="414"/>
      <c r="Q19" s="101" t="s">
        <v>112</v>
      </c>
      <c r="W19" s="415" t="str">
        <f>IF('様式8-1 体外診断用医薬品の安定供給に係る報告（入力用）'!D41&lt;&gt;"", '様式8-1 体外診断用医薬品の安定供給に係る報告（入力用）'!D41, "")</f>
        <v/>
      </c>
      <c r="X19" s="415"/>
      <c r="Y19" s="415"/>
      <c r="Z19" s="415"/>
      <c r="AA19" s="101" t="s">
        <v>113</v>
      </c>
      <c r="AG19" s="128"/>
    </row>
    <row r="20" spans="2:33">
      <c r="B20" s="113"/>
      <c r="J20" s="128"/>
      <c r="K20" s="101" t="s">
        <v>114</v>
      </c>
      <c r="T20" s="315" t="str">
        <f>IF('様式8-1 体外診断用医薬品の安定供給に係る報告（入力用）'!D30&lt;&gt;"", '様式8-1 体外診断用医薬品の安定供給に係る報告（入力用）'!D30, "")</f>
        <v/>
      </c>
      <c r="U20" s="315"/>
      <c r="AG20" s="128"/>
    </row>
    <row r="21" spans="2:33">
      <c r="B21" s="113"/>
      <c r="J21" s="128"/>
      <c r="K21" s="101" t="s">
        <v>115</v>
      </c>
      <c r="T21" s="401" t="str">
        <f>IF('様式8-1 体外診断用医薬品の安定供給に係る報告（入力用）'!D31&lt;&gt;"", '様式8-1 体外診断用医薬品の安定供給に係る報告（入力用）'!D31, "")</f>
        <v/>
      </c>
      <c r="U21" s="401"/>
      <c r="V21" s="401"/>
      <c r="W21" s="401"/>
      <c r="X21" s="401"/>
      <c r="Y21" s="401"/>
      <c r="Z21" s="401"/>
      <c r="AA21" s="401"/>
      <c r="AB21" s="401"/>
      <c r="AC21" s="401"/>
      <c r="AD21" s="401"/>
      <c r="AE21" s="401"/>
      <c r="AF21" s="401"/>
      <c r="AG21" s="402"/>
    </row>
    <row r="22" spans="2:33">
      <c r="B22" s="113"/>
      <c r="J22" s="128"/>
      <c r="K22" s="313" t="s">
        <v>116</v>
      </c>
      <c r="L22" s="314"/>
      <c r="M22" s="314"/>
      <c r="N22" s="311" t="str">
        <f>IF('様式8-1 体外診断用医薬品の安定供給に係る報告（入力用）'!D32&lt;&gt;"", '様式8-1 体外診断用医薬品の安定供給に係る報告（入力用）'!D32, "")</f>
        <v/>
      </c>
      <c r="O22" s="311"/>
      <c r="P22" s="311"/>
      <c r="Q22" s="311"/>
      <c r="R22" s="311"/>
      <c r="S22" s="311"/>
      <c r="T22" s="311"/>
      <c r="U22" s="311"/>
      <c r="V22" s="311"/>
      <c r="W22" s="311"/>
      <c r="X22" s="311"/>
      <c r="Y22" s="311"/>
      <c r="Z22" s="311"/>
      <c r="AA22" s="311"/>
      <c r="AB22" s="311"/>
      <c r="AC22" s="311"/>
      <c r="AD22" s="311"/>
      <c r="AE22" s="311"/>
      <c r="AF22" s="311"/>
      <c r="AG22" s="312"/>
    </row>
    <row r="23" spans="2:33">
      <c r="B23" s="113"/>
      <c r="J23" s="128"/>
      <c r="N23" s="311"/>
      <c r="O23" s="311"/>
      <c r="P23" s="311"/>
      <c r="Q23" s="311"/>
      <c r="R23" s="311"/>
      <c r="S23" s="311"/>
      <c r="T23" s="311"/>
      <c r="U23" s="311"/>
      <c r="V23" s="311"/>
      <c r="W23" s="311"/>
      <c r="X23" s="311"/>
      <c r="Y23" s="311"/>
      <c r="Z23" s="311"/>
      <c r="AA23" s="311"/>
      <c r="AB23" s="311"/>
      <c r="AC23" s="311"/>
      <c r="AD23" s="311"/>
      <c r="AE23" s="311"/>
      <c r="AF23" s="311"/>
      <c r="AG23" s="312"/>
    </row>
    <row r="24" spans="2:33">
      <c r="B24" s="116" t="s">
        <v>93</v>
      </c>
      <c r="C24" s="117"/>
      <c r="D24" s="117"/>
      <c r="E24" s="117"/>
      <c r="F24" s="117"/>
      <c r="G24" s="117"/>
      <c r="H24" s="117"/>
      <c r="I24" s="117"/>
      <c r="J24" s="118"/>
      <c r="K24" s="116" t="s">
        <v>117</v>
      </c>
      <c r="L24" s="117"/>
      <c r="M24" s="117"/>
      <c r="N24" s="394" t="str">
        <f>IF('様式8-1 体外診断用医薬品の安定供給に係る報告（入力用）'!D77&lt;&gt;"", '様式8-1 体外診断用医薬品の安定供給に係る報告（入力用）'!D77, "")</f>
        <v/>
      </c>
      <c r="O24" s="394"/>
      <c r="P24" s="394"/>
      <c r="Q24" s="394"/>
      <c r="R24" s="394"/>
      <c r="S24" s="394"/>
      <c r="T24" s="395"/>
      <c r="U24" s="117" t="s">
        <v>95</v>
      </c>
      <c r="V24" s="117"/>
      <c r="W24" s="117"/>
      <c r="X24" s="397" t="str">
        <f>IF('様式8-1 体外診断用医薬品の安定供給に係る報告（入力用）'!D78&lt;&gt;"", '様式8-1 体外診断用医薬品の安定供給に係る報告（入力用）'!D78, "")</f>
        <v/>
      </c>
      <c r="Y24" s="397"/>
      <c r="Z24" s="397"/>
      <c r="AA24" s="397"/>
      <c r="AB24" s="397"/>
      <c r="AC24" s="397"/>
      <c r="AD24" s="397"/>
      <c r="AE24" s="397"/>
      <c r="AF24" s="397"/>
      <c r="AG24" s="398"/>
    </row>
    <row r="25" spans="2:33">
      <c r="B25" s="109"/>
      <c r="C25" s="102"/>
      <c r="D25" s="102"/>
      <c r="E25" s="102"/>
      <c r="F25" s="102"/>
      <c r="G25" s="102"/>
      <c r="H25" s="102"/>
      <c r="I25" s="102"/>
      <c r="J25" s="158"/>
      <c r="K25" s="109"/>
      <c r="L25" s="102"/>
      <c r="M25" s="102"/>
      <c r="N25" s="316"/>
      <c r="O25" s="316"/>
      <c r="P25" s="316"/>
      <c r="Q25" s="316"/>
      <c r="R25" s="316"/>
      <c r="S25" s="316"/>
      <c r="T25" s="396"/>
      <c r="U25" s="102" t="s">
        <v>96</v>
      </c>
      <c r="V25" s="102"/>
      <c r="W25" s="102"/>
      <c r="X25" s="399" t="str">
        <f>IF('様式8-1 体外診断用医薬品の安定供給に係る報告（入力用）'!D79&lt;&gt;"", '様式8-1 体外診断用医薬品の安定供給に係る報告（入力用）'!D79, "")</f>
        <v/>
      </c>
      <c r="Y25" s="399"/>
      <c r="Z25" s="399"/>
      <c r="AA25" s="399"/>
      <c r="AB25" s="399"/>
      <c r="AC25" s="399"/>
      <c r="AD25" s="399"/>
      <c r="AE25" s="399"/>
      <c r="AF25" s="399"/>
      <c r="AG25" s="400"/>
    </row>
    <row r="26" spans="2:33" ht="80.099999999999994" customHeight="1">
      <c r="B26" s="159" t="s">
        <v>97</v>
      </c>
      <c r="C26" s="160"/>
      <c r="D26" s="160"/>
      <c r="E26" s="160"/>
      <c r="F26" s="160"/>
      <c r="G26" s="160"/>
      <c r="H26" s="160"/>
      <c r="I26" s="160"/>
      <c r="J26" s="161"/>
      <c r="K26" s="300" t="str">
        <f>IF('様式8-1 体外診断用医薬品の安定供給に係る報告（入力用）'!D80&lt;&gt;"", '様式8-1 体外診断用医薬品の安定供給に係る報告（入力用）'!D80, "")</f>
        <v/>
      </c>
      <c r="L26" s="301"/>
      <c r="M26" s="301"/>
      <c r="N26" s="301"/>
      <c r="O26" s="301"/>
      <c r="P26" s="301"/>
      <c r="Q26" s="301"/>
      <c r="R26" s="301"/>
      <c r="S26" s="301"/>
      <c r="T26" s="301"/>
      <c r="U26" s="301"/>
      <c r="V26" s="301"/>
      <c r="W26" s="301"/>
      <c r="X26" s="316"/>
      <c r="Y26" s="316"/>
      <c r="Z26" s="316"/>
      <c r="AA26" s="316"/>
      <c r="AB26" s="316"/>
      <c r="AC26" s="316"/>
      <c r="AD26" s="316"/>
      <c r="AE26" s="316"/>
      <c r="AF26" s="316"/>
      <c r="AG26" s="317"/>
    </row>
    <row r="28" spans="2:33">
      <c r="J28" s="101" t="s">
        <v>118</v>
      </c>
    </row>
    <row r="31" spans="2:33">
      <c r="J31" s="393" t="str">
        <f>IF('様式8-1 体外診断用医薬品の安定供給に係る報告（入力用）'!D1&lt;&gt;"", '様式8-1 体外診断用医薬品の安定供給に係る報告（入力用）'!D1, "")</f>
        <v/>
      </c>
      <c r="K31" s="393"/>
      <c r="L31" s="393"/>
      <c r="M31" s="393"/>
      <c r="N31" s="393"/>
    </row>
    <row r="32" spans="2:33">
      <c r="I32" s="101" t="s">
        <v>14</v>
      </c>
    </row>
    <row r="33" spans="5:31">
      <c r="I33" s="319" t="str">
        <f>IF('様式8-1 体外診断用医薬品の安定供給に係る報告（入力用）'!D8&lt;&gt;"", '様式8-1 体外診断用医薬品の安定供給に係る報告（入力用）'!D8, "")</f>
        <v/>
      </c>
      <c r="J33" s="319"/>
      <c r="K33" s="319"/>
      <c r="L33" s="319"/>
      <c r="M33" s="319"/>
      <c r="N33" s="319"/>
      <c r="O33" s="319"/>
      <c r="P33" s="319"/>
      <c r="Q33" s="319"/>
      <c r="R33" s="319"/>
      <c r="S33" s="319"/>
      <c r="T33" s="319"/>
      <c r="U33" s="319"/>
      <c r="V33" s="319"/>
      <c r="W33" s="319"/>
      <c r="X33" s="319"/>
      <c r="Y33" s="319"/>
      <c r="Z33" s="319"/>
      <c r="AA33" s="319"/>
      <c r="AB33" s="319"/>
      <c r="AC33" s="319"/>
      <c r="AD33" s="319"/>
      <c r="AE33" s="319"/>
    </row>
    <row r="34" spans="5:31">
      <c r="I34" s="319"/>
      <c r="J34" s="319"/>
      <c r="K34" s="319"/>
      <c r="L34" s="319"/>
      <c r="M34" s="319"/>
      <c r="N34" s="319"/>
      <c r="O34" s="319"/>
      <c r="P34" s="319"/>
      <c r="Q34" s="319"/>
      <c r="R34" s="319"/>
      <c r="S34" s="319"/>
      <c r="T34" s="319"/>
      <c r="U34" s="319"/>
      <c r="V34" s="319"/>
      <c r="W34" s="319"/>
      <c r="X34" s="319"/>
      <c r="Y34" s="319"/>
      <c r="Z34" s="319"/>
      <c r="AA34" s="319"/>
      <c r="AB34" s="319"/>
      <c r="AC34" s="319"/>
      <c r="AD34" s="319"/>
      <c r="AE34" s="319"/>
    </row>
    <row r="35" spans="5:31">
      <c r="I35" s="101" t="s">
        <v>15</v>
      </c>
    </row>
    <row r="36" spans="5:31">
      <c r="I36" s="314" t="s">
        <v>16</v>
      </c>
      <c r="J36" s="314"/>
      <c r="K36" s="314"/>
      <c r="L36" s="314" t="str">
        <f>IF('様式8-1 体外診断用医薬品の安定供給に係る報告（入力用）'!D5&lt;&gt;"", '様式8-1 体外診断用医薬品の安定供給に係る報告（入力用）'!D5, "")</f>
        <v/>
      </c>
      <c r="M36" s="314"/>
      <c r="N36" s="314"/>
      <c r="O36" s="314"/>
      <c r="P36" s="314"/>
      <c r="Q36" s="314"/>
      <c r="R36" s="314"/>
      <c r="S36" s="314"/>
      <c r="T36" s="314"/>
      <c r="U36" s="314"/>
      <c r="V36" s="314"/>
      <c r="W36" s="314"/>
      <c r="X36" s="314"/>
      <c r="Y36" s="314"/>
      <c r="Z36" s="314"/>
      <c r="AA36" s="314"/>
      <c r="AB36" s="314"/>
      <c r="AC36" s="314"/>
    </row>
    <row r="37" spans="5:31">
      <c r="I37" s="314" t="s">
        <v>17</v>
      </c>
      <c r="J37" s="314"/>
      <c r="K37" s="314"/>
      <c r="L37" s="314"/>
      <c r="M37" s="314" t="str">
        <f>IF('様式8-1 体外診断用医薬品の安定供給に係る報告（入力用）'!D6&lt;&gt;"", '様式8-1 体外診断用医薬品の安定供給に係る報告（入力用）'!D6, "")</f>
        <v/>
      </c>
      <c r="N37" s="314"/>
      <c r="O37" s="314"/>
      <c r="P37" s="314"/>
      <c r="Q37" s="314"/>
      <c r="R37" s="314"/>
      <c r="S37" s="314"/>
      <c r="T37" s="314"/>
      <c r="U37" s="314"/>
      <c r="V37" s="314"/>
      <c r="W37" s="314"/>
      <c r="X37" s="314"/>
      <c r="Y37" s="314"/>
      <c r="Z37" s="314"/>
      <c r="AA37" s="314"/>
      <c r="AB37" s="314"/>
      <c r="AC37" s="314"/>
    </row>
    <row r="38" spans="5:31">
      <c r="I38" s="314" t="s">
        <v>18</v>
      </c>
      <c r="J38" s="314"/>
      <c r="K38" s="314"/>
      <c r="L38" s="314" t="str">
        <f>IF('様式8-1 体外診断用医薬品の安定供給に係る報告（入力用）'!D7&lt;&gt;"", '様式8-1 体外診断用医薬品の安定供給に係る報告（入力用）'!D7, "")</f>
        <v/>
      </c>
      <c r="M38" s="314"/>
      <c r="N38" s="314"/>
      <c r="O38" s="314"/>
      <c r="P38" s="314"/>
      <c r="Q38" s="314"/>
      <c r="R38" s="314"/>
      <c r="S38" s="314"/>
      <c r="T38" s="314"/>
      <c r="U38" s="314"/>
      <c r="V38" s="314"/>
      <c r="W38" s="314"/>
      <c r="X38" s="314"/>
      <c r="Y38" s="314"/>
      <c r="Z38" s="314"/>
      <c r="AA38" s="314"/>
      <c r="AB38" s="314"/>
      <c r="AC38" s="314"/>
      <c r="AD38" s="314"/>
    </row>
    <row r="40" spans="5:31">
      <c r="E40" s="101" t="s">
        <v>119</v>
      </c>
    </row>
  </sheetData>
  <mergeCells count="29">
    <mergeCell ref="W4:X4"/>
    <mergeCell ref="Z4:AC4"/>
    <mergeCell ref="K9:AG9"/>
    <mergeCell ref="N22:AG23"/>
    <mergeCell ref="K11:AG11"/>
    <mergeCell ref="K12:AG13"/>
    <mergeCell ref="K16:AG16"/>
    <mergeCell ref="K17:AG17"/>
    <mergeCell ref="K18:M18"/>
    <mergeCell ref="M19:P19"/>
    <mergeCell ref="W19:Z19"/>
    <mergeCell ref="K14:AG14"/>
    <mergeCell ref="K15:AG15"/>
    <mergeCell ref="I38:K38"/>
    <mergeCell ref="L38:AD38"/>
    <mergeCell ref="K10:AG10"/>
    <mergeCell ref="J31:N31"/>
    <mergeCell ref="I33:AE34"/>
    <mergeCell ref="I36:K36"/>
    <mergeCell ref="L36:AC36"/>
    <mergeCell ref="I37:L37"/>
    <mergeCell ref="M37:AC37"/>
    <mergeCell ref="N24:T25"/>
    <mergeCell ref="X24:AG24"/>
    <mergeCell ref="X25:AG25"/>
    <mergeCell ref="K26:AG26"/>
    <mergeCell ref="T20:U20"/>
    <mergeCell ref="T21:AG21"/>
    <mergeCell ref="K22:M22"/>
  </mergeCells>
  <phoneticPr fontId="1"/>
  <conditionalFormatting sqref="I36:K36">
    <cfRule type="expression" dxfId="134" priority="6">
      <formula>$L$36=""</formula>
    </cfRule>
  </conditionalFormatting>
  <conditionalFormatting sqref="I38:K38">
    <cfRule type="expression" dxfId="133" priority="4">
      <formula>$L$38=""</formula>
    </cfRule>
  </conditionalFormatting>
  <conditionalFormatting sqref="I37:L37">
    <cfRule type="expression" dxfId="132" priority="5">
      <formula>$M$37=""</formula>
    </cfRule>
  </conditionalFormatting>
  <conditionalFormatting sqref="K22:M22">
    <cfRule type="expression" dxfId="131" priority="3">
      <formula>$N$22=""</formula>
    </cfRule>
  </conditionalFormatting>
  <pageMargins left="0.70866141732283472" right="0.70866141732283472" top="0.74803149606299213" bottom="0.74803149606299213" header="0.31496062992125984" footer="0.31496062992125984"/>
  <pageSetup paperSize="9" scale="63" orientation="portrait" r:id="rId1"/>
  <headerFooter>
    <oddFooter>&amp;P / &amp;N ページ</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526DBE-4AC0-4AE2-A8BA-1218427CDDDA}">
  <sheetPr>
    <tabColor theme="5"/>
  </sheetPr>
  <dimension ref="A2:AH72"/>
  <sheetViews>
    <sheetView showGridLines="0" view="pageBreakPreview" zoomScaleNormal="100" zoomScaleSheetLayoutView="100" workbookViewId="0"/>
  </sheetViews>
  <sheetFormatPr defaultRowHeight="18.75"/>
  <cols>
    <col min="1" max="34" width="3.625" style="101" customWidth="1"/>
  </cols>
  <sheetData>
    <row r="2" spans="3:33">
      <c r="C2" s="101" t="s">
        <v>120</v>
      </c>
    </row>
    <row r="3" spans="3:33">
      <c r="W3" s="102" t="s">
        <v>12</v>
      </c>
      <c r="X3" s="102"/>
      <c r="Y3" s="102"/>
      <c r="Z3" s="102"/>
      <c r="AA3" s="102"/>
      <c r="AB3" s="102"/>
      <c r="AC3" s="102"/>
    </row>
    <row r="4" spans="3:33">
      <c r="D4" s="101" t="s">
        <v>13</v>
      </c>
      <c r="W4" s="403"/>
      <c r="X4" s="403"/>
      <c r="Z4" s="351" t="str">
        <f>IF('様式8-1 体外診断用医薬品の安定供給に係る報告（入力用）'!D1&lt;&gt;"", '様式8-1 体外診断用医薬品の安定供給に係る報告（入力用）'!D1, "")</f>
        <v/>
      </c>
      <c r="AA4" s="351"/>
      <c r="AB4" s="351"/>
      <c r="AC4" s="351"/>
    </row>
    <row r="6" spans="3:33">
      <c r="S6" s="101" t="s">
        <v>14</v>
      </c>
    </row>
    <row r="7" spans="3:33">
      <c r="S7" s="319" t="str">
        <f>IF('様式8-1 体外診断用医薬品の安定供給に係る報告（入力用）'!D8&lt;&gt;"", '様式8-1 体外診断用医薬品の安定供給に係る報告（入力用）'!D8, "")</f>
        <v/>
      </c>
      <c r="T7" s="319"/>
      <c r="U7" s="319"/>
      <c r="V7" s="319"/>
      <c r="W7" s="319"/>
      <c r="X7" s="319"/>
      <c r="Y7" s="319"/>
      <c r="Z7" s="319"/>
      <c r="AA7" s="319"/>
      <c r="AB7" s="319"/>
      <c r="AC7" s="319"/>
      <c r="AD7" s="319"/>
      <c r="AE7" s="319"/>
      <c r="AF7" s="319"/>
      <c r="AG7" s="319"/>
    </row>
    <row r="8" spans="3:33">
      <c r="S8" s="319"/>
      <c r="T8" s="319"/>
      <c r="U8" s="319"/>
      <c r="V8" s="319"/>
      <c r="W8" s="319"/>
      <c r="X8" s="319"/>
      <c r="Y8" s="319"/>
      <c r="Z8" s="319"/>
      <c r="AA8" s="319"/>
      <c r="AB8" s="319"/>
      <c r="AC8" s="319"/>
      <c r="AD8" s="319"/>
      <c r="AE8" s="319"/>
      <c r="AF8" s="319"/>
      <c r="AG8" s="319"/>
    </row>
    <row r="9" spans="3:33">
      <c r="S9" s="101" t="s">
        <v>15</v>
      </c>
    </row>
    <row r="10" spans="3:33">
      <c r="S10" s="314" t="s">
        <v>16</v>
      </c>
      <c r="T10" s="314"/>
      <c r="U10" s="314"/>
      <c r="V10" s="314" t="str">
        <f>IF('様式8-1 体外診断用医薬品の安定供給に係る報告（入力用）'!D5&lt;&gt;"", '様式8-1 体外診断用医薬品の安定供給に係る報告（入力用）'!D5, "")</f>
        <v/>
      </c>
      <c r="W10" s="314"/>
      <c r="X10" s="314"/>
      <c r="Y10" s="314"/>
      <c r="Z10" s="314"/>
      <c r="AA10" s="314"/>
      <c r="AB10" s="314"/>
      <c r="AC10" s="314"/>
      <c r="AD10" s="314"/>
      <c r="AE10" s="314"/>
      <c r="AF10" s="314"/>
      <c r="AG10" s="314"/>
    </row>
    <row r="11" spans="3:33">
      <c r="S11" s="314" t="s">
        <v>17</v>
      </c>
      <c r="T11" s="314"/>
      <c r="U11" s="314"/>
      <c r="V11" s="314"/>
      <c r="W11" s="314" t="str">
        <f>IF('様式8-1 体外診断用医薬品の安定供給に係る報告（入力用）'!D6&lt;&gt;"", '様式8-1 体外診断用医薬品の安定供給に係る報告（入力用）'!D6, "")</f>
        <v/>
      </c>
      <c r="X11" s="314"/>
      <c r="Y11" s="314"/>
      <c r="Z11" s="314"/>
      <c r="AA11" s="314"/>
      <c r="AB11" s="314"/>
      <c r="AC11" s="314"/>
      <c r="AD11" s="314"/>
      <c r="AE11" s="314"/>
      <c r="AF11" s="112"/>
      <c r="AG11" s="112"/>
    </row>
    <row r="12" spans="3:33">
      <c r="S12" s="314" t="s">
        <v>18</v>
      </c>
      <c r="T12" s="314"/>
      <c r="U12" s="314"/>
      <c r="V12" s="314" t="str">
        <f>IF('様式8-1 体外診断用医薬品の安定供給に係る報告（入力用）'!D7&lt;&gt;"", '様式8-1 体外診断用医薬品の安定供給に係る報告（入力用）'!D7, "")</f>
        <v/>
      </c>
      <c r="W12" s="314"/>
      <c r="X12" s="314"/>
      <c r="Y12" s="314"/>
      <c r="Z12" s="314"/>
      <c r="AA12" s="314"/>
      <c r="AB12" s="314"/>
      <c r="AC12" s="314"/>
      <c r="AD12" s="314"/>
      <c r="AE12" s="314"/>
      <c r="AF12" s="314"/>
      <c r="AG12" s="314"/>
    </row>
    <row r="13" spans="3:33">
      <c r="K13" s="101" t="s">
        <v>121</v>
      </c>
    </row>
    <row r="15" spans="3:33">
      <c r="E15" s="101" t="s">
        <v>122</v>
      </c>
    </row>
    <row r="17" spans="2:33">
      <c r="B17" s="101" t="s">
        <v>123</v>
      </c>
    </row>
    <row r="18" spans="2:33">
      <c r="B18" s="116" t="s">
        <v>100</v>
      </c>
      <c r="C18" s="117"/>
      <c r="D18" s="117"/>
      <c r="E18" s="117"/>
      <c r="F18" s="117"/>
      <c r="G18" s="117"/>
      <c r="H18" s="117"/>
      <c r="I18" s="117"/>
      <c r="J18" s="118"/>
      <c r="K18" s="335" t="str">
        <f>IF('様式8-1 体外診断用医薬品の安定供給に係る報告（入力用）'!D13&lt;&gt;"", '様式8-1 体外診断用医薬品の安定供給に係る報告（入力用）'!D13, "")</f>
        <v/>
      </c>
      <c r="L18" s="333"/>
      <c r="M18" s="333"/>
      <c r="N18" s="333"/>
      <c r="O18" s="333"/>
      <c r="P18" s="333"/>
      <c r="Q18" s="333"/>
      <c r="R18" s="333"/>
      <c r="S18" s="333"/>
      <c r="T18" s="333"/>
      <c r="U18" s="333"/>
      <c r="V18" s="333"/>
      <c r="W18" s="333"/>
      <c r="X18" s="333"/>
      <c r="Y18" s="333"/>
      <c r="Z18" s="333"/>
      <c r="AA18" s="333"/>
      <c r="AB18" s="333"/>
      <c r="AC18" s="333"/>
      <c r="AD18" s="333"/>
      <c r="AE18" s="333"/>
      <c r="AF18" s="333"/>
      <c r="AG18" s="334"/>
    </row>
    <row r="19" spans="2:33">
      <c r="B19" s="116" t="s">
        <v>124</v>
      </c>
      <c r="C19" s="117"/>
      <c r="D19" s="117"/>
      <c r="E19" s="117"/>
      <c r="F19" s="117"/>
      <c r="G19" s="117"/>
      <c r="H19" s="117"/>
      <c r="I19" s="117"/>
      <c r="J19" s="118"/>
      <c r="K19" s="335" t="str">
        <f>IF('様式8-1 体外診断用医薬品の安定供給に係る報告（入力用）'!D14&lt;&gt;"", '様式8-1 体外診断用医薬品の安定供給に係る報告（入力用）'!D14, "")</f>
        <v/>
      </c>
      <c r="L19" s="333"/>
      <c r="M19" s="333"/>
      <c r="N19" s="333"/>
      <c r="O19" s="333"/>
      <c r="P19" s="333"/>
      <c r="Q19" s="333"/>
      <c r="R19" s="333"/>
      <c r="S19" s="333"/>
      <c r="T19" s="333"/>
      <c r="U19" s="333"/>
      <c r="V19" s="333"/>
      <c r="W19" s="333"/>
      <c r="X19" s="333"/>
      <c r="Y19" s="333"/>
      <c r="Z19" s="333"/>
      <c r="AA19" s="333"/>
      <c r="AB19" s="333"/>
      <c r="AC19" s="333"/>
      <c r="AD19" s="333"/>
      <c r="AE19" s="333"/>
      <c r="AF19" s="333"/>
      <c r="AG19" s="334"/>
    </row>
    <row r="20" spans="2:33">
      <c r="B20" s="157" t="s">
        <v>125</v>
      </c>
      <c r="C20" s="102"/>
      <c r="D20" s="102"/>
      <c r="E20" s="102"/>
      <c r="F20" s="102"/>
      <c r="G20" s="102"/>
      <c r="H20" s="102"/>
      <c r="I20" s="102"/>
      <c r="J20" s="158"/>
      <c r="K20" s="382"/>
      <c r="L20" s="303"/>
      <c r="M20" s="303"/>
      <c r="N20" s="303"/>
      <c r="O20" s="303"/>
      <c r="P20" s="303"/>
      <c r="Q20" s="303"/>
      <c r="R20" s="303"/>
      <c r="S20" s="303"/>
      <c r="T20" s="303"/>
      <c r="U20" s="303"/>
      <c r="V20" s="303"/>
      <c r="W20" s="303"/>
      <c r="X20" s="303"/>
      <c r="Y20" s="303"/>
      <c r="Z20" s="303"/>
      <c r="AA20" s="303"/>
      <c r="AB20" s="303"/>
      <c r="AC20" s="303"/>
      <c r="AD20" s="303"/>
      <c r="AE20" s="303"/>
      <c r="AF20" s="303"/>
      <c r="AG20" s="352"/>
    </row>
    <row r="21" spans="2:33">
      <c r="B21" s="159" t="s">
        <v>102</v>
      </c>
      <c r="C21" s="160"/>
      <c r="D21" s="160"/>
      <c r="E21" s="160"/>
      <c r="F21" s="160"/>
      <c r="G21" s="160"/>
      <c r="H21" s="160"/>
      <c r="I21" s="160"/>
      <c r="J21" s="161"/>
      <c r="K21" s="432" t="str">
        <f>IF('様式8-1 体外診断用医薬品の安定供給に係る報告（入力用）'!D15&lt;&gt;"", '様式8-1 体外診断用医薬品の安定供給に係る報告（入力用）'!D15, "")</f>
        <v/>
      </c>
      <c r="L21" s="433"/>
      <c r="M21" s="433"/>
      <c r="N21" s="433"/>
      <c r="O21" s="433"/>
      <c r="P21" s="433"/>
      <c r="Q21" s="433"/>
      <c r="R21" s="433"/>
      <c r="S21" s="433"/>
      <c r="T21" s="433"/>
      <c r="U21" s="433"/>
      <c r="V21" s="433"/>
      <c r="W21" s="433"/>
      <c r="X21" s="433"/>
      <c r="Y21" s="433"/>
      <c r="Z21" s="433"/>
      <c r="AA21" s="433"/>
      <c r="AB21" s="433"/>
      <c r="AC21" s="433"/>
      <c r="AD21" s="433"/>
      <c r="AE21" s="433"/>
      <c r="AF21" s="433"/>
      <c r="AG21" s="434"/>
    </row>
    <row r="22" spans="2:33">
      <c r="B22" s="116" t="s">
        <v>31</v>
      </c>
      <c r="C22" s="117"/>
      <c r="D22" s="117"/>
      <c r="E22" s="117"/>
      <c r="F22" s="117"/>
      <c r="G22" s="117"/>
      <c r="H22" s="117"/>
      <c r="I22" s="117"/>
      <c r="J22" s="118"/>
      <c r="K22" s="383" t="str">
        <f>IF('様式8-1 体外診断用医薬品の安定供給に係る報告（入力用）'!D16&lt;&gt;"", '様式8-1 体外診断用医薬品の安定供給に係る報告（入力用）'!D16, "")</f>
        <v/>
      </c>
      <c r="L22" s="384"/>
      <c r="M22" s="384"/>
      <c r="N22" s="384"/>
      <c r="O22" s="384"/>
      <c r="P22" s="384"/>
      <c r="Q22" s="384"/>
      <c r="R22" s="384"/>
      <c r="S22" s="384"/>
      <c r="T22" s="384"/>
      <c r="U22" s="384"/>
      <c r="V22" s="384"/>
      <c r="W22" s="384"/>
      <c r="X22" s="384"/>
      <c r="Y22" s="384"/>
      <c r="Z22" s="384"/>
      <c r="AA22" s="384"/>
      <c r="AB22" s="384"/>
      <c r="AC22" s="384"/>
      <c r="AD22" s="384"/>
      <c r="AE22" s="384"/>
      <c r="AF22" s="384"/>
      <c r="AG22" s="385"/>
    </row>
    <row r="23" spans="2:33">
      <c r="B23" s="109" t="s">
        <v>103</v>
      </c>
      <c r="C23" s="102"/>
      <c r="D23" s="102"/>
      <c r="E23" s="102"/>
      <c r="F23" s="102"/>
      <c r="G23" s="102"/>
      <c r="H23" s="102"/>
      <c r="I23" s="102"/>
      <c r="J23" s="158"/>
      <c r="K23" s="386"/>
      <c r="L23" s="387"/>
      <c r="M23" s="387"/>
      <c r="N23" s="387"/>
      <c r="O23" s="387"/>
      <c r="P23" s="387"/>
      <c r="Q23" s="387"/>
      <c r="R23" s="387"/>
      <c r="S23" s="387"/>
      <c r="T23" s="387"/>
      <c r="U23" s="387"/>
      <c r="V23" s="387"/>
      <c r="W23" s="387"/>
      <c r="X23" s="387"/>
      <c r="Y23" s="387"/>
      <c r="Z23" s="387"/>
      <c r="AA23" s="387"/>
      <c r="AB23" s="387"/>
      <c r="AC23" s="387"/>
      <c r="AD23" s="387"/>
      <c r="AE23" s="387"/>
      <c r="AF23" s="387"/>
      <c r="AG23" s="388"/>
    </row>
    <row r="24" spans="2:33">
      <c r="B24" s="159" t="s">
        <v>126</v>
      </c>
      <c r="C24" s="160"/>
      <c r="D24" s="160"/>
      <c r="E24" s="160"/>
      <c r="F24" s="160"/>
      <c r="G24" s="160"/>
      <c r="H24" s="160"/>
      <c r="I24" s="160"/>
      <c r="J24" s="161"/>
      <c r="K24" s="338" t="str">
        <f>IF('様式8-1 体外診断用医薬品の安定供給に係る報告（入力用）'!D17&lt;&gt;"", '様式8-1 体外診断用医薬品の安定供給に係る報告（入力用）'!D17, "")</f>
        <v/>
      </c>
      <c r="L24" s="339"/>
      <c r="M24" s="339"/>
      <c r="N24" s="339"/>
      <c r="O24" s="339"/>
      <c r="P24" s="339"/>
      <c r="Q24" s="339"/>
      <c r="R24" s="339"/>
      <c r="S24" s="339"/>
      <c r="T24" s="339"/>
      <c r="U24" s="339"/>
      <c r="V24" s="339"/>
      <c r="W24" s="339"/>
      <c r="X24" s="339"/>
      <c r="Y24" s="339"/>
      <c r="Z24" s="339"/>
      <c r="AA24" s="339"/>
      <c r="AB24" s="339"/>
      <c r="AC24" s="339"/>
      <c r="AD24" s="339"/>
      <c r="AE24" s="339"/>
      <c r="AF24" s="339"/>
      <c r="AG24" s="340"/>
    </row>
    <row r="25" spans="2:33">
      <c r="B25" s="116" t="s">
        <v>127</v>
      </c>
      <c r="C25" s="117"/>
      <c r="D25" s="117"/>
      <c r="E25" s="117"/>
      <c r="F25" s="117"/>
      <c r="G25" s="117"/>
      <c r="H25" s="117"/>
      <c r="I25" s="117"/>
      <c r="J25" s="118"/>
      <c r="K25" s="335" t="str">
        <f>IF('様式8-1 体外診断用医薬品の安定供給に係る報告（入力用）'!D64&lt;&gt;"", '様式8-1 体外診断用医薬品の安定供給に係る報告（入力用）'!D64, "")</f>
        <v/>
      </c>
      <c r="L25" s="333"/>
      <c r="M25" s="333"/>
      <c r="N25" s="333"/>
      <c r="O25" s="333"/>
      <c r="P25" s="333"/>
      <c r="Q25" s="333"/>
      <c r="R25" s="333"/>
      <c r="S25" s="333"/>
      <c r="T25" s="333"/>
      <c r="U25" s="333"/>
      <c r="V25" s="333"/>
      <c r="W25" s="333"/>
      <c r="X25" s="333"/>
      <c r="Y25" s="333"/>
      <c r="Z25" s="333"/>
      <c r="AA25" s="333"/>
      <c r="AB25" s="333"/>
      <c r="AC25" s="333"/>
      <c r="AD25" s="333"/>
      <c r="AE25" s="333"/>
      <c r="AF25" s="333"/>
      <c r="AG25" s="334"/>
    </row>
    <row r="26" spans="2:33">
      <c r="B26" s="113" t="s">
        <v>128</v>
      </c>
      <c r="J26" s="128"/>
      <c r="K26" s="313"/>
      <c r="L26" s="314"/>
      <c r="M26" s="314"/>
      <c r="N26" s="314"/>
      <c r="O26" s="314"/>
      <c r="P26" s="314"/>
      <c r="Q26" s="314"/>
      <c r="R26" s="314"/>
      <c r="S26" s="314"/>
      <c r="T26" s="314"/>
      <c r="U26" s="314"/>
      <c r="V26" s="314"/>
      <c r="W26" s="314"/>
      <c r="X26" s="314"/>
      <c r="Y26" s="314"/>
      <c r="Z26" s="314"/>
      <c r="AA26" s="314"/>
      <c r="AB26" s="314"/>
      <c r="AC26" s="314"/>
      <c r="AD26" s="314"/>
      <c r="AE26" s="314"/>
      <c r="AF26" s="314"/>
      <c r="AG26" s="323"/>
    </row>
    <row r="27" spans="2:33" ht="69" customHeight="1">
      <c r="B27" s="159" t="s">
        <v>129</v>
      </c>
      <c r="C27" s="160"/>
      <c r="D27" s="160"/>
      <c r="E27" s="160"/>
      <c r="F27" s="160"/>
      <c r="G27" s="160"/>
      <c r="H27" s="160"/>
      <c r="I27" s="160"/>
      <c r="J27" s="160"/>
      <c r="K27" s="300" t="str">
        <f>IF('様式8-1 体外診断用医薬品の安定供給に係る報告（入力用）'!D76&lt;&gt;"", '様式8-1 体外診断用医薬品の安定供給に係る報告（入力用）'!D76, "")</f>
        <v/>
      </c>
      <c r="L27" s="435"/>
      <c r="M27" s="435"/>
      <c r="N27" s="435"/>
      <c r="O27" s="435"/>
      <c r="P27" s="435"/>
      <c r="Q27" s="435"/>
      <c r="R27" s="435"/>
      <c r="S27" s="435"/>
      <c r="T27" s="435"/>
      <c r="U27" s="435"/>
      <c r="V27" s="435"/>
      <c r="W27" s="435"/>
      <c r="X27" s="436"/>
      <c r="Y27" s="436"/>
      <c r="Z27" s="436"/>
      <c r="AA27" s="436"/>
      <c r="AB27" s="436"/>
      <c r="AC27" s="436"/>
      <c r="AD27" s="436"/>
      <c r="AE27" s="436"/>
      <c r="AF27" s="436"/>
      <c r="AG27" s="437"/>
    </row>
    <row r="28" spans="2:33">
      <c r="B28" s="113" t="s">
        <v>93</v>
      </c>
      <c r="J28" s="128"/>
      <c r="K28" s="116" t="s">
        <v>117</v>
      </c>
      <c r="L28" s="117"/>
      <c r="M28" s="117"/>
      <c r="N28" s="436" t="str">
        <f>IF('様式8-1 体外診断用医薬品の安定供給に係る報告（入力用）'!D77&lt;&gt;"", '様式8-1 体外診断用医薬品の安定供給に係る報告（入力用）'!D77, "")</f>
        <v/>
      </c>
      <c r="O28" s="436"/>
      <c r="P28" s="436"/>
      <c r="Q28" s="436"/>
      <c r="R28" s="436"/>
      <c r="S28" s="436"/>
      <c r="T28" s="438"/>
      <c r="U28" s="117" t="s">
        <v>95</v>
      </c>
      <c r="V28" s="117"/>
      <c r="W28" s="117"/>
      <c r="X28" s="441" t="str">
        <f>IF('様式8-1 体外診断用医薬品の安定供給に係る報告（入力用）'!D78&lt;&gt;"", '様式8-1 体外診断用医薬品の安定供給に係る報告（入力用）'!D78, "")</f>
        <v/>
      </c>
      <c r="Y28" s="441"/>
      <c r="Z28" s="441"/>
      <c r="AA28" s="441"/>
      <c r="AB28" s="441"/>
      <c r="AC28" s="441"/>
      <c r="AD28" s="441"/>
      <c r="AE28" s="441"/>
      <c r="AF28" s="441"/>
      <c r="AG28" s="442"/>
    </row>
    <row r="29" spans="2:33">
      <c r="B29" s="109"/>
      <c r="C29" s="102"/>
      <c r="D29" s="102"/>
      <c r="E29" s="102"/>
      <c r="F29" s="102"/>
      <c r="G29" s="102"/>
      <c r="H29" s="102"/>
      <c r="I29" s="102"/>
      <c r="J29" s="158"/>
      <c r="K29" s="109"/>
      <c r="L29" s="102"/>
      <c r="M29" s="102"/>
      <c r="N29" s="439"/>
      <c r="O29" s="439"/>
      <c r="P29" s="439"/>
      <c r="Q29" s="439"/>
      <c r="R29" s="439"/>
      <c r="S29" s="439"/>
      <c r="T29" s="440"/>
      <c r="U29" s="102" t="s">
        <v>96</v>
      </c>
      <c r="V29" s="102"/>
      <c r="W29" s="102"/>
      <c r="X29" s="303" t="str">
        <f>IF('様式8-1 体外診断用医薬品の安定供給に係る報告（入力用）'!D79&lt;&gt;"", '様式8-1 体外診断用医薬品の安定供給に係る報告（入力用）'!D79, "")</f>
        <v/>
      </c>
      <c r="Y29" s="303"/>
      <c r="Z29" s="303"/>
      <c r="AA29" s="303"/>
      <c r="AB29" s="303"/>
      <c r="AC29" s="303"/>
      <c r="AD29" s="303"/>
      <c r="AE29" s="303"/>
      <c r="AF29" s="303"/>
      <c r="AG29" s="352"/>
    </row>
    <row r="31" spans="2:33">
      <c r="B31" s="101" t="s">
        <v>130</v>
      </c>
    </row>
    <row r="32" spans="2:33">
      <c r="B32" s="416" t="s">
        <v>131</v>
      </c>
      <c r="C32" s="416"/>
      <c r="D32" s="416"/>
      <c r="E32" s="416"/>
      <c r="F32" s="416"/>
      <c r="G32" s="416"/>
      <c r="H32" s="416"/>
      <c r="I32" s="416"/>
      <c r="J32" s="416" t="s">
        <v>132</v>
      </c>
      <c r="K32" s="416"/>
      <c r="L32" s="416"/>
      <c r="M32" s="416"/>
      <c r="N32" s="416"/>
      <c r="O32" s="416"/>
      <c r="P32" s="416"/>
      <c r="Q32" s="416"/>
      <c r="R32" s="429" t="s">
        <v>133</v>
      </c>
      <c r="S32" s="430"/>
      <c r="T32" s="430"/>
      <c r="U32" s="430"/>
      <c r="V32" s="430"/>
      <c r="W32" s="430"/>
      <c r="X32" s="430"/>
      <c r="Y32" s="430"/>
      <c r="Z32" s="430"/>
      <c r="AA32" s="430"/>
      <c r="AB32" s="430"/>
      <c r="AC32" s="430"/>
      <c r="AD32" s="431"/>
      <c r="AE32" s="418" t="s">
        <v>134</v>
      </c>
      <c r="AF32" s="418"/>
      <c r="AG32" s="418"/>
    </row>
    <row r="33" spans="2:33">
      <c r="B33" s="416"/>
      <c r="C33" s="416"/>
      <c r="D33" s="416"/>
      <c r="E33" s="416"/>
      <c r="F33" s="416"/>
      <c r="G33" s="416"/>
      <c r="H33" s="416"/>
      <c r="I33" s="416"/>
      <c r="J33" s="416"/>
      <c r="K33" s="416"/>
      <c r="L33" s="416"/>
      <c r="M33" s="416"/>
      <c r="N33" s="416"/>
      <c r="O33" s="416"/>
      <c r="P33" s="416"/>
      <c r="Q33" s="416"/>
      <c r="R33" s="418" t="s">
        <v>135</v>
      </c>
      <c r="S33" s="418"/>
      <c r="T33" s="418"/>
      <c r="U33" s="418"/>
      <c r="V33" s="418"/>
      <c r="W33" s="418"/>
      <c r="X33" s="418"/>
      <c r="Y33" s="418" t="s">
        <v>136</v>
      </c>
      <c r="Z33" s="418"/>
      <c r="AA33" s="418"/>
      <c r="AB33" s="418"/>
      <c r="AC33" s="418"/>
      <c r="AD33" s="418"/>
      <c r="AE33" s="418"/>
      <c r="AF33" s="418"/>
      <c r="AG33" s="418"/>
    </row>
    <row r="34" spans="2:33">
      <c r="B34" s="416"/>
      <c r="C34" s="416"/>
      <c r="D34" s="416"/>
      <c r="E34" s="416"/>
      <c r="F34" s="416"/>
      <c r="G34" s="416"/>
      <c r="H34" s="416"/>
      <c r="I34" s="416"/>
      <c r="J34" s="416"/>
      <c r="K34" s="416"/>
      <c r="L34" s="416"/>
      <c r="M34" s="416"/>
      <c r="N34" s="416"/>
      <c r="O34" s="416"/>
      <c r="P34" s="416"/>
      <c r="Q34" s="416"/>
      <c r="R34" s="418"/>
      <c r="S34" s="418"/>
      <c r="T34" s="418"/>
      <c r="U34" s="418"/>
      <c r="V34" s="418"/>
      <c r="W34" s="418"/>
      <c r="X34" s="418"/>
      <c r="Y34" s="418"/>
      <c r="Z34" s="418"/>
      <c r="AA34" s="418"/>
      <c r="AB34" s="418"/>
      <c r="AC34" s="418"/>
      <c r="AD34" s="418"/>
      <c r="AE34" s="418"/>
      <c r="AF34" s="418"/>
      <c r="AG34" s="418"/>
    </row>
    <row r="35" spans="2:33" ht="39.950000000000003" customHeight="1">
      <c r="B35" s="417" t="str">
        <f>IF('調整状況報告書様式（入力用）'!F6&lt;&gt;"", '調整状況報告書様式（入力用）'!F6, "")</f>
        <v/>
      </c>
      <c r="C35" s="419"/>
      <c r="D35" s="419"/>
      <c r="E35" s="419"/>
      <c r="F35" s="419"/>
      <c r="G35" s="419"/>
      <c r="H35" s="419"/>
      <c r="I35" s="419"/>
      <c r="J35" s="417" t="str">
        <f>IF('調整状況報告書様式（入力用）'!D6&lt;&gt;"", '調整状況報告書様式（入力用）'!D6, "")</f>
        <v/>
      </c>
      <c r="K35" s="419"/>
      <c r="L35" s="419"/>
      <c r="M35" s="419"/>
      <c r="N35" s="419"/>
      <c r="O35" s="419"/>
      <c r="P35" s="419"/>
      <c r="Q35" s="419"/>
      <c r="R35" s="428" t="str">
        <f>IF('調整状況報告書様式（入力用）'!I6&lt;&gt;"", '調整状況報告書様式（入力用）'!I6, "")</f>
        <v/>
      </c>
      <c r="S35" s="428"/>
      <c r="T35" s="428"/>
      <c r="U35" s="428"/>
      <c r="V35" s="428"/>
      <c r="W35" s="428"/>
      <c r="X35" s="428"/>
      <c r="Y35" s="417" t="str">
        <f>IF('調整状況報告書様式（入力用）'!J6&lt;&gt;"", '調整状況報告書様式（入力用）'!J6, "")</f>
        <v/>
      </c>
      <c r="Z35" s="417"/>
      <c r="AA35" s="417"/>
      <c r="AB35" s="417"/>
      <c r="AC35" s="417"/>
      <c r="AD35" s="417"/>
      <c r="AE35" s="416" t="str">
        <f>IF('調整状況報告書様式（入力用）'!K6&lt;&gt;"", '調整状況報告書様式（入力用）'!K6, "")</f>
        <v/>
      </c>
      <c r="AF35" s="416"/>
      <c r="AG35" s="416"/>
    </row>
    <row r="36" spans="2:33" ht="39.950000000000003" customHeight="1">
      <c r="B36" s="417" t="str">
        <f>IF('調整状況報告書様式（入力用）'!F7&lt;&gt;"", '調整状況報告書様式（入力用）'!F7, "")</f>
        <v/>
      </c>
      <c r="C36" s="419"/>
      <c r="D36" s="419"/>
      <c r="E36" s="419"/>
      <c r="F36" s="419"/>
      <c r="G36" s="419"/>
      <c r="H36" s="419"/>
      <c r="I36" s="419"/>
      <c r="J36" s="417" t="str">
        <f>IF('調整状況報告書様式（入力用）'!D7&lt;&gt;"", '調整状況報告書様式（入力用）'!D7, "")</f>
        <v/>
      </c>
      <c r="K36" s="419"/>
      <c r="L36" s="419"/>
      <c r="M36" s="419"/>
      <c r="N36" s="419"/>
      <c r="O36" s="419"/>
      <c r="P36" s="419"/>
      <c r="Q36" s="419"/>
      <c r="R36" s="428" t="str">
        <f>IF('調整状況報告書様式（入力用）'!I7&lt;&gt;"", '調整状況報告書様式（入力用）'!I7, "")</f>
        <v/>
      </c>
      <c r="S36" s="428"/>
      <c r="T36" s="428"/>
      <c r="U36" s="428"/>
      <c r="V36" s="428"/>
      <c r="W36" s="428"/>
      <c r="X36" s="428"/>
      <c r="Y36" s="417" t="str">
        <f>IF('調整状況報告書様式（入力用）'!J7&lt;&gt;"", '調整状況報告書様式（入力用）'!J7, "")</f>
        <v/>
      </c>
      <c r="Z36" s="417"/>
      <c r="AA36" s="417"/>
      <c r="AB36" s="417"/>
      <c r="AC36" s="417"/>
      <c r="AD36" s="417"/>
      <c r="AE36" s="416" t="str">
        <f>IF('調整状況報告書様式（入力用）'!K7&lt;&gt;"", '調整状況報告書様式（入力用）'!K7, "")</f>
        <v/>
      </c>
      <c r="AF36" s="416"/>
      <c r="AG36" s="416"/>
    </row>
    <row r="37" spans="2:33" ht="39.950000000000003" customHeight="1">
      <c r="B37" s="417" t="str">
        <f>IF('調整状況報告書様式（入力用）'!F8&lt;&gt;"", '調整状況報告書様式（入力用）'!F8, "")</f>
        <v/>
      </c>
      <c r="C37" s="419"/>
      <c r="D37" s="419"/>
      <c r="E37" s="419"/>
      <c r="F37" s="419"/>
      <c r="G37" s="419"/>
      <c r="H37" s="419"/>
      <c r="I37" s="419"/>
      <c r="J37" s="417" t="str">
        <f>IF('調整状況報告書様式（入力用）'!D8&lt;&gt;"", '調整状況報告書様式（入力用）'!D8, "")</f>
        <v/>
      </c>
      <c r="K37" s="419"/>
      <c r="L37" s="419"/>
      <c r="M37" s="419"/>
      <c r="N37" s="419"/>
      <c r="O37" s="419"/>
      <c r="P37" s="419"/>
      <c r="Q37" s="419"/>
      <c r="R37" s="428" t="str">
        <f>IF('調整状況報告書様式（入力用）'!I8&lt;&gt;"", '調整状況報告書様式（入力用）'!I8, "")</f>
        <v/>
      </c>
      <c r="S37" s="428"/>
      <c r="T37" s="428"/>
      <c r="U37" s="428"/>
      <c r="V37" s="428"/>
      <c r="W37" s="428"/>
      <c r="X37" s="428"/>
      <c r="Y37" s="417" t="str">
        <f>IF('調整状況報告書様式（入力用）'!J8&lt;&gt;"", '調整状況報告書様式（入力用）'!J8, "")</f>
        <v/>
      </c>
      <c r="Z37" s="417"/>
      <c r="AA37" s="417"/>
      <c r="AB37" s="417"/>
      <c r="AC37" s="417"/>
      <c r="AD37" s="417"/>
      <c r="AE37" s="416" t="str">
        <f>IF('調整状況報告書様式（入力用）'!K8&lt;&gt;"", '調整状況報告書様式（入力用）'!K8, "")</f>
        <v/>
      </c>
      <c r="AF37" s="416"/>
      <c r="AG37" s="416"/>
    </row>
    <row r="38" spans="2:33" ht="39.950000000000003" customHeight="1">
      <c r="B38" s="417" t="str">
        <f>IF('調整状況報告書様式（入力用）'!F9&lt;&gt;"", '調整状況報告書様式（入力用）'!F9, "")</f>
        <v/>
      </c>
      <c r="C38" s="419"/>
      <c r="D38" s="419"/>
      <c r="E38" s="419"/>
      <c r="F38" s="419"/>
      <c r="G38" s="419"/>
      <c r="H38" s="419"/>
      <c r="I38" s="419"/>
      <c r="J38" s="417" t="str">
        <f>IF('調整状況報告書様式（入力用）'!D9&lt;&gt;"", '調整状況報告書様式（入力用）'!D9, "")</f>
        <v/>
      </c>
      <c r="K38" s="419"/>
      <c r="L38" s="419"/>
      <c r="M38" s="419"/>
      <c r="N38" s="419"/>
      <c r="O38" s="419"/>
      <c r="P38" s="419"/>
      <c r="Q38" s="419"/>
      <c r="R38" s="428" t="str">
        <f>IF('調整状況報告書様式（入力用）'!I9&lt;&gt;"", '調整状況報告書様式（入力用）'!I9, "")</f>
        <v/>
      </c>
      <c r="S38" s="428"/>
      <c r="T38" s="428"/>
      <c r="U38" s="428"/>
      <c r="V38" s="428"/>
      <c r="W38" s="428"/>
      <c r="X38" s="428"/>
      <c r="Y38" s="417" t="str">
        <f>IF('調整状況報告書様式（入力用）'!J9&lt;&gt;"", '調整状況報告書様式（入力用）'!J9, "")</f>
        <v/>
      </c>
      <c r="Z38" s="417"/>
      <c r="AA38" s="417"/>
      <c r="AB38" s="417"/>
      <c r="AC38" s="417"/>
      <c r="AD38" s="417"/>
      <c r="AE38" s="416" t="str">
        <f>IF('調整状況報告書様式（入力用）'!K9&lt;&gt;"", '調整状況報告書様式（入力用）'!K9, "")</f>
        <v/>
      </c>
      <c r="AF38" s="416"/>
      <c r="AG38" s="416"/>
    </row>
    <row r="39" spans="2:33" ht="39.950000000000003" customHeight="1">
      <c r="B39" s="417" t="str">
        <f>IF('調整状況報告書様式（入力用）'!F10&lt;&gt;"", '調整状況報告書様式（入力用）'!F10, "")</f>
        <v/>
      </c>
      <c r="C39" s="419"/>
      <c r="D39" s="419"/>
      <c r="E39" s="419"/>
      <c r="F39" s="419"/>
      <c r="G39" s="419"/>
      <c r="H39" s="419"/>
      <c r="I39" s="419"/>
      <c r="J39" s="417" t="str">
        <f>IF('調整状況報告書様式（入力用）'!D10&lt;&gt;"", '調整状況報告書様式（入力用）'!D10, "")</f>
        <v/>
      </c>
      <c r="K39" s="419"/>
      <c r="L39" s="419"/>
      <c r="M39" s="419"/>
      <c r="N39" s="419"/>
      <c r="O39" s="419"/>
      <c r="P39" s="419"/>
      <c r="Q39" s="419"/>
      <c r="R39" s="428" t="str">
        <f>IF('調整状況報告書様式（入力用）'!I10&lt;&gt;"", '調整状況報告書様式（入力用）'!I10, "")</f>
        <v/>
      </c>
      <c r="S39" s="428"/>
      <c r="T39" s="428"/>
      <c r="U39" s="428"/>
      <c r="V39" s="428"/>
      <c r="W39" s="428"/>
      <c r="X39" s="428"/>
      <c r="Y39" s="417" t="str">
        <f>IF('調整状況報告書様式（入力用）'!J10&lt;&gt;"", '調整状況報告書様式（入力用）'!J10, "")</f>
        <v/>
      </c>
      <c r="Z39" s="417"/>
      <c r="AA39" s="417"/>
      <c r="AB39" s="417"/>
      <c r="AC39" s="417"/>
      <c r="AD39" s="417"/>
      <c r="AE39" s="416" t="str">
        <f>IF('調整状況報告書様式（入力用）'!K10&lt;&gt;"", '調整状況報告書様式（入力用）'!K10, "")</f>
        <v/>
      </c>
      <c r="AF39" s="416"/>
      <c r="AG39" s="416"/>
    </row>
    <row r="41" spans="2:33">
      <c r="B41" s="101" t="s">
        <v>137</v>
      </c>
    </row>
    <row r="42" spans="2:33">
      <c r="B42" s="429" t="s">
        <v>138</v>
      </c>
      <c r="C42" s="430"/>
      <c r="D42" s="430"/>
      <c r="E42" s="430"/>
      <c r="F42" s="430"/>
      <c r="G42" s="430"/>
      <c r="H42" s="430"/>
      <c r="I42" s="430"/>
      <c r="J42" s="430"/>
      <c r="K42" s="430"/>
      <c r="L42" s="430"/>
      <c r="M42" s="430"/>
      <c r="N42" s="430"/>
      <c r="O42" s="430"/>
      <c r="P42" s="430"/>
      <c r="Q42" s="430"/>
      <c r="R42" s="430"/>
      <c r="S42" s="430"/>
      <c r="T42" s="430"/>
      <c r="U42" s="430"/>
      <c r="V42" s="431"/>
      <c r="W42" s="416" t="s">
        <v>139</v>
      </c>
      <c r="X42" s="416"/>
      <c r="Y42" s="416"/>
      <c r="Z42" s="416"/>
      <c r="AA42" s="416"/>
      <c r="AB42" s="416"/>
      <c r="AC42" s="416"/>
      <c r="AD42" s="416"/>
      <c r="AE42" s="416"/>
      <c r="AF42" s="416"/>
      <c r="AG42" s="416"/>
    </row>
    <row r="43" spans="2:33">
      <c r="B43" s="422" t="s">
        <v>140</v>
      </c>
      <c r="C43" s="345"/>
      <c r="D43" s="345"/>
      <c r="E43" s="345"/>
      <c r="F43" s="345"/>
      <c r="G43" s="423"/>
      <c r="H43" s="427" t="s">
        <v>101</v>
      </c>
      <c r="I43" s="345"/>
      <c r="J43" s="345"/>
      <c r="K43" s="345"/>
      <c r="L43" s="345"/>
      <c r="M43" s="423"/>
      <c r="N43" s="427" t="s">
        <v>141</v>
      </c>
      <c r="O43" s="345"/>
      <c r="P43" s="345"/>
      <c r="Q43" s="345"/>
      <c r="R43" s="345"/>
      <c r="S43" s="345"/>
      <c r="T43" s="423"/>
      <c r="U43" s="418" t="s">
        <v>142</v>
      </c>
      <c r="V43" s="418"/>
      <c r="W43" s="418" t="s">
        <v>143</v>
      </c>
      <c r="X43" s="418"/>
      <c r="Y43" s="418"/>
      <c r="Z43" s="418"/>
      <c r="AA43" s="418"/>
      <c r="AB43" s="418" t="s">
        <v>144</v>
      </c>
      <c r="AC43" s="418"/>
      <c r="AD43" s="418"/>
      <c r="AE43" s="418"/>
      <c r="AF43" s="418"/>
      <c r="AG43" s="418"/>
    </row>
    <row r="44" spans="2:33">
      <c r="B44" s="424"/>
      <c r="C44" s="425"/>
      <c r="D44" s="425"/>
      <c r="E44" s="425"/>
      <c r="F44" s="425"/>
      <c r="G44" s="426"/>
      <c r="H44" s="424"/>
      <c r="I44" s="425"/>
      <c r="J44" s="425"/>
      <c r="K44" s="425"/>
      <c r="L44" s="425"/>
      <c r="M44" s="426"/>
      <c r="N44" s="424"/>
      <c r="O44" s="425"/>
      <c r="P44" s="425"/>
      <c r="Q44" s="425"/>
      <c r="R44" s="425"/>
      <c r="S44" s="425"/>
      <c r="T44" s="426"/>
      <c r="U44" s="418"/>
      <c r="V44" s="418"/>
      <c r="W44" s="418"/>
      <c r="X44" s="418"/>
      <c r="Y44" s="418"/>
      <c r="Z44" s="418"/>
      <c r="AA44" s="418"/>
      <c r="AB44" s="418"/>
      <c r="AC44" s="418"/>
      <c r="AD44" s="418"/>
      <c r="AE44" s="418"/>
      <c r="AF44" s="418"/>
      <c r="AG44" s="418"/>
    </row>
    <row r="45" spans="2:33" ht="39.950000000000003" customHeight="1">
      <c r="B45" s="417" t="str">
        <f>IF('調整状況報告書様式（入力用）'!D6&lt;&gt;"", '調整状況報告書様式（入力用）'!D6, "")</f>
        <v/>
      </c>
      <c r="C45" s="417"/>
      <c r="D45" s="417"/>
      <c r="E45" s="417"/>
      <c r="F45" s="417"/>
      <c r="G45" s="417"/>
      <c r="H45" s="417" t="str">
        <f>IF('調整状況報告書様式（入力用）'!E6&lt;&gt;"", '調整状況報告書様式（入力用）'!E6, "")</f>
        <v/>
      </c>
      <c r="I45" s="417"/>
      <c r="J45" s="417"/>
      <c r="K45" s="417"/>
      <c r="L45" s="417"/>
      <c r="M45" s="417"/>
      <c r="N45" s="420" t="str">
        <f>IF('調整状況報告書様式（入力用）'!F6&lt;&gt;"", '調整状況報告書様式（入力用）'!F6, "")</f>
        <v/>
      </c>
      <c r="O45" s="399"/>
      <c r="P45" s="399"/>
      <c r="Q45" s="399"/>
      <c r="R45" s="399"/>
      <c r="S45" s="399"/>
      <c r="T45" s="400"/>
      <c r="U45" s="416">
        <v>1</v>
      </c>
      <c r="V45" s="416"/>
      <c r="W45" s="421" t="str">
        <f>IF('調整状況報告書様式（入力用）'!L6&lt;&gt;"", '調整状況報告書様式（入力用）'!L6, "")</f>
        <v/>
      </c>
      <c r="X45" s="421"/>
      <c r="Y45" s="421"/>
      <c r="Z45" s="421"/>
      <c r="AA45" s="421"/>
      <c r="AB45" s="417" t="str">
        <f>IF('調整状況報告書様式（入力用）'!M6&lt;&gt;"", '調整状況報告書様式（入力用）'!M6, "")</f>
        <v/>
      </c>
      <c r="AC45" s="417"/>
      <c r="AD45" s="417"/>
      <c r="AE45" s="417"/>
      <c r="AF45" s="417"/>
      <c r="AG45" s="417"/>
    </row>
    <row r="46" spans="2:33" ht="39.950000000000003" customHeight="1">
      <c r="B46" s="417" t="str">
        <f>IF('調整状況報告書様式（入力用）'!D7&lt;&gt;"", '調整状況報告書様式（入力用）'!D7, "")</f>
        <v/>
      </c>
      <c r="C46" s="417"/>
      <c r="D46" s="417"/>
      <c r="E46" s="417"/>
      <c r="F46" s="417"/>
      <c r="G46" s="417"/>
      <c r="H46" s="417" t="str">
        <f>IF('調整状況報告書様式（入力用）'!E7&lt;&gt;"", '調整状況報告書様式（入力用）'!E7, "")</f>
        <v/>
      </c>
      <c r="I46" s="417"/>
      <c r="J46" s="417"/>
      <c r="K46" s="417"/>
      <c r="L46" s="417"/>
      <c r="M46" s="417"/>
      <c r="N46" s="420" t="str">
        <f>IF('調整状況報告書様式（入力用）'!F7&lt;&gt;"", '調整状況報告書様式（入力用）'!F7, "")</f>
        <v/>
      </c>
      <c r="O46" s="399"/>
      <c r="P46" s="399"/>
      <c r="Q46" s="399"/>
      <c r="R46" s="399"/>
      <c r="S46" s="399"/>
      <c r="T46" s="400"/>
      <c r="U46" s="416">
        <v>2</v>
      </c>
      <c r="V46" s="416"/>
      <c r="W46" s="421" t="str">
        <f>IF('調整状況報告書様式（入力用）'!L7&lt;&gt;"", '調整状況報告書様式（入力用）'!L7, "")</f>
        <v/>
      </c>
      <c r="X46" s="421"/>
      <c r="Y46" s="421"/>
      <c r="Z46" s="421"/>
      <c r="AA46" s="421"/>
      <c r="AB46" s="417" t="str">
        <f>IF('調整状況報告書様式（入力用）'!M7&lt;&gt;"", '調整状況報告書様式（入力用）'!M7, "")</f>
        <v/>
      </c>
      <c r="AC46" s="417"/>
      <c r="AD46" s="417"/>
      <c r="AE46" s="417"/>
      <c r="AF46" s="417"/>
      <c r="AG46" s="417"/>
    </row>
    <row r="47" spans="2:33" ht="39.950000000000003" customHeight="1">
      <c r="B47" s="417" t="str">
        <f>IF('調整状況報告書様式（入力用）'!D8&lt;&gt;"", '調整状況報告書様式（入力用）'!D8, "")</f>
        <v/>
      </c>
      <c r="C47" s="417"/>
      <c r="D47" s="417"/>
      <c r="E47" s="417"/>
      <c r="F47" s="417"/>
      <c r="G47" s="417"/>
      <c r="H47" s="417" t="str">
        <f>IF('調整状況報告書様式（入力用）'!E8&lt;&gt;"", '調整状況報告書様式（入力用）'!E8, "")</f>
        <v/>
      </c>
      <c r="I47" s="417"/>
      <c r="J47" s="417"/>
      <c r="K47" s="417"/>
      <c r="L47" s="417"/>
      <c r="M47" s="417"/>
      <c r="N47" s="420" t="str">
        <f>IF('調整状況報告書様式（入力用）'!F8&lt;&gt;"", '調整状況報告書様式（入力用）'!F8, "")</f>
        <v/>
      </c>
      <c r="O47" s="399"/>
      <c r="P47" s="399"/>
      <c r="Q47" s="399"/>
      <c r="R47" s="399"/>
      <c r="S47" s="399"/>
      <c r="T47" s="400"/>
      <c r="U47" s="416">
        <v>3</v>
      </c>
      <c r="V47" s="416"/>
      <c r="W47" s="421" t="str">
        <f>IF('調整状況報告書様式（入力用）'!L8&lt;&gt;"", '調整状況報告書様式（入力用）'!L8, "")</f>
        <v/>
      </c>
      <c r="X47" s="421"/>
      <c r="Y47" s="421"/>
      <c r="Z47" s="421"/>
      <c r="AA47" s="421"/>
      <c r="AB47" s="417" t="str">
        <f>IF('調整状況報告書様式（入力用）'!M8&lt;&gt;"", '調整状況報告書様式（入力用）'!M8, "")</f>
        <v/>
      </c>
      <c r="AC47" s="417"/>
      <c r="AD47" s="417"/>
      <c r="AE47" s="417"/>
      <c r="AF47" s="417"/>
      <c r="AG47" s="417"/>
    </row>
    <row r="48" spans="2:33" ht="39.950000000000003" customHeight="1">
      <c r="B48" s="417" t="str">
        <f>IF('調整状況報告書様式（入力用）'!D9&lt;&gt;"", '調整状況報告書様式（入力用）'!D9, "")</f>
        <v/>
      </c>
      <c r="C48" s="417"/>
      <c r="D48" s="417"/>
      <c r="E48" s="417"/>
      <c r="F48" s="417"/>
      <c r="G48" s="417"/>
      <c r="H48" s="417" t="str">
        <f>IF('調整状況報告書様式（入力用）'!E9&lt;&gt;"", '調整状況報告書様式（入力用）'!E9, "")</f>
        <v/>
      </c>
      <c r="I48" s="417"/>
      <c r="J48" s="417"/>
      <c r="K48" s="417"/>
      <c r="L48" s="417"/>
      <c r="M48" s="417"/>
      <c r="N48" s="420" t="str">
        <f>IF('調整状況報告書様式（入力用）'!F9&lt;&gt;"", '調整状況報告書様式（入力用）'!F9, "")</f>
        <v/>
      </c>
      <c r="O48" s="399"/>
      <c r="P48" s="399"/>
      <c r="Q48" s="399"/>
      <c r="R48" s="399"/>
      <c r="S48" s="399"/>
      <c r="T48" s="400"/>
      <c r="U48" s="416">
        <v>4</v>
      </c>
      <c r="V48" s="416"/>
      <c r="W48" s="421" t="str">
        <f>IF('調整状況報告書様式（入力用）'!L9&lt;&gt;"", '調整状況報告書様式（入力用）'!L9, "")</f>
        <v/>
      </c>
      <c r="X48" s="421"/>
      <c r="Y48" s="421"/>
      <c r="Z48" s="421"/>
      <c r="AA48" s="421"/>
      <c r="AB48" s="417" t="str">
        <f>IF('調整状況報告書様式（入力用）'!M9&lt;&gt;"", '調整状況報告書様式（入力用）'!M9, "")</f>
        <v/>
      </c>
      <c r="AC48" s="417"/>
      <c r="AD48" s="417"/>
      <c r="AE48" s="417"/>
      <c r="AF48" s="417"/>
      <c r="AG48" s="417"/>
    </row>
    <row r="49" spans="2:33" ht="39.950000000000003" customHeight="1">
      <c r="B49" s="417" t="str">
        <f>IF('調整状況報告書様式（入力用）'!D10&lt;&gt;"", '調整状況報告書様式（入力用）'!D10, "")</f>
        <v/>
      </c>
      <c r="C49" s="417"/>
      <c r="D49" s="417"/>
      <c r="E49" s="417"/>
      <c r="F49" s="417"/>
      <c r="G49" s="417"/>
      <c r="H49" s="417" t="str">
        <f>IF('調整状況報告書様式（入力用）'!E10&lt;&gt;"", '調整状況報告書様式（入力用）'!E10, "")</f>
        <v/>
      </c>
      <c r="I49" s="417"/>
      <c r="J49" s="417"/>
      <c r="K49" s="417"/>
      <c r="L49" s="417"/>
      <c r="M49" s="417"/>
      <c r="N49" s="420" t="str">
        <f>IF('調整状況報告書様式（入力用）'!F10&lt;&gt;"", '調整状況報告書様式（入力用）'!F10, "")</f>
        <v/>
      </c>
      <c r="O49" s="399"/>
      <c r="P49" s="399"/>
      <c r="Q49" s="399"/>
      <c r="R49" s="399"/>
      <c r="S49" s="399"/>
      <c r="T49" s="400"/>
      <c r="U49" s="416">
        <v>5</v>
      </c>
      <c r="V49" s="416"/>
      <c r="W49" s="421" t="str">
        <f>IF('調整状況報告書様式（入力用）'!L10&lt;&gt;"", '調整状況報告書様式（入力用）'!L10, "")</f>
        <v/>
      </c>
      <c r="X49" s="421"/>
      <c r="Y49" s="421"/>
      <c r="Z49" s="421"/>
      <c r="AA49" s="421"/>
      <c r="AB49" s="417" t="str">
        <f>IF('調整状況報告書様式（入力用）'!M10&lt;&gt;"", '調整状況報告書様式（入力用）'!M10, "")</f>
        <v/>
      </c>
      <c r="AC49" s="417"/>
      <c r="AD49" s="417"/>
      <c r="AE49" s="417"/>
      <c r="AF49" s="417"/>
      <c r="AG49" s="417"/>
    </row>
    <row r="51" spans="2:33">
      <c r="B51" s="101" t="s">
        <v>145</v>
      </c>
    </row>
    <row r="52" spans="2:33">
      <c r="B52" s="416" t="s">
        <v>138</v>
      </c>
      <c r="C52" s="416"/>
      <c r="D52" s="416"/>
      <c r="E52" s="416"/>
      <c r="F52" s="416"/>
      <c r="G52" s="416"/>
      <c r="H52" s="416"/>
      <c r="I52" s="416"/>
      <c r="J52" s="416"/>
      <c r="K52" s="416"/>
      <c r="L52" s="416"/>
      <c r="M52" s="416"/>
      <c r="N52" s="416"/>
      <c r="O52" s="416"/>
      <c r="P52" s="416"/>
      <c r="Q52" s="416"/>
      <c r="R52" s="416"/>
      <c r="S52" s="416"/>
      <c r="T52" s="416"/>
      <c r="U52" s="416"/>
      <c r="V52" s="416"/>
      <c r="W52" s="416"/>
      <c r="X52" s="416"/>
      <c r="Y52" s="416"/>
      <c r="Z52" s="416"/>
      <c r="AA52" s="416"/>
      <c r="AB52" s="416"/>
      <c r="AC52" s="416"/>
      <c r="AD52" s="416"/>
      <c r="AE52" s="416"/>
      <c r="AF52" s="416"/>
      <c r="AG52" s="416"/>
    </row>
    <row r="53" spans="2:33">
      <c r="B53" s="418" t="s">
        <v>142</v>
      </c>
      <c r="C53" s="418"/>
      <c r="D53" s="416" t="s">
        <v>146</v>
      </c>
      <c r="E53" s="416"/>
      <c r="F53" s="416"/>
      <c r="G53" s="416"/>
      <c r="H53" s="416"/>
      <c r="I53" s="416"/>
      <c r="J53" s="416"/>
      <c r="K53" s="416"/>
      <c r="L53" s="416"/>
      <c r="M53" s="416"/>
      <c r="N53" s="416"/>
      <c r="O53" s="416" t="s">
        <v>147</v>
      </c>
      <c r="P53" s="416"/>
      <c r="Q53" s="416"/>
      <c r="R53" s="416"/>
      <c r="S53" s="416"/>
      <c r="T53" s="416"/>
      <c r="U53" s="416"/>
      <c r="V53" s="416"/>
      <c r="W53" s="416"/>
      <c r="X53" s="416"/>
      <c r="Y53" s="416"/>
      <c r="Z53" s="416"/>
      <c r="AA53" s="416"/>
      <c r="AB53" s="416"/>
      <c r="AC53" s="416"/>
      <c r="AD53" s="416"/>
      <c r="AE53" s="416"/>
      <c r="AF53" s="416"/>
      <c r="AG53" s="416"/>
    </row>
    <row r="54" spans="2:33">
      <c r="B54" s="418"/>
      <c r="C54" s="418"/>
      <c r="D54" s="416"/>
      <c r="E54" s="416"/>
      <c r="F54" s="416"/>
      <c r="G54" s="416"/>
      <c r="H54" s="416"/>
      <c r="I54" s="416"/>
      <c r="J54" s="416"/>
      <c r="K54" s="416"/>
      <c r="L54" s="416"/>
      <c r="M54" s="416"/>
      <c r="N54" s="416"/>
      <c r="O54" s="416"/>
      <c r="P54" s="416"/>
      <c r="Q54" s="416"/>
      <c r="R54" s="416"/>
      <c r="S54" s="416"/>
      <c r="T54" s="416"/>
      <c r="U54" s="416"/>
      <c r="V54" s="416"/>
      <c r="W54" s="416"/>
      <c r="X54" s="416"/>
      <c r="Y54" s="416"/>
      <c r="Z54" s="416"/>
      <c r="AA54" s="416"/>
      <c r="AB54" s="416"/>
      <c r="AC54" s="416"/>
      <c r="AD54" s="416"/>
      <c r="AE54" s="416"/>
      <c r="AF54" s="416"/>
      <c r="AG54" s="416"/>
    </row>
    <row r="55" spans="2:33" ht="60" customHeight="1">
      <c r="B55" s="416">
        <v>1</v>
      </c>
      <c r="C55" s="416"/>
      <c r="D55" s="419" t="str">
        <f>IF('調整状況報告書様式（入力用）'!G6&lt;&gt;"", '調整状況報告書様式（入力用）'!G6, "")</f>
        <v/>
      </c>
      <c r="E55" s="419"/>
      <c r="F55" s="419"/>
      <c r="G55" s="419"/>
      <c r="H55" s="419"/>
      <c r="I55" s="419"/>
      <c r="J55" s="419"/>
      <c r="K55" s="419"/>
      <c r="L55" s="419"/>
      <c r="M55" s="419"/>
      <c r="N55" s="419"/>
      <c r="O55" s="417" t="str">
        <f>IF('調整状況報告書様式（入力用）'!H6&lt;&gt;"", '調整状況報告書様式（入力用）'!H6, "")</f>
        <v/>
      </c>
      <c r="P55" s="417"/>
      <c r="Q55" s="417"/>
      <c r="R55" s="417"/>
      <c r="S55" s="417"/>
      <c r="T55" s="417"/>
      <c r="U55" s="417"/>
      <c r="V55" s="417"/>
      <c r="W55" s="417"/>
      <c r="X55" s="417"/>
      <c r="Y55" s="417"/>
      <c r="Z55" s="417"/>
      <c r="AA55" s="417"/>
      <c r="AB55" s="417"/>
      <c r="AC55" s="417"/>
      <c r="AD55" s="417"/>
      <c r="AE55" s="417"/>
      <c r="AF55" s="417"/>
      <c r="AG55" s="417"/>
    </row>
    <row r="56" spans="2:33" ht="60" customHeight="1">
      <c r="B56" s="416">
        <v>2</v>
      </c>
      <c r="C56" s="416"/>
      <c r="D56" s="419" t="str">
        <f>IF('調整状況報告書様式（入力用）'!G7&lt;&gt;"", '調整状況報告書様式（入力用）'!G7, "")</f>
        <v/>
      </c>
      <c r="E56" s="419"/>
      <c r="F56" s="419"/>
      <c r="G56" s="419"/>
      <c r="H56" s="419"/>
      <c r="I56" s="419"/>
      <c r="J56" s="419"/>
      <c r="K56" s="419"/>
      <c r="L56" s="419"/>
      <c r="M56" s="419"/>
      <c r="N56" s="419"/>
      <c r="O56" s="417" t="str">
        <f>IF('調整状況報告書様式（入力用）'!H7&lt;&gt;"", '調整状況報告書様式（入力用）'!H7, "")</f>
        <v/>
      </c>
      <c r="P56" s="417"/>
      <c r="Q56" s="417"/>
      <c r="R56" s="417"/>
      <c r="S56" s="417"/>
      <c r="T56" s="417"/>
      <c r="U56" s="417"/>
      <c r="V56" s="417"/>
      <c r="W56" s="417"/>
      <c r="X56" s="417"/>
      <c r="Y56" s="417"/>
      <c r="Z56" s="417"/>
      <c r="AA56" s="417"/>
      <c r="AB56" s="417"/>
      <c r="AC56" s="417"/>
      <c r="AD56" s="417"/>
      <c r="AE56" s="417"/>
      <c r="AF56" s="417"/>
      <c r="AG56" s="417"/>
    </row>
    <row r="57" spans="2:33" ht="60" customHeight="1">
      <c r="B57" s="416">
        <v>3</v>
      </c>
      <c r="C57" s="416"/>
      <c r="D57" s="419" t="str">
        <f>IF('調整状況報告書様式（入力用）'!G8&lt;&gt;"", '調整状況報告書様式（入力用）'!G8, "")</f>
        <v/>
      </c>
      <c r="E57" s="419"/>
      <c r="F57" s="419"/>
      <c r="G57" s="419"/>
      <c r="H57" s="419"/>
      <c r="I57" s="419"/>
      <c r="J57" s="419"/>
      <c r="K57" s="419"/>
      <c r="L57" s="419"/>
      <c r="M57" s="419"/>
      <c r="N57" s="419"/>
      <c r="O57" s="417" t="str">
        <f>IF('調整状況報告書様式（入力用）'!H8&lt;&gt;"", '調整状況報告書様式（入力用）'!H8, "")</f>
        <v/>
      </c>
      <c r="P57" s="417"/>
      <c r="Q57" s="417"/>
      <c r="R57" s="417"/>
      <c r="S57" s="417"/>
      <c r="T57" s="417"/>
      <c r="U57" s="417"/>
      <c r="V57" s="417"/>
      <c r="W57" s="417"/>
      <c r="X57" s="417"/>
      <c r="Y57" s="417"/>
      <c r="Z57" s="417"/>
      <c r="AA57" s="417"/>
      <c r="AB57" s="417"/>
      <c r="AC57" s="417"/>
      <c r="AD57" s="417"/>
      <c r="AE57" s="417"/>
      <c r="AF57" s="417"/>
      <c r="AG57" s="417"/>
    </row>
    <row r="58" spans="2:33" ht="60" customHeight="1">
      <c r="B58" s="416">
        <v>4</v>
      </c>
      <c r="C58" s="416"/>
      <c r="D58" s="419" t="str">
        <f>IF('調整状況報告書様式（入力用）'!G9&lt;&gt;"", '調整状況報告書様式（入力用）'!G9, "")</f>
        <v/>
      </c>
      <c r="E58" s="419"/>
      <c r="F58" s="419"/>
      <c r="G58" s="419"/>
      <c r="H58" s="419"/>
      <c r="I58" s="419"/>
      <c r="J58" s="419"/>
      <c r="K58" s="419"/>
      <c r="L58" s="419"/>
      <c r="M58" s="419"/>
      <c r="N58" s="419"/>
      <c r="O58" s="417" t="str">
        <f>IF('調整状況報告書様式（入力用）'!H9&lt;&gt;"", '調整状況報告書様式（入力用）'!H9, "")</f>
        <v/>
      </c>
      <c r="P58" s="417"/>
      <c r="Q58" s="417"/>
      <c r="R58" s="417"/>
      <c r="S58" s="417"/>
      <c r="T58" s="417"/>
      <c r="U58" s="417"/>
      <c r="V58" s="417"/>
      <c r="W58" s="417"/>
      <c r="X58" s="417"/>
      <c r="Y58" s="417"/>
      <c r="Z58" s="417"/>
      <c r="AA58" s="417"/>
      <c r="AB58" s="417"/>
      <c r="AC58" s="417"/>
      <c r="AD58" s="417"/>
      <c r="AE58" s="417"/>
      <c r="AF58" s="417"/>
      <c r="AG58" s="417"/>
    </row>
    <row r="59" spans="2:33" ht="60" customHeight="1">
      <c r="B59" s="416">
        <v>5</v>
      </c>
      <c r="C59" s="416"/>
      <c r="D59" s="419" t="str">
        <f>IF('調整状況報告書様式（入力用）'!G10&lt;&gt;"", '調整状況報告書様式（入力用）'!G10, "")</f>
        <v/>
      </c>
      <c r="E59" s="419"/>
      <c r="F59" s="419"/>
      <c r="G59" s="419"/>
      <c r="H59" s="419"/>
      <c r="I59" s="419"/>
      <c r="J59" s="419"/>
      <c r="K59" s="419"/>
      <c r="L59" s="419"/>
      <c r="M59" s="419"/>
      <c r="N59" s="419"/>
      <c r="O59" s="417" t="str">
        <f>IF('調整状況報告書様式（入力用）'!H10&lt;&gt;"", '調整状況報告書様式（入力用）'!H10, "")</f>
        <v/>
      </c>
      <c r="P59" s="417"/>
      <c r="Q59" s="417"/>
      <c r="R59" s="417"/>
      <c r="S59" s="417"/>
      <c r="T59" s="417"/>
      <c r="U59" s="417"/>
      <c r="V59" s="417"/>
      <c r="W59" s="417"/>
      <c r="X59" s="417"/>
      <c r="Y59" s="417"/>
      <c r="Z59" s="417"/>
      <c r="AA59" s="417"/>
      <c r="AB59" s="417"/>
      <c r="AC59" s="417"/>
      <c r="AD59" s="417"/>
      <c r="AE59" s="417"/>
      <c r="AF59" s="417"/>
      <c r="AG59" s="417"/>
    </row>
    <row r="61" spans="2:33">
      <c r="B61" s="101" t="s">
        <v>148</v>
      </c>
    </row>
    <row r="62" spans="2:33">
      <c r="B62" s="416" t="s">
        <v>138</v>
      </c>
      <c r="C62" s="416"/>
      <c r="D62" s="416"/>
      <c r="E62" s="416"/>
      <c r="F62" s="416"/>
      <c r="G62" s="416"/>
      <c r="H62" s="416"/>
      <c r="I62" s="416"/>
      <c r="J62" s="416"/>
      <c r="K62" s="416"/>
      <c r="L62" s="416"/>
      <c r="M62" s="416"/>
      <c r="N62" s="416"/>
      <c r="O62" s="416"/>
      <c r="P62" s="416"/>
      <c r="Q62" s="416"/>
      <c r="R62" s="416"/>
      <c r="S62" s="416"/>
      <c r="T62" s="416"/>
      <c r="U62" s="416"/>
      <c r="V62" s="416"/>
      <c r="W62" s="416" t="s">
        <v>97</v>
      </c>
      <c r="X62" s="416"/>
      <c r="Y62" s="416"/>
      <c r="Z62" s="416"/>
      <c r="AA62" s="416"/>
      <c r="AB62" s="416"/>
      <c r="AC62" s="416"/>
      <c r="AD62" s="416"/>
      <c r="AE62" s="416"/>
      <c r="AF62" s="416"/>
      <c r="AG62" s="416"/>
    </row>
    <row r="63" spans="2:33">
      <c r="B63" s="418" t="s">
        <v>142</v>
      </c>
      <c r="C63" s="418"/>
      <c r="D63" s="418" t="s">
        <v>149</v>
      </c>
      <c r="E63" s="418"/>
      <c r="F63" s="418"/>
      <c r="G63" s="418"/>
      <c r="H63" s="418"/>
      <c r="I63" s="418"/>
      <c r="J63" s="418"/>
      <c r="K63" s="418"/>
      <c r="L63" s="418"/>
      <c r="M63" s="418"/>
      <c r="N63" s="418"/>
      <c r="O63" s="418"/>
      <c r="P63" s="418"/>
      <c r="Q63" s="418"/>
      <c r="R63" s="418"/>
      <c r="S63" s="418"/>
      <c r="T63" s="418"/>
      <c r="U63" s="418"/>
      <c r="V63" s="418"/>
      <c r="W63" s="416"/>
      <c r="X63" s="416"/>
      <c r="Y63" s="416"/>
      <c r="Z63" s="416"/>
      <c r="AA63" s="416"/>
      <c r="AB63" s="416"/>
      <c r="AC63" s="416"/>
      <c r="AD63" s="416"/>
      <c r="AE63" s="416"/>
      <c r="AF63" s="416"/>
      <c r="AG63" s="416"/>
    </row>
    <row r="64" spans="2:33">
      <c r="B64" s="418"/>
      <c r="C64" s="418"/>
      <c r="D64" s="418"/>
      <c r="E64" s="418"/>
      <c r="F64" s="418"/>
      <c r="G64" s="418"/>
      <c r="H64" s="418"/>
      <c r="I64" s="418"/>
      <c r="J64" s="418"/>
      <c r="K64" s="418"/>
      <c r="L64" s="418"/>
      <c r="M64" s="418"/>
      <c r="N64" s="418"/>
      <c r="O64" s="418"/>
      <c r="P64" s="418"/>
      <c r="Q64" s="418"/>
      <c r="R64" s="418"/>
      <c r="S64" s="418"/>
      <c r="T64" s="418"/>
      <c r="U64" s="418"/>
      <c r="V64" s="418"/>
      <c r="W64" s="416"/>
      <c r="X64" s="416"/>
      <c r="Y64" s="416"/>
      <c r="Z64" s="416"/>
      <c r="AA64" s="416"/>
      <c r="AB64" s="416"/>
      <c r="AC64" s="416"/>
      <c r="AD64" s="416"/>
      <c r="AE64" s="416"/>
      <c r="AF64" s="416"/>
      <c r="AG64" s="416"/>
    </row>
    <row r="65" spans="2:33" ht="60" customHeight="1">
      <c r="B65" s="416">
        <v>1</v>
      </c>
      <c r="C65" s="416"/>
      <c r="D65" s="417" t="str">
        <f>IF('調整状況報告書様式（入力用）'!N6&lt;&gt;"", '調整状況報告書様式（入力用）'!N6, "")</f>
        <v/>
      </c>
      <c r="E65" s="417"/>
      <c r="F65" s="417"/>
      <c r="G65" s="417"/>
      <c r="H65" s="417"/>
      <c r="I65" s="417"/>
      <c r="J65" s="417"/>
      <c r="K65" s="417"/>
      <c r="L65" s="417"/>
      <c r="M65" s="417"/>
      <c r="N65" s="417"/>
      <c r="O65" s="417"/>
      <c r="P65" s="417"/>
      <c r="Q65" s="417"/>
      <c r="R65" s="417"/>
      <c r="S65" s="417"/>
      <c r="T65" s="417"/>
      <c r="U65" s="417"/>
      <c r="V65" s="417"/>
      <c r="W65" s="416" t="str">
        <f>IF('調整状況報告書様式（入力用）'!O6&lt;&gt;"", '調整状況報告書様式（入力用）'!O6, "")</f>
        <v/>
      </c>
      <c r="X65" s="416"/>
      <c r="Y65" s="416"/>
      <c r="Z65" s="416"/>
      <c r="AA65" s="416"/>
      <c r="AB65" s="416"/>
      <c r="AC65" s="416"/>
      <c r="AD65" s="416"/>
      <c r="AE65" s="416"/>
      <c r="AF65" s="416"/>
      <c r="AG65" s="416"/>
    </row>
    <row r="66" spans="2:33" ht="60" customHeight="1">
      <c r="B66" s="416">
        <v>2</v>
      </c>
      <c r="C66" s="416"/>
      <c r="D66" s="417" t="str">
        <f>IF('調整状況報告書様式（入力用）'!N7&lt;&gt;"", '調整状況報告書様式（入力用）'!N7, "")</f>
        <v/>
      </c>
      <c r="E66" s="417"/>
      <c r="F66" s="417"/>
      <c r="G66" s="417"/>
      <c r="H66" s="417"/>
      <c r="I66" s="417"/>
      <c r="J66" s="417"/>
      <c r="K66" s="417"/>
      <c r="L66" s="417"/>
      <c r="M66" s="417"/>
      <c r="N66" s="417"/>
      <c r="O66" s="417"/>
      <c r="P66" s="417"/>
      <c r="Q66" s="417"/>
      <c r="R66" s="417"/>
      <c r="S66" s="417"/>
      <c r="T66" s="417"/>
      <c r="U66" s="417"/>
      <c r="V66" s="417"/>
      <c r="W66" s="416" t="str">
        <f>IF('調整状況報告書様式（入力用）'!O7&lt;&gt;"", '調整状況報告書様式（入力用）'!O7, "")</f>
        <v/>
      </c>
      <c r="X66" s="416"/>
      <c r="Y66" s="416"/>
      <c r="Z66" s="416"/>
      <c r="AA66" s="416"/>
      <c r="AB66" s="416"/>
      <c r="AC66" s="416"/>
      <c r="AD66" s="416"/>
      <c r="AE66" s="416"/>
      <c r="AF66" s="416"/>
      <c r="AG66" s="416"/>
    </row>
    <row r="67" spans="2:33" ht="60" customHeight="1">
      <c r="B67" s="416">
        <v>3</v>
      </c>
      <c r="C67" s="416"/>
      <c r="D67" s="417" t="str">
        <f>IF('調整状況報告書様式（入力用）'!N8&lt;&gt;"", '調整状況報告書様式（入力用）'!N8, "")</f>
        <v/>
      </c>
      <c r="E67" s="417"/>
      <c r="F67" s="417"/>
      <c r="G67" s="417"/>
      <c r="H67" s="417"/>
      <c r="I67" s="417"/>
      <c r="J67" s="417"/>
      <c r="K67" s="417"/>
      <c r="L67" s="417"/>
      <c r="M67" s="417"/>
      <c r="N67" s="417"/>
      <c r="O67" s="417"/>
      <c r="P67" s="417"/>
      <c r="Q67" s="417"/>
      <c r="R67" s="417"/>
      <c r="S67" s="417"/>
      <c r="T67" s="417"/>
      <c r="U67" s="417"/>
      <c r="V67" s="417"/>
      <c r="W67" s="416" t="str">
        <f>IF('調整状況報告書様式（入力用）'!O8&lt;&gt;"", '調整状況報告書様式（入力用）'!O8, "")</f>
        <v/>
      </c>
      <c r="X67" s="416"/>
      <c r="Y67" s="416"/>
      <c r="Z67" s="416"/>
      <c r="AA67" s="416"/>
      <c r="AB67" s="416"/>
      <c r="AC67" s="416"/>
      <c r="AD67" s="416"/>
      <c r="AE67" s="416"/>
      <c r="AF67" s="416"/>
      <c r="AG67" s="416"/>
    </row>
    <row r="68" spans="2:33" ht="60" customHeight="1">
      <c r="B68" s="416">
        <v>4</v>
      </c>
      <c r="C68" s="416"/>
      <c r="D68" s="417" t="str">
        <f>IF('調整状況報告書様式（入力用）'!N9&lt;&gt;"", '調整状況報告書様式（入力用）'!N9, "")</f>
        <v/>
      </c>
      <c r="E68" s="417"/>
      <c r="F68" s="417"/>
      <c r="G68" s="417"/>
      <c r="H68" s="417"/>
      <c r="I68" s="417"/>
      <c r="J68" s="417"/>
      <c r="K68" s="417"/>
      <c r="L68" s="417"/>
      <c r="M68" s="417"/>
      <c r="N68" s="417"/>
      <c r="O68" s="417"/>
      <c r="P68" s="417"/>
      <c r="Q68" s="417"/>
      <c r="R68" s="417"/>
      <c r="S68" s="417"/>
      <c r="T68" s="417"/>
      <c r="U68" s="417"/>
      <c r="V68" s="417"/>
      <c r="W68" s="416" t="str">
        <f>IF('調整状況報告書様式（入力用）'!O9&lt;&gt;"", '調整状況報告書様式（入力用）'!O9, "")</f>
        <v/>
      </c>
      <c r="X68" s="416"/>
      <c r="Y68" s="416"/>
      <c r="Z68" s="416"/>
      <c r="AA68" s="416"/>
      <c r="AB68" s="416"/>
      <c r="AC68" s="416"/>
      <c r="AD68" s="416"/>
      <c r="AE68" s="416"/>
      <c r="AF68" s="416"/>
      <c r="AG68" s="416"/>
    </row>
    <row r="69" spans="2:33" ht="60" customHeight="1">
      <c r="B69" s="416">
        <v>5</v>
      </c>
      <c r="C69" s="416"/>
      <c r="D69" s="417" t="str">
        <f>IF('調整状況報告書様式（入力用）'!N10&lt;&gt;"", '調整状況報告書様式（入力用）'!N10, "")</f>
        <v/>
      </c>
      <c r="E69" s="417"/>
      <c r="F69" s="417"/>
      <c r="G69" s="417"/>
      <c r="H69" s="417"/>
      <c r="I69" s="417"/>
      <c r="J69" s="417"/>
      <c r="K69" s="417"/>
      <c r="L69" s="417"/>
      <c r="M69" s="417"/>
      <c r="N69" s="417"/>
      <c r="O69" s="417"/>
      <c r="P69" s="417"/>
      <c r="Q69" s="417"/>
      <c r="R69" s="417"/>
      <c r="S69" s="417"/>
      <c r="T69" s="417"/>
      <c r="U69" s="417"/>
      <c r="V69" s="417"/>
      <c r="W69" s="416" t="str">
        <f>IF('調整状況報告書様式（入力用）'!O10&lt;&gt;"", '調整状況報告書様式（入力用）'!O10, "")</f>
        <v/>
      </c>
      <c r="X69" s="416"/>
      <c r="Y69" s="416"/>
      <c r="Z69" s="416"/>
      <c r="AA69" s="416"/>
      <c r="AB69" s="416"/>
      <c r="AC69" s="416"/>
      <c r="AD69" s="416"/>
      <c r="AE69" s="416"/>
      <c r="AF69" s="416"/>
      <c r="AG69" s="416"/>
    </row>
    <row r="71" spans="2:33">
      <c r="B71" s="101" t="s">
        <v>150</v>
      </c>
    </row>
    <row r="72" spans="2:33">
      <c r="B72" s="101" t="s">
        <v>151</v>
      </c>
    </row>
  </sheetData>
  <mergeCells count="128">
    <mergeCell ref="S12:U12"/>
    <mergeCell ref="V12:AG12"/>
    <mergeCell ref="K18:AG18"/>
    <mergeCell ref="K20:L20"/>
    <mergeCell ref="M20:AG20"/>
    <mergeCell ref="K19:AG19"/>
    <mergeCell ref="W4:X4"/>
    <mergeCell ref="Z4:AC4"/>
    <mergeCell ref="S7:AG8"/>
    <mergeCell ref="S10:U10"/>
    <mergeCell ref="V10:AG10"/>
    <mergeCell ref="S11:V11"/>
    <mergeCell ref="W11:AE11"/>
    <mergeCell ref="B32:I34"/>
    <mergeCell ref="J32:Q34"/>
    <mergeCell ref="R32:AD32"/>
    <mergeCell ref="AE32:AG34"/>
    <mergeCell ref="R33:X34"/>
    <mergeCell ref="Y33:AD34"/>
    <mergeCell ref="K21:AG21"/>
    <mergeCell ref="K22:AG23"/>
    <mergeCell ref="K24:AG24"/>
    <mergeCell ref="K25:AG26"/>
    <mergeCell ref="K27:AG27"/>
    <mergeCell ref="N28:T29"/>
    <mergeCell ref="X28:AG28"/>
    <mergeCell ref="X29:AG29"/>
    <mergeCell ref="B35:I35"/>
    <mergeCell ref="J35:Q35"/>
    <mergeCell ref="R35:X35"/>
    <mergeCell ref="Y35:AD35"/>
    <mergeCell ref="AE35:AG35"/>
    <mergeCell ref="B36:I36"/>
    <mergeCell ref="J36:Q36"/>
    <mergeCell ref="R36:X36"/>
    <mergeCell ref="Y36:AD36"/>
    <mergeCell ref="AE36:AG36"/>
    <mergeCell ref="B39:I39"/>
    <mergeCell ref="J39:Q39"/>
    <mergeCell ref="R39:X39"/>
    <mergeCell ref="Y39:AD39"/>
    <mergeCell ref="AE39:AG39"/>
    <mergeCell ref="B42:V42"/>
    <mergeCell ref="W42:AG42"/>
    <mergeCell ref="B37:I37"/>
    <mergeCell ref="J37:Q37"/>
    <mergeCell ref="R37:X37"/>
    <mergeCell ref="Y37:AD37"/>
    <mergeCell ref="AE37:AG37"/>
    <mergeCell ref="B38:I38"/>
    <mergeCell ref="J38:Q38"/>
    <mergeCell ref="R38:X38"/>
    <mergeCell ref="Y38:AD38"/>
    <mergeCell ref="AE38:AG38"/>
    <mergeCell ref="B45:G45"/>
    <mergeCell ref="H45:M45"/>
    <mergeCell ref="N45:T45"/>
    <mergeCell ref="U45:V45"/>
    <mergeCell ref="W45:AA45"/>
    <mergeCell ref="AB45:AG45"/>
    <mergeCell ref="B43:G44"/>
    <mergeCell ref="H43:M44"/>
    <mergeCell ref="N43:T44"/>
    <mergeCell ref="U43:V44"/>
    <mergeCell ref="W43:AA44"/>
    <mergeCell ref="AB43:AG44"/>
    <mergeCell ref="B47:G47"/>
    <mergeCell ref="H47:M47"/>
    <mergeCell ref="N47:T47"/>
    <mergeCell ref="U47:V47"/>
    <mergeCell ref="W47:AA47"/>
    <mergeCell ref="AB47:AG47"/>
    <mergeCell ref="B46:G46"/>
    <mergeCell ref="H46:M46"/>
    <mergeCell ref="N46:T46"/>
    <mergeCell ref="U46:V46"/>
    <mergeCell ref="W46:AA46"/>
    <mergeCell ref="AB46:AG46"/>
    <mergeCell ref="B49:G49"/>
    <mergeCell ref="H49:M49"/>
    <mergeCell ref="N49:T49"/>
    <mergeCell ref="U49:V49"/>
    <mergeCell ref="W49:AA49"/>
    <mergeCell ref="AB49:AG49"/>
    <mergeCell ref="B48:G48"/>
    <mergeCell ref="H48:M48"/>
    <mergeCell ref="N48:T48"/>
    <mergeCell ref="U48:V48"/>
    <mergeCell ref="W48:AA48"/>
    <mergeCell ref="AB48:AG48"/>
    <mergeCell ref="B56:C56"/>
    <mergeCell ref="D56:N56"/>
    <mergeCell ref="O56:AG56"/>
    <mergeCell ref="B57:C57"/>
    <mergeCell ref="D57:N57"/>
    <mergeCell ref="O57:AG57"/>
    <mergeCell ref="B52:AG52"/>
    <mergeCell ref="B53:C54"/>
    <mergeCell ref="D53:N54"/>
    <mergeCell ref="O53:AG54"/>
    <mergeCell ref="B55:C55"/>
    <mergeCell ref="D55:N55"/>
    <mergeCell ref="O55:AG55"/>
    <mergeCell ref="B62:V62"/>
    <mergeCell ref="W62:AG64"/>
    <mergeCell ref="B63:C64"/>
    <mergeCell ref="D63:V64"/>
    <mergeCell ref="B65:C65"/>
    <mergeCell ref="D65:V65"/>
    <mergeCell ref="W65:AG65"/>
    <mergeCell ref="B58:C58"/>
    <mergeCell ref="D58:N58"/>
    <mergeCell ref="O58:AG58"/>
    <mergeCell ref="B59:C59"/>
    <mergeCell ref="D59:N59"/>
    <mergeCell ref="O59:AG59"/>
    <mergeCell ref="B68:C68"/>
    <mergeCell ref="D68:V68"/>
    <mergeCell ref="W68:AG68"/>
    <mergeCell ref="B69:C69"/>
    <mergeCell ref="D69:V69"/>
    <mergeCell ref="W69:AG69"/>
    <mergeCell ref="B66:C66"/>
    <mergeCell ref="D66:V66"/>
    <mergeCell ref="W66:AG66"/>
    <mergeCell ref="B67:C67"/>
    <mergeCell ref="D67:V67"/>
    <mergeCell ref="W67:AG67"/>
  </mergeCells>
  <phoneticPr fontId="1"/>
  <conditionalFormatting sqref="K20:L20">
    <cfRule type="expression" dxfId="130" priority="1">
      <formula>$M$11=""</formula>
    </cfRule>
  </conditionalFormatting>
  <conditionalFormatting sqref="S10:U10">
    <cfRule type="expression" dxfId="129" priority="4">
      <formula>$V$10=""</formula>
    </cfRule>
  </conditionalFormatting>
  <conditionalFormatting sqref="S12:U12">
    <cfRule type="expression" dxfId="128" priority="2">
      <formula>$V$12=""</formula>
    </cfRule>
  </conditionalFormatting>
  <conditionalFormatting sqref="S11:V11">
    <cfRule type="expression" dxfId="127" priority="3">
      <formula>$W$11=""</formula>
    </cfRule>
  </conditionalFormatting>
  <pageMargins left="0.70866141732283472" right="0.70866141732283472" top="0.74803149606299213" bottom="0.74803149606299213" header="0.31496062992125984" footer="0.31496062992125984"/>
  <pageSetup paperSize="9" scale="63" orientation="portrait" r:id="rId1"/>
  <headerFooter>
    <oddFooter>&amp;P / &amp;N ページ</oddFooter>
  </headerFooter>
  <rowBreaks count="1" manualBreakCount="1">
    <brk id="49" max="16383" man="1"/>
  </rowBreaks>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5929349e-2159-4b51-aefb-3d226f6fabe8">
      <Terms xmlns="http://schemas.microsoft.com/office/infopath/2007/PartnerControls"/>
    </lcf76f155ced4ddcb4097134ff3c332f>
    <TaxCatchAll xmlns="1b395d8f-f6e5-4f74-abbb-1d720dd90b4c" xsi:nil="true"/>
    <_x78ba__x8a8d__x72b6__x6cc1_ xmlns="5929349e-2159-4b51-aefb-3d226f6fabe8"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DD9731BC8ED47041AFB530122AED24C1" ma:contentTypeVersion="15" ma:contentTypeDescription="新しいドキュメントを作成します。" ma:contentTypeScope="" ma:versionID="17104f59b8d577256162ee152ef895bc">
  <xsd:schema xmlns:xsd="http://www.w3.org/2001/XMLSchema" xmlns:xs="http://www.w3.org/2001/XMLSchema" xmlns:p="http://schemas.microsoft.com/office/2006/metadata/properties" xmlns:ns2="5929349e-2159-4b51-aefb-3d226f6fabe8" xmlns:ns3="1b395d8f-f6e5-4f74-abbb-1d720dd90b4c" targetNamespace="http://schemas.microsoft.com/office/2006/metadata/properties" ma:root="true" ma:fieldsID="ed2004bd083e46ff1d99e45e688d8150" ns2:_="" ns3:_="">
    <xsd:import namespace="5929349e-2159-4b51-aefb-3d226f6fabe8"/>
    <xsd:import namespace="1b395d8f-f6e5-4f74-abbb-1d720dd90b4c"/>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SearchProperties" minOccurs="0"/>
                <xsd:element ref="ns2:MediaLengthInSeconds" minOccurs="0"/>
                <xsd:element ref="ns2:_x78ba__x8a8d__x72b6__x6cc1_"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929349e-2159-4b51-aefb-3d226f6fabe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LengthInSeconds" ma:index="21" nillable="true" ma:displayName="MediaLengthInSeconds" ma:hidden="true" ma:internalName="MediaLengthInSeconds" ma:readOnly="true">
      <xsd:simpleType>
        <xsd:restriction base="dms:Unknown"/>
      </xsd:simpleType>
    </xsd:element>
    <xsd:element name="_x78ba__x8a8d__x72b6__x6cc1_" ma:index="22" nillable="true" ma:displayName="確認状況" ma:format="Dropdown" ma:internalName="_x78ba__x8a8d__x72b6__x6cc1_">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1b395d8f-f6e5-4f74-abbb-1d720dd90b4c" elementFormDefault="qualified">
    <xsd:import namespace="http://schemas.microsoft.com/office/2006/documentManagement/types"/>
    <xsd:import namespace="http://schemas.microsoft.com/office/infopath/2007/PartnerControls"/>
    <xsd:element name="SharedWithUsers" ma:index="11"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共有相手の詳細情報" ma:internalName="SharedWithDetails" ma:readOnly="true">
      <xsd:simpleType>
        <xsd:restriction base="dms:Note">
          <xsd:maxLength value="255"/>
        </xsd:restriction>
      </xsd:simpleType>
    </xsd:element>
    <xsd:element name="TaxCatchAll" ma:index="15" nillable="true" ma:displayName="Taxonomy Catch All Column" ma:hidden="true" ma:list="{fb55da8b-11ea-408e-80c7-20f99404ee44}" ma:internalName="TaxCatchAll" ma:showField="CatchAllData" ma:web="1b395d8f-f6e5-4f74-abbb-1d720dd90b4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680E63E-BC0D-417F-B0B6-09DC30FAF04C}">
  <ds:schemaRefs>
    <ds:schemaRef ds:uri="http://purl.org/dc/terms/"/>
    <ds:schemaRef ds:uri="1b395d8f-f6e5-4f74-abbb-1d720dd90b4c"/>
    <ds:schemaRef ds:uri="http://schemas.openxmlformats.org/package/2006/metadata/core-properties"/>
    <ds:schemaRef ds:uri="http://purl.org/dc/elements/1.1/"/>
    <ds:schemaRef ds:uri="http://schemas.microsoft.com/office/2006/metadata/properties"/>
    <ds:schemaRef ds:uri="5929349e-2159-4b51-aefb-3d226f6fabe8"/>
    <ds:schemaRef ds:uri="http://purl.org/dc/dcmitype/"/>
    <ds:schemaRef ds:uri="http://schemas.microsoft.com/office/2006/documentManagement/types"/>
    <ds:schemaRef ds:uri="http://schemas.microsoft.com/office/infopath/2007/PartnerControls"/>
    <ds:schemaRef ds:uri="http://www.w3.org/XML/1998/namespace"/>
  </ds:schemaRefs>
</ds:datastoreItem>
</file>

<file path=customXml/itemProps2.xml><?xml version="1.0" encoding="utf-8"?>
<ds:datastoreItem xmlns:ds="http://schemas.openxmlformats.org/officeDocument/2006/customXml" ds:itemID="{5CC0BA82-8FE3-412F-BCC5-CE5E2154E8B4}">
  <ds:schemaRefs>
    <ds:schemaRef ds:uri="http://schemas.microsoft.com/sharepoint/v3/contenttype/forms"/>
  </ds:schemaRefs>
</ds:datastoreItem>
</file>

<file path=customXml/itemProps3.xml><?xml version="1.0" encoding="utf-8"?>
<ds:datastoreItem xmlns:ds="http://schemas.openxmlformats.org/officeDocument/2006/customXml" ds:itemID="{1A758538-7AB7-4A6D-86C1-9D46B64452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929349e-2159-4b51-aefb-3d226f6fabe8"/>
    <ds:schemaRef ds:uri="1b395d8f-f6e5-4f74-abbb-1d720dd90b4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ea60d57e-af5b-4752-ac57-3e4f28ca11dc}" enabled="1" method="Standard" siteId="{36da45f1-dd2c-4d1f-af13-5abe46b99921}" contentBits="0" removed="0"/>
</clbl:labelLis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19</vt:i4>
      </vt:variant>
      <vt:variant>
        <vt:lpstr>名前付き一覧</vt:lpstr>
      </vt:variant>
      <vt:variant>
        <vt:i4>25</vt:i4>
      </vt:variant>
    </vt:vector>
  </HeadingPairs>
  <TitlesOfParts>
    <vt:vector size="44" baseType="lpstr">
      <vt:lpstr>様式8-1 体外診断用医薬品の安定供給に係る報告（入力用）</vt:lpstr>
      <vt:lpstr>様式8-2 体外診断用医薬品供給終了届出書（入力用）</vt:lpstr>
      <vt:lpstr>【別添1】製品一覧（入力用）</vt:lpstr>
      <vt:lpstr>【別添2】代替品一覧 （入力用）</vt:lpstr>
      <vt:lpstr>【参考】代替品の確認観点</vt:lpstr>
      <vt:lpstr>調整状況報告書様式（入力用）</vt:lpstr>
      <vt:lpstr>通知様式8-1</vt:lpstr>
      <vt:lpstr>通知様式8-2</vt:lpstr>
      <vt:lpstr>通知様式　調整状況報告書</vt:lpstr>
      <vt:lpstr>→記載例</vt:lpstr>
      <vt:lpstr>(記載例_供給終了)体外診断用医薬品の安定供給に係る報告 </vt:lpstr>
      <vt:lpstr>(記載例_供給不安)体外診断用医薬品の安定供給に係る報告 </vt:lpstr>
      <vt:lpstr>(記載例_簡易報告)体外診断用医薬品の安定供給に係る報</vt:lpstr>
      <vt:lpstr>(記載例)【別添1】製品一覧</vt:lpstr>
      <vt:lpstr>(記載例)【別添2】代替品一覧</vt:lpstr>
      <vt:lpstr>(記載例)調整状況報告書様式</vt:lpstr>
      <vt:lpstr>→厚労省管理用</vt:lpstr>
      <vt:lpstr>管理用シート</vt:lpstr>
      <vt:lpstr>供給不安・欠品・終了報告様式_選択肢リスト</vt:lpstr>
      <vt:lpstr>'(記載例)【別添1】製品一覧'!Print_Area</vt:lpstr>
      <vt:lpstr>'(記載例)【別添2】代替品一覧'!Print_Area</vt:lpstr>
      <vt:lpstr>'(記載例)調整状況報告書様式'!Print_Area</vt:lpstr>
      <vt:lpstr>'(記載例_簡易報告)体外診断用医薬品の安定供給に係る報'!Print_Area</vt:lpstr>
      <vt:lpstr>'(記載例_供給終了)体外診断用医薬品の安定供給に係る報告 '!Print_Area</vt:lpstr>
      <vt:lpstr>'(記載例_供給不安)体外診断用医薬品の安定供給に係る報告 '!Print_Area</vt:lpstr>
      <vt:lpstr>【参考】代替品の確認観点!Print_Area</vt:lpstr>
      <vt:lpstr>'【別添1】製品一覧（入力用）'!Print_Area</vt:lpstr>
      <vt:lpstr>'【別添2】代替品一覧 （入力用）'!Print_Area</vt:lpstr>
      <vt:lpstr>'調整状況報告書様式（入力用）'!Print_Area</vt:lpstr>
      <vt:lpstr>'通知様式　調整状況報告書'!Print_Area</vt:lpstr>
      <vt:lpstr>'通知様式8-1'!Print_Area</vt:lpstr>
      <vt:lpstr>'通知様式8-2'!Print_Area</vt:lpstr>
      <vt:lpstr>'様式8-1 体外診断用医薬品の安定供給に係る報告（入力用）'!Print_Area</vt:lpstr>
      <vt:lpstr>'様式8-2 体外診断用医薬品供給終了届出書（入力用）'!Print_Area</vt:lpstr>
      <vt:lpstr>'(記載例)【別添1】製品一覧'!Print_Titles</vt:lpstr>
      <vt:lpstr>'(記載例)【別添2】代替品一覧'!Print_Titles</vt:lpstr>
      <vt:lpstr>'(記載例)調整状況報告書様式'!Print_Titles</vt:lpstr>
      <vt:lpstr>'(記載例_簡易報告)体外診断用医薬品の安定供給に係る報'!Print_Titles</vt:lpstr>
      <vt:lpstr>'(記載例_供給終了)体外診断用医薬品の安定供給に係る報告 '!Print_Titles</vt:lpstr>
      <vt:lpstr>'(記載例_供給不安)体外診断用医薬品の安定供給に係る報告 '!Print_Titles</vt:lpstr>
      <vt:lpstr>'【別添1】製品一覧（入力用）'!Print_Titles</vt:lpstr>
      <vt:lpstr>'【別添2】代替品一覧 （入力用）'!Print_Titles</vt:lpstr>
      <vt:lpstr>'調整状況報告書様式（入力用）'!Print_Titles</vt:lpstr>
      <vt:lpstr>'様式8-1 体外診断用医薬品の安定供給に係る報告（入力用）'!Print_Titles</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0x010100DD9731BC8ED47041AFB530122AED24C1</vt:lpwstr>
  </property>
  <property fmtid="{D5CDD505-2E9C-101B-9397-08002B2CF9AE}" pid="3" name="MediaServiceImageTags">
    <vt:lpwstr/>
  </property>
  <property fmtid="{D5CDD505-2E9C-101B-9397-08002B2CF9AE}" pid="4" name="ComplianceAssetId">
    <vt:lpwstr/>
  </property>
  <property fmtid="{D5CDD505-2E9C-101B-9397-08002B2CF9AE}" pid="5" name="_activity">
    <vt:lpwstr>{"FileActivityType":"8","FileActivityTimeStamp":"2025-11-11T03:02:42.603Z","FileActivityUsersOnPage":[{"DisplayName":"有瀧 航太(aritaki-kouta.cj5)","Id":"akuig@lansys.mhlw.go.jp"}],"FileActivityNavigationId":null}</vt:lpwstr>
  </property>
  <property fmtid="{D5CDD505-2E9C-101B-9397-08002B2CF9AE}" pid="6" name="TriggerFlowInfo">
    <vt:lpwstr/>
  </property>
</Properties>
</file>