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0804000/WorkingDocLib/歯科保健課/04.歯科臨床研修/02.歯科医師臨床研修/01.省令・施行通知改正/05★ 令和8年度制度改正/05 指導歯科医講習会/改正作業/"/>
    </mc:Choice>
  </mc:AlternateContent>
  <xr:revisionPtr revIDLastSave="304" documentId="8_{29DB4215-F7E7-4DD3-BE94-9F1848B098FF}" xr6:coauthVersionLast="47" xr6:coauthVersionMax="47" xr10:uidLastSave="{3A649CD1-430D-4A85-865C-4C718172E0C1}"/>
  <bookViews>
    <workbookView xWindow="28680" yWindow="-120" windowWidth="29040" windowHeight="15720" xr2:uid="{00000000-000D-0000-FFFF-FFFF00000000}"/>
  </bookViews>
  <sheets>
    <sheet name="進行表" sheetId="2" r:id="rId1"/>
  </sheets>
  <definedNames>
    <definedName name="_xlnm.Print_Area" localSheetId="0">進行表!$A$1:$I$56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 l="1"/>
  <c r="A53" i="2"/>
  <c r="D11" i="2"/>
  <c r="C43" i="2"/>
  <c r="A44" i="2" s="1"/>
  <c r="C17" i="2"/>
  <c r="A18" i="2" s="1"/>
  <c r="C18" i="2" l="1"/>
  <c r="A19" i="2" s="1"/>
  <c r="C19" i="2" s="1"/>
  <c r="A20" i="2" s="1"/>
  <c r="C20" i="2" s="1"/>
  <c r="A21" i="2" s="1"/>
  <c r="C21" i="2" s="1"/>
  <c r="A22" i="2" s="1"/>
  <c r="C22" i="2" l="1"/>
  <c r="A23" i="2" s="1"/>
  <c r="C23" i="2" l="1"/>
  <c r="A24" i="2" s="1"/>
  <c r="C24" i="2" l="1"/>
  <c r="A25" i="2" s="1"/>
  <c r="C25" i="2" l="1"/>
  <c r="A26" i="2" s="1"/>
  <c r="C26" i="2" s="1"/>
  <c r="A27" i="2" s="1"/>
  <c r="C27" i="2" s="1"/>
  <c r="A28" i="2" s="1"/>
  <c r="C28" i="2" s="1"/>
  <c r="A29" i="2" s="1"/>
  <c r="C29" i="2" s="1"/>
  <c r="A30" i="2" s="1"/>
  <c r="C30" i="2" l="1"/>
  <c r="A31" i="2" s="1"/>
  <c r="C31" i="2" l="1"/>
  <c r="A32" i="2" s="1"/>
  <c r="C32" i="2" s="1"/>
  <c r="A33" i="2" s="1"/>
  <c r="C33" i="2" s="1"/>
  <c r="A34" i="2" s="1"/>
  <c r="C34" i="2" s="1"/>
  <c r="A35" i="2" s="1"/>
  <c r="C35" i="2" s="1"/>
  <c r="A36" i="2" s="1"/>
  <c r="C36" i="2" s="1"/>
  <c r="A37" i="2" s="1"/>
  <c r="C37" i="2" s="1"/>
  <c r="A38" i="2" s="1"/>
  <c r="C38" i="2" l="1"/>
  <c r="D39" i="2" s="1"/>
  <c r="C44" i="2"/>
  <c r="A45" i="2" s="1"/>
  <c r="C45" i="2" s="1"/>
  <c r="A46" i="2" s="1"/>
  <c r="C46" i="2" s="1"/>
  <c r="A47" i="2" s="1"/>
  <c r="C47" i="2" s="1"/>
  <c r="A48" i="2" s="1"/>
  <c r="C48" i="2" s="1"/>
  <c r="A49" i="2" s="1"/>
  <c r="C49" i="2" s="1"/>
  <c r="A50" i="2" s="1"/>
  <c r="C50" i="2" s="1"/>
  <c r="A51" i="2" l="1"/>
  <c r="C51" i="2" s="1"/>
  <c r="A52" i="2" s="1"/>
  <c r="C52" i="2"/>
  <c r="I56" i="2" l="1"/>
  <c r="C53" i="2" l="1"/>
  <c r="I57" i="2"/>
</calcChain>
</file>

<file path=xl/sharedStrings.xml><?xml version="1.0" encoding="utf-8"?>
<sst xmlns="http://schemas.openxmlformats.org/spreadsheetml/2006/main" count="158" uniqueCount="70">
  <si>
    <t>全体</t>
    <rPh sb="0" eb="2">
      <t>ゼンタイ</t>
    </rPh>
    <phoneticPr fontId="3"/>
  </si>
  <si>
    <t>時刻</t>
    <rPh sb="0" eb="2">
      <t>ジコク</t>
    </rPh>
    <phoneticPr fontId="3"/>
  </si>
  <si>
    <t>時間</t>
    <rPh sb="0" eb="2">
      <t>ジカン</t>
    </rPh>
    <phoneticPr fontId="3"/>
  </si>
  <si>
    <t>内容</t>
    <rPh sb="0" eb="2">
      <t>ナイヨウ</t>
    </rPh>
    <phoneticPr fontId="3"/>
  </si>
  <si>
    <t>-</t>
    <phoneticPr fontId="2"/>
  </si>
  <si>
    <t>事項（テーマ）</t>
    <rPh sb="0" eb="2">
      <t>ジコウ</t>
    </rPh>
    <phoneticPr fontId="3"/>
  </si>
  <si>
    <t>実施方法</t>
    <rPh sb="0" eb="2">
      <t>ジッシ</t>
    </rPh>
    <rPh sb="2" eb="4">
      <t>ホウホウ</t>
    </rPh>
    <phoneticPr fontId="3"/>
  </si>
  <si>
    <t>担当</t>
    <rPh sb="0" eb="2">
      <t>タントウ</t>
    </rPh>
    <phoneticPr fontId="3"/>
  </si>
  <si>
    <t>備考・資料</t>
    <rPh sb="0" eb="2">
      <t>ビコウ</t>
    </rPh>
    <rPh sb="3" eb="5">
      <t>シリョウ</t>
    </rPh>
    <phoneticPr fontId="3"/>
  </si>
  <si>
    <t>参加者への案内</t>
    <rPh sb="0" eb="3">
      <t>サンカシャ</t>
    </rPh>
    <rPh sb="5" eb="7">
      <t>アンナイ</t>
    </rPh>
    <phoneticPr fontId="3"/>
  </si>
  <si>
    <t>集合場所、時間等</t>
    <rPh sb="0" eb="2">
      <t>シュウゴウ</t>
    </rPh>
    <rPh sb="2" eb="4">
      <t>バショ</t>
    </rPh>
    <rPh sb="5" eb="7">
      <t>ジカン</t>
    </rPh>
    <rPh sb="7" eb="8">
      <t>トウ</t>
    </rPh>
    <phoneticPr fontId="3"/>
  </si>
  <si>
    <t>受付</t>
    <rPh sb="0" eb="2">
      <t>ウケツケ</t>
    </rPh>
    <phoneticPr fontId="3"/>
  </si>
  <si>
    <t>名札</t>
    <rPh sb="0" eb="2">
      <t>ナフダ</t>
    </rPh>
    <phoneticPr fontId="3"/>
  </si>
  <si>
    <t>Ｄ</t>
    <phoneticPr fontId="3"/>
  </si>
  <si>
    <t>ＰＬＳ</t>
    <phoneticPr fontId="3"/>
  </si>
  <si>
    <t>◯◯</t>
    <phoneticPr fontId="3"/>
  </si>
  <si>
    <t>ワークショップとは</t>
    <phoneticPr fontId="3"/>
  </si>
  <si>
    <t>説明
グループ作業
全体発表</t>
    <rPh sb="0" eb="2">
      <t>セツメイ</t>
    </rPh>
    <rPh sb="7" eb="9">
      <t>サギョウ</t>
    </rPh>
    <rPh sb="10" eb="12">
      <t>ゼンタイ</t>
    </rPh>
    <rPh sb="12" eb="14">
      <t>ハッピョウ</t>
    </rPh>
    <phoneticPr fontId="3"/>
  </si>
  <si>
    <t>昼食</t>
    <rPh sb="0" eb="2">
      <t>チュウショク</t>
    </rPh>
    <phoneticPr fontId="3"/>
  </si>
  <si>
    <t xml:space="preserve">説明
グループ作業
全体発表
</t>
    <rPh sb="0" eb="2">
      <t>セツメイ</t>
    </rPh>
    <rPh sb="7" eb="9">
      <t>サギョウ</t>
    </rPh>
    <rPh sb="10" eb="12">
      <t>ゼンタイ</t>
    </rPh>
    <rPh sb="12" eb="14">
      <t>ハッピョウ</t>
    </rPh>
    <phoneticPr fontId="3"/>
  </si>
  <si>
    <t>休憩</t>
    <rPh sb="0" eb="2">
      <t>キュウケイ</t>
    </rPh>
    <phoneticPr fontId="3"/>
  </si>
  <si>
    <t>カリキュラムとは・研修目標</t>
    <rPh sb="9" eb="11">
      <t>ケンシュウ</t>
    </rPh>
    <rPh sb="11" eb="13">
      <t>モクヒョウ</t>
    </rPh>
    <phoneticPr fontId="3"/>
  </si>
  <si>
    <t>第１日の評価</t>
    <rPh sb="0" eb="1">
      <t>ダイ</t>
    </rPh>
    <rPh sb="2" eb="3">
      <t>ニチ</t>
    </rPh>
    <rPh sb="4" eb="6">
      <t>ヒョウカ</t>
    </rPh>
    <phoneticPr fontId="3"/>
  </si>
  <si>
    <t>説明、質疑応答等</t>
    <rPh sb="0" eb="2">
      <t>セツメイ</t>
    </rPh>
    <rPh sb="3" eb="5">
      <t>シツギ</t>
    </rPh>
    <rPh sb="5" eb="7">
      <t>オウトウ</t>
    </rPh>
    <rPh sb="7" eb="8">
      <t>トウ</t>
    </rPh>
    <phoneticPr fontId="3"/>
  </si>
  <si>
    <t>ＴＦ</t>
    <phoneticPr fontId="3"/>
  </si>
  <si>
    <t>事前</t>
    <rPh sb="0" eb="2">
      <t>ジゼン</t>
    </rPh>
    <phoneticPr fontId="2"/>
  </si>
  <si>
    <t>SGD</t>
    <phoneticPr fontId="3"/>
  </si>
  <si>
    <t xml:space="preserve">◯◯
</t>
    <phoneticPr fontId="3"/>
  </si>
  <si>
    <t>第１日　●月●日（●曜日）</t>
  </si>
  <si>
    <t>ＳＧＤ：Small Group Discussion　グループ討論</t>
    <phoneticPr fontId="3"/>
  </si>
  <si>
    <t>ＰＬＳ：Plenary Session　全体セッション（発表）</t>
  </si>
  <si>
    <t>Ｄ：Director　講習会主催責任者</t>
  </si>
  <si>
    <t>ＴＦ：　Task Force　講習会世話人　</t>
  </si>
  <si>
    <t>（別添資料）</t>
    <rPh sb="1" eb="3">
      <t>ベッテン</t>
    </rPh>
    <rPh sb="3" eb="5">
      <t>シリョウ</t>
    </rPh>
    <phoneticPr fontId="3"/>
  </si>
  <si>
    <t>全体討議</t>
    <rPh sb="0" eb="2">
      <t>ゼンタイ</t>
    </rPh>
    <rPh sb="2" eb="4">
      <t>トウギ</t>
    </rPh>
    <phoneticPr fontId="3"/>
  </si>
  <si>
    <t>講習会主催者挨拶、
修了証書授与等
解散</t>
    <rPh sb="0" eb="3">
      <t>コウシュウカイ</t>
    </rPh>
    <rPh sb="3" eb="6">
      <t>シュサイシャ</t>
    </rPh>
    <rPh sb="6" eb="8">
      <t>アイサツ</t>
    </rPh>
    <rPh sb="10" eb="12">
      <t>シュウリョウ</t>
    </rPh>
    <rPh sb="12" eb="14">
      <t>ショウショ</t>
    </rPh>
    <rPh sb="14" eb="16">
      <t>ジュヨ</t>
    </rPh>
    <rPh sb="16" eb="17">
      <t>トウ</t>
    </rPh>
    <rPh sb="18" eb="20">
      <t>カイサン</t>
    </rPh>
    <phoneticPr fontId="3"/>
  </si>
  <si>
    <t>研修方略</t>
    <rPh sb="0" eb="2">
      <t>ケンシュウ</t>
    </rPh>
    <rPh sb="2" eb="4">
      <t>ホウリャク</t>
    </rPh>
    <phoneticPr fontId="3"/>
  </si>
  <si>
    <t>第１日を振り返って</t>
    <rPh sb="0" eb="1">
      <t>ダイ</t>
    </rPh>
    <rPh sb="2" eb="3">
      <t>ニチ</t>
    </rPh>
    <rPh sb="4" eb="5">
      <t>フ</t>
    </rPh>
    <rPh sb="6" eb="7">
      <t>カエ</t>
    </rPh>
    <phoneticPr fontId="3"/>
  </si>
  <si>
    <t>説明</t>
    <rPh sb="0" eb="2">
      <t>セツメイ</t>
    </rPh>
    <phoneticPr fontId="3"/>
  </si>
  <si>
    <t>研修評価</t>
    <rPh sb="0" eb="2">
      <t>ケンシュウ</t>
    </rPh>
    <rPh sb="2" eb="4">
      <t>ヒョウカ</t>
    </rPh>
    <phoneticPr fontId="3"/>
  </si>
  <si>
    <t>第２日　●月●日（●曜日）</t>
    <phoneticPr fontId="2"/>
  </si>
  <si>
    <t>総合プレアンケート
フィードバック</t>
    <phoneticPr fontId="2"/>
  </si>
  <si>
    <t>講習会主催責任者挨拶
講習会企画責任者
講習会世話人等の紹介</t>
    <rPh sb="11" eb="14">
      <t>コウシュウカイ</t>
    </rPh>
    <rPh sb="14" eb="16">
      <t>キカク</t>
    </rPh>
    <rPh sb="16" eb="19">
      <t>セキニンシャ</t>
    </rPh>
    <rPh sb="20" eb="23">
      <t>コウシュウカイ</t>
    </rPh>
    <rPh sb="23" eb="26">
      <t>セワニン</t>
    </rPh>
    <rPh sb="26" eb="27">
      <t>トウ</t>
    </rPh>
    <rPh sb="28" eb="30">
      <t>ショウカイ</t>
    </rPh>
    <phoneticPr fontId="3"/>
  </si>
  <si>
    <t>（時刻、合計時間は数式になっているため、実施時間を入力すると自動で表示されます）</t>
    <rPh sb="1" eb="3">
      <t>ジコク</t>
    </rPh>
    <rPh sb="4" eb="6">
      <t>ゴウケイ</t>
    </rPh>
    <rPh sb="6" eb="8">
      <t>ジカン</t>
    </rPh>
    <rPh sb="9" eb="11">
      <t>スウシキ</t>
    </rPh>
    <rPh sb="30" eb="32">
      <t>ジドウ</t>
    </rPh>
    <rPh sb="33" eb="35">
      <t>ヒョウジ</t>
    </rPh>
    <phoneticPr fontId="2"/>
  </si>
  <si>
    <t>←実質的な講習時間</t>
    <rPh sb="1" eb="4">
      <t>ジッシツテキ</t>
    </rPh>
    <rPh sb="5" eb="7">
      <t>コウシュウ</t>
    </rPh>
    <rPh sb="7" eb="9">
      <t>ジカン</t>
    </rPh>
    <phoneticPr fontId="2"/>
  </si>
  <si>
    <t>※開閉講式や休憩時間等は、実質的な講習時間には含まれません。</t>
    <rPh sb="1" eb="3">
      <t>カイヘイ</t>
    </rPh>
    <rPh sb="3" eb="4">
      <t>コウ</t>
    </rPh>
    <rPh sb="4" eb="5">
      <t>シキ</t>
    </rPh>
    <rPh sb="6" eb="8">
      <t>キュウケイ</t>
    </rPh>
    <rPh sb="8" eb="10">
      <t>ジカン</t>
    </rPh>
    <rPh sb="10" eb="11">
      <t>トウ</t>
    </rPh>
    <rPh sb="13" eb="16">
      <t>ジッシツテキ</t>
    </rPh>
    <rPh sb="17" eb="19">
      <t>コウシュウ</t>
    </rPh>
    <rPh sb="19" eb="21">
      <t>ジカン</t>
    </rPh>
    <rPh sb="23" eb="24">
      <t>フク</t>
    </rPh>
    <phoneticPr fontId="2"/>
  </si>
  <si>
    <t>開講式</t>
    <rPh sb="0" eb="2">
      <t>カイコウ</t>
    </rPh>
    <rPh sb="2" eb="3">
      <t>シキ</t>
    </rPh>
    <phoneticPr fontId="3"/>
  </si>
  <si>
    <t>閉講会</t>
    <rPh sb="0" eb="2">
      <t>ヘイコウ</t>
    </rPh>
    <rPh sb="2" eb="3">
      <t>カイ</t>
    </rPh>
    <phoneticPr fontId="3"/>
  </si>
  <si>
    <t>←２日目 合計</t>
    <rPh sb="2" eb="3">
      <t>ニチ</t>
    </rPh>
    <rPh sb="3" eb="4">
      <t>メ</t>
    </rPh>
    <rPh sb="5" eb="7">
      <t>ゴウケイ</t>
    </rPh>
    <phoneticPr fontId="2"/>
  </si>
  <si>
    <t>←１日目 合計</t>
    <rPh sb="2" eb="3">
      <t>ニチ</t>
    </rPh>
    <rPh sb="3" eb="4">
      <t>メ</t>
    </rPh>
    <rPh sb="5" eb="7">
      <t>ゴウケイ</t>
    </rPh>
    <phoneticPr fontId="2"/>
  </si>
  <si>
    <t>※受付開始と開講の時刻を入力し、各事項（テーマ）の実施時間を入力してください。</t>
    <rPh sb="1" eb="3">
      <t>ウケツケ</t>
    </rPh>
    <rPh sb="3" eb="5">
      <t>カイシ</t>
    </rPh>
    <rPh sb="6" eb="8">
      <t>カイコウ</t>
    </rPh>
    <rPh sb="9" eb="11">
      <t>ジコク</t>
    </rPh>
    <rPh sb="12" eb="14">
      <t>ニュウリョク</t>
    </rPh>
    <rPh sb="16" eb="17">
      <t>カク</t>
    </rPh>
    <rPh sb="17" eb="19">
      <t>ジコウ</t>
    </rPh>
    <rPh sb="25" eb="27">
      <t>ジッシ</t>
    </rPh>
    <rPh sb="27" eb="29">
      <t>ジカン</t>
    </rPh>
    <rPh sb="30" eb="32">
      <t>ニュウリョク</t>
    </rPh>
    <phoneticPr fontId="2"/>
  </si>
  <si>
    <t>■事前視聴動画</t>
    <rPh sb="1" eb="3">
      <t>ジゼン</t>
    </rPh>
    <rPh sb="3" eb="5">
      <t>シチョウ</t>
    </rPh>
    <rPh sb="5" eb="7">
      <t>ドウガ</t>
    </rPh>
    <phoneticPr fontId="2"/>
  </si>
  <si>
    <t>歯科医師臨床研修</t>
    <rPh sb="0" eb="4">
      <t>シカイシ</t>
    </rPh>
    <rPh sb="4" eb="8">
      <t>リンショウケンシュウ</t>
    </rPh>
    <phoneticPr fontId="2"/>
  </si>
  <si>
    <t>医療安全管理</t>
    <rPh sb="0" eb="2">
      <t>イリョウ</t>
    </rPh>
    <rPh sb="2" eb="4">
      <t>アンゼン</t>
    </rPh>
    <rPh sb="4" eb="6">
      <t>カンリ</t>
    </rPh>
    <phoneticPr fontId="2"/>
  </si>
  <si>
    <t>←１日目＋２日目</t>
    <rPh sb="2" eb="4">
      <t>ニチメ</t>
    </rPh>
    <rPh sb="6" eb="8">
      <t>ニチメ</t>
    </rPh>
    <phoneticPr fontId="2"/>
  </si>
  <si>
    <t>他己紹介</t>
    <rPh sb="0" eb="2">
      <t>タコ</t>
    </rPh>
    <rPh sb="2" eb="4">
      <t>ショウカイ</t>
    </rPh>
    <phoneticPr fontId="2"/>
  </si>
  <si>
    <t>説明
説明</t>
    <rPh sb="0" eb="2">
      <t>セツメイ</t>
    </rPh>
    <rPh sb="4" eb="6">
      <t>セツメイ</t>
    </rPh>
    <phoneticPr fontId="2"/>
  </si>
  <si>
    <t>アイスブレーク（望ましい学習活動の経験の振り返りなど）</t>
    <rPh sb="8" eb="9">
      <t>ノゾ</t>
    </rPh>
    <rPh sb="12" eb="14">
      <t>ガクシュウ</t>
    </rPh>
    <rPh sb="14" eb="16">
      <t>カツドウ</t>
    </rPh>
    <rPh sb="17" eb="19">
      <t>ケイケン</t>
    </rPh>
    <rPh sb="20" eb="21">
      <t>フ</t>
    </rPh>
    <rPh sb="22" eb="23">
      <t>カエ</t>
    </rPh>
    <phoneticPr fontId="3"/>
  </si>
  <si>
    <t>問題点の抽出（KJ法）</t>
    <rPh sb="0" eb="3">
      <t>モンダイテン</t>
    </rPh>
    <rPh sb="4" eb="6">
      <t>チュウシュツ</t>
    </rPh>
    <rPh sb="9" eb="10">
      <t>ホウ</t>
    </rPh>
    <phoneticPr fontId="3"/>
  </si>
  <si>
    <t>二次元展開（問題点の解決）</t>
    <rPh sb="0" eb="3">
      <t>ニジゲン</t>
    </rPh>
    <rPh sb="3" eb="5">
      <t>テンカイ</t>
    </rPh>
    <rPh sb="6" eb="9">
      <t>モンダイテン</t>
    </rPh>
    <rPh sb="10" eb="12">
      <t>カイケツ</t>
    </rPh>
    <phoneticPr fontId="3"/>
  </si>
  <si>
    <t xml:space="preserve"> 8:30</t>
    <phoneticPr fontId="2"/>
  </si>
  <si>
    <t>（発表6分＋討論5分）
×4グループ＝44分</t>
    <rPh sb="1" eb="3">
      <t>ハッピョウ</t>
    </rPh>
    <rPh sb="4" eb="5">
      <t>フン</t>
    </rPh>
    <rPh sb="6" eb="8">
      <t>トウロン</t>
    </rPh>
    <rPh sb="9" eb="10">
      <t>フン</t>
    </rPh>
    <rPh sb="21" eb="22">
      <t>フン</t>
    </rPh>
    <phoneticPr fontId="3"/>
  </si>
  <si>
    <t>講習会説明
総合プレアンケート</t>
    <rPh sb="6" eb="8">
      <t>ソウゴウ</t>
    </rPh>
    <phoneticPr fontId="3"/>
  </si>
  <si>
    <t>趣旨説明等
アンケート</t>
    <rPh sb="0" eb="2">
      <t>シュシ</t>
    </rPh>
    <rPh sb="2" eb="4">
      <t>セツメイ</t>
    </rPh>
    <rPh sb="4" eb="5">
      <t>トウ</t>
    </rPh>
    <phoneticPr fontId="3"/>
  </si>
  <si>
    <t>第２日の評価
総合ポストアンケート
ワークショップ総合評価
総合討論、質疑応答
参加者コメント等</t>
    <rPh sb="0" eb="1">
      <t>ダイ</t>
    </rPh>
    <rPh sb="2" eb="3">
      <t>ニチ</t>
    </rPh>
    <rPh sb="4" eb="6">
      <t>ヒョウカ</t>
    </rPh>
    <rPh sb="7" eb="9">
      <t>ソウゴウ</t>
    </rPh>
    <rPh sb="25" eb="27">
      <t>ソウゴウ</t>
    </rPh>
    <rPh sb="27" eb="29">
      <t>ヒョウカ</t>
    </rPh>
    <rPh sb="30" eb="32">
      <t>ソウゴウ</t>
    </rPh>
    <rPh sb="32" eb="34">
      <t>トウロン</t>
    </rPh>
    <rPh sb="35" eb="37">
      <t>シツギ</t>
    </rPh>
    <rPh sb="37" eb="39">
      <t>オウトウ</t>
    </rPh>
    <rPh sb="40" eb="43">
      <t>サンカシャ</t>
    </rPh>
    <rPh sb="47" eb="48">
      <t>トウ</t>
    </rPh>
    <phoneticPr fontId="3"/>
  </si>
  <si>
    <t>指導歯科医講習会進行表（例）</t>
    <rPh sb="0" eb="5">
      <t>シドウシカイ</t>
    </rPh>
    <rPh sb="5" eb="8">
      <t>コウシュウカイ</t>
    </rPh>
    <rPh sb="8" eb="11">
      <t>シンコウヒョウ</t>
    </rPh>
    <rPh sb="12" eb="13">
      <t>レイ</t>
    </rPh>
    <phoneticPr fontId="3"/>
  </si>
  <si>
    <t>発表4分×4グループ
＝16分</t>
    <rPh sb="0" eb="2">
      <t>ハッピョウ</t>
    </rPh>
    <rPh sb="3" eb="4">
      <t>プン</t>
    </rPh>
    <rPh sb="14" eb="15">
      <t>フン</t>
    </rPh>
    <phoneticPr fontId="3"/>
  </si>
  <si>
    <t>（発表4分＋討論2分）
×4グループ＝24分</t>
    <rPh sb="1" eb="3">
      <t>ハッピョウ</t>
    </rPh>
    <rPh sb="4" eb="5">
      <t>プン</t>
    </rPh>
    <rPh sb="6" eb="8">
      <t>トウロン</t>
    </rPh>
    <rPh sb="9" eb="10">
      <t>フン</t>
    </rPh>
    <rPh sb="21" eb="22">
      <t>フン</t>
    </rPh>
    <phoneticPr fontId="1"/>
  </si>
  <si>
    <t>（発表5分＋討論3分）
×4グループ＝32分</t>
    <rPh sb="1" eb="3">
      <t>ハッピョウ</t>
    </rPh>
    <rPh sb="4" eb="5">
      <t>プン</t>
    </rPh>
    <rPh sb="6" eb="8">
      <t>トウロン</t>
    </rPh>
    <rPh sb="9" eb="10">
      <t>フン</t>
    </rPh>
    <rPh sb="21" eb="22">
      <t>フン</t>
    </rPh>
    <phoneticPr fontId="3"/>
  </si>
  <si>
    <t xml:space="preserve">説明
グループ作業（休憩を含む）
全体発表
</t>
    <rPh sb="0" eb="2">
      <t>セツメイ</t>
    </rPh>
    <rPh sb="7" eb="9">
      <t>サギョウ</t>
    </rPh>
    <rPh sb="10" eb="12">
      <t>キュウケイ</t>
    </rPh>
    <rPh sb="13" eb="14">
      <t>フク</t>
    </rPh>
    <rPh sb="17" eb="19">
      <t>ゼンタイ</t>
    </rPh>
    <rPh sb="19" eb="21">
      <t>ハッピョウ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</si>
</sst>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&quot;計&quot;h:mm;@"/>
  </numFmts>
  <fonts count="12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/>
  </cellStyleXfs>
  <cellXfs count="17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NumberFormat="1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0" xfId="0" applyFont="1" applyBorder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top"/>
    </xf>
    <xf numFmtId="0" fontId="5" fillId="0" borderId="0" xfId="0" applyFont="1" applyBorder="1">
      <alignment vertical="center"/>
    </xf>
    <xf numFmtId="176" fontId="5" fillId="0" borderId="9" xfId="0" applyNumberFormat="1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5" fillId="0" borderId="1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176" fontId="5" fillId="0" borderId="1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5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5" fillId="0" borderId="0" xfId="0" applyNumberFormat="1" applyFont="1">
      <alignment vertical="center"/>
    </xf>
    <xf numFmtId="0" fontId="6" fillId="0" borderId="0" xfId="0" applyNumberFormat="1" applyFont="1" applyAlignment="1">
      <alignment vertical="top"/>
    </xf>
    <xf numFmtId="0" fontId="5" fillId="0" borderId="0" xfId="0" applyNumberFormat="1" applyFont="1" applyAlignment="1">
      <alignment vertical="top"/>
    </xf>
    <xf numFmtId="0" fontId="6" fillId="2" borderId="8" xfId="0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8" xfId="0" applyFont="1" applyFill="1" applyBorder="1">
      <alignment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4" fillId="0" borderId="0" xfId="0" applyNumberFormat="1" applyFont="1">
      <alignment vertical="center"/>
    </xf>
    <xf numFmtId="0" fontId="8" fillId="0" borderId="0" xfId="0" applyNumberFormat="1" applyFont="1">
      <alignment vertical="center"/>
    </xf>
    <xf numFmtId="0" fontId="7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top"/>
    </xf>
    <xf numFmtId="0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176" fontId="6" fillId="0" borderId="14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0" borderId="8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top"/>
    </xf>
    <xf numFmtId="176" fontId="5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 wrapText="1"/>
    </xf>
    <xf numFmtId="0" fontId="6" fillId="3" borderId="8" xfId="0" applyFont="1" applyFill="1" applyBorder="1">
      <alignment vertical="center"/>
    </xf>
    <xf numFmtId="176" fontId="5" fillId="3" borderId="1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2" xfId="0" applyFont="1" applyFill="1" applyBorder="1">
      <alignment vertic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>
      <alignment vertical="center"/>
    </xf>
    <xf numFmtId="0" fontId="6" fillId="3" borderId="4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vertical="top"/>
    </xf>
    <xf numFmtId="0" fontId="6" fillId="3" borderId="8" xfId="0" applyFont="1" applyFill="1" applyBorder="1" applyAlignment="1">
      <alignment vertical="top" wrapText="1"/>
    </xf>
    <xf numFmtId="0" fontId="5" fillId="3" borderId="2" xfId="0" applyNumberFormat="1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176" fontId="5" fillId="3" borderId="11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20" fontId="6" fillId="0" borderId="8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176" fontId="6" fillId="0" borderId="1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6" xfId="0" applyFont="1" applyFill="1" applyBorder="1">
      <alignment vertical="center"/>
    </xf>
    <xf numFmtId="0" fontId="6" fillId="0" borderId="13" xfId="0" applyFont="1" applyFill="1" applyBorder="1" applyAlignment="1">
      <alignment vertical="top" wrapText="1"/>
    </xf>
    <xf numFmtId="0" fontId="6" fillId="0" borderId="0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7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3" xfId="0" applyFont="1" applyFill="1" applyBorder="1">
      <alignment vertical="center"/>
    </xf>
    <xf numFmtId="0" fontId="6" fillId="0" borderId="6" xfId="0" applyFont="1" applyFill="1" applyBorder="1" applyAlignment="1">
      <alignment vertical="top" wrapText="1"/>
    </xf>
    <xf numFmtId="176" fontId="4" fillId="0" borderId="0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top"/>
    </xf>
    <xf numFmtId="176" fontId="6" fillId="0" borderId="7" xfId="0" applyNumberFormat="1" applyFont="1" applyFill="1" applyBorder="1" applyAlignment="1">
      <alignment horizontal="center" vertical="top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top"/>
    </xf>
    <xf numFmtId="176" fontId="6" fillId="3" borderId="7" xfId="0" applyNumberFormat="1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top"/>
    </xf>
    <xf numFmtId="0" fontId="6" fillId="0" borderId="7" xfId="0" applyNumberFormat="1" applyFont="1" applyBorder="1" applyAlignment="1">
      <alignment horizontal="center" vertical="top"/>
    </xf>
    <xf numFmtId="176" fontId="6" fillId="3" borderId="11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top"/>
    </xf>
    <xf numFmtId="0" fontId="6" fillId="3" borderId="2" xfId="0" applyNumberFormat="1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top"/>
    </xf>
    <xf numFmtId="0" fontId="6" fillId="0" borderId="7" xfId="0" applyNumberFormat="1" applyFont="1" applyFill="1" applyBorder="1" applyAlignment="1">
      <alignment horizontal="center" vertical="top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76" fontId="6" fillId="3" borderId="5" xfId="0" applyNumberFormat="1" applyFont="1" applyFill="1" applyBorder="1" applyAlignment="1">
      <alignment horizontal="center" vertical="top"/>
    </xf>
    <xf numFmtId="176" fontId="6" fillId="3" borderId="2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176" fontId="5" fillId="2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8"/>
  <sheetViews>
    <sheetView tabSelected="1" topLeftCell="A6" zoomScale="160" zoomScaleNormal="160" workbookViewId="0">
      <selection activeCell="H12" sqref="H12"/>
    </sheetView>
  </sheetViews>
  <sheetFormatPr defaultColWidth="8.625" defaultRowHeight="14.25" x14ac:dyDescent="0.4"/>
  <cols>
    <col min="1" max="1" width="6.25" style="2" customWidth="1"/>
    <col min="2" max="2" width="1.625" style="1" customWidth="1"/>
    <col min="3" max="3" width="6.625" style="2" customWidth="1"/>
    <col min="4" max="4" width="5.875" style="43" customWidth="1"/>
    <col min="5" max="5" width="20.875" style="2" customWidth="1"/>
    <col min="6" max="6" width="25.375" style="2" customWidth="1"/>
    <col min="7" max="8" width="9.25" style="2" customWidth="1"/>
    <col min="9" max="9" width="22.125" style="2" bestFit="1" customWidth="1"/>
    <col min="10" max="10" width="8.625" style="2"/>
    <col min="11" max="11" width="8.625" style="29"/>
    <col min="12" max="16384" width="8.625" style="2"/>
  </cols>
  <sheetData>
    <row r="1" spans="1:12" ht="18.75" x14ac:dyDescent="0.4">
      <c r="C1" s="45"/>
      <c r="E1" s="43"/>
      <c r="I1" s="27" t="s">
        <v>33</v>
      </c>
      <c r="K1" s="37"/>
    </row>
    <row r="2" spans="1:12" ht="15" customHeight="1" x14ac:dyDescent="0.4">
      <c r="A2" s="166" t="s">
        <v>65</v>
      </c>
      <c r="B2" s="166"/>
      <c r="C2" s="166"/>
      <c r="D2" s="166"/>
      <c r="E2" s="166"/>
      <c r="F2" s="166"/>
      <c r="G2" s="166"/>
      <c r="H2" s="166"/>
      <c r="I2" s="166"/>
      <c r="J2" s="28"/>
      <c r="K2" s="30"/>
    </row>
    <row r="3" spans="1:12" ht="15" customHeight="1" x14ac:dyDescent="0.4"/>
    <row r="4" spans="1:12" ht="15" customHeight="1" x14ac:dyDescent="0.4">
      <c r="G4" s="167" t="s">
        <v>29</v>
      </c>
      <c r="H4" s="167"/>
      <c r="I4" s="167"/>
    </row>
    <row r="5" spans="1:12" ht="15" customHeight="1" x14ac:dyDescent="0.4">
      <c r="G5" s="167" t="s">
        <v>30</v>
      </c>
      <c r="H5" s="167"/>
      <c r="I5" s="167"/>
    </row>
    <row r="6" spans="1:12" ht="15" customHeight="1" x14ac:dyDescent="0.4">
      <c r="G6" s="167" t="s">
        <v>31</v>
      </c>
      <c r="H6" s="167"/>
      <c r="I6" s="167"/>
    </row>
    <row r="7" spans="1:12" ht="15" customHeight="1" x14ac:dyDescent="0.4">
      <c r="G7" s="167" t="s">
        <v>32</v>
      </c>
      <c r="H7" s="167"/>
      <c r="I7" s="167"/>
      <c r="K7" s="36"/>
    </row>
    <row r="8" spans="1:12" ht="15" customHeight="1" x14ac:dyDescent="0.4">
      <c r="A8" s="139" t="s">
        <v>51</v>
      </c>
      <c r="B8" s="139"/>
      <c r="C8" s="139"/>
      <c r="D8" s="70"/>
      <c r="E8" s="70"/>
      <c r="F8" s="70"/>
      <c r="K8" s="42"/>
      <c r="L8" s="43"/>
    </row>
    <row r="9" spans="1:12" ht="15" customHeight="1" x14ac:dyDescent="0.4">
      <c r="A9" s="157"/>
      <c r="B9" s="158"/>
      <c r="C9" s="159"/>
      <c r="D9" s="71">
        <v>3.4722222222222224E-2</v>
      </c>
      <c r="E9" s="72" t="s">
        <v>52</v>
      </c>
      <c r="F9" s="73"/>
      <c r="K9" s="42"/>
      <c r="L9" s="43"/>
    </row>
    <row r="10" spans="1:12" ht="15" customHeight="1" x14ac:dyDescent="0.4">
      <c r="A10" s="157"/>
      <c r="B10" s="158"/>
      <c r="C10" s="159"/>
      <c r="D10" s="71">
        <v>3.4722222222222224E-2</v>
      </c>
      <c r="E10" s="72" t="s">
        <v>53</v>
      </c>
      <c r="F10" s="73"/>
      <c r="K10" s="42"/>
      <c r="L10" s="43"/>
    </row>
    <row r="11" spans="1:12" ht="15" customHeight="1" x14ac:dyDescent="0.4">
      <c r="A11" s="74"/>
      <c r="B11" s="74"/>
      <c r="C11" s="74"/>
      <c r="D11" s="75">
        <f>D9+D10</f>
        <v>6.9444444444444448E-2</v>
      </c>
      <c r="E11" s="74"/>
      <c r="F11" s="74"/>
      <c r="K11" s="42"/>
      <c r="L11" s="43"/>
    </row>
    <row r="12" spans="1:12" ht="15" customHeight="1" x14ac:dyDescent="0.4">
      <c r="K12" s="42"/>
      <c r="L12" s="43"/>
    </row>
    <row r="13" spans="1:12" ht="20.100000000000001" customHeight="1" x14ac:dyDescent="0.4">
      <c r="A13" s="140" t="s">
        <v>28</v>
      </c>
      <c r="B13" s="140"/>
      <c r="C13" s="140"/>
      <c r="D13" s="140"/>
      <c r="E13" s="140"/>
      <c r="F13" s="140"/>
      <c r="G13" s="140"/>
      <c r="H13" s="140"/>
      <c r="I13" s="140"/>
    </row>
    <row r="14" spans="1:12" ht="15" customHeight="1" x14ac:dyDescent="0.4">
      <c r="A14" s="141" t="s">
        <v>1</v>
      </c>
      <c r="B14" s="141"/>
      <c r="C14" s="141"/>
      <c r="D14" s="46" t="s">
        <v>2</v>
      </c>
      <c r="E14" s="26" t="s">
        <v>5</v>
      </c>
      <c r="F14" s="26" t="s">
        <v>3</v>
      </c>
      <c r="G14" s="26" t="s">
        <v>6</v>
      </c>
      <c r="H14" s="26" t="s">
        <v>7</v>
      </c>
      <c r="I14" s="26" t="s">
        <v>8</v>
      </c>
    </row>
    <row r="15" spans="1:12" ht="15" customHeight="1" x14ac:dyDescent="0.4">
      <c r="A15" s="168" t="s">
        <v>25</v>
      </c>
      <c r="B15" s="168"/>
      <c r="C15" s="168"/>
      <c r="D15" s="46"/>
      <c r="E15" s="34" t="s">
        <v>9</v>
      </c>
      <c r="F15" s="34" t="s">
        <v>10</v>
      </c>
      <c r="G15" s="34"/>
      <c r="H15" s="34"/>
      <c r="I15" s="32"/>
      <c r="K15" s="36" t="s">
        <v>50</v>
      </c>
    </row>
    <row r="16" spans="1:12" ht="15" customHeight="1" x14ac:dyDescent="0.4">
      <c r="A16" s="76" t="s">
        <v>60</v>
      </c>
      <c r="B16" s="33" t="s">
        <v>4</v>
      </c>
      <c r="C16" s="35"/>
      <c r="D16" s="47"/>
      <c r="E16" s="32" t="s">
        <v>11</v>
      </c>
      <c r="F16" s="34"/>
      <c r="G16" s="34"/>
      <c r="H16" s="34"/>
      <c r="I16" s="32" t="s">
        <v>12</v>
      </c>
      <c r="K16" s="36" t="s">
        <v>43</v>
      </c>
    </row>
    <row r="17" spans="1:11" ht="54" customHeight="1" x14ac:dyDescent="0.4">
      <c r="A17" s="54">
        <v>0.375</v>
      </c>
      <c r="B17" s="64" t="s">
        <v>4</v>
      </c>
      <c r="C17" s="65">
        <f t="shared" ref="C17:C22" si="0">A17+D17</f>
        <v>0.38541666666666669</v>
      </c>
      <c r="D17" s="50">
        <v>1.0416666666666666E-2</v>
      </c>
      <c r="E17" s="51" t="s">
        <v>46</v>
      </c>
      <c r="F17" s="52" t="s">
        <v>42</v>
      </c>
      <c r="G17" s="53" t="s">
        <v>0</v>
      </c>
      <c r="H17" s="53" t="s">
        <v>13</v>
      </c>
      <c r="I17" s="51"/>
    </row>
    <row r="18" spans="1:11" ht="33" customHeight="1" x14ac:dyDescent="0.4">
      <c r="A18" s="80">
        <f>C17</f>
        <v>0.38541666666666669</v>
      </c>
      <c r="B18" s="81" t="s">
        <v>4</v>
      </c>
      <c r="C18" s="82">
        <f t="shared" si="0"/>
        <v>0.39583333333333337</v>
      </c>
      <c r="D18" s="69">
        <v>1.0416666666666666E-2</v>
      </c>
      <c r="E18" s="83" t="s">
        <v>62</v>
      </c>
      <c r="F18" s="84" t="s">
        <v>63</v>
      </c>
      <c r="G18" s="4" t="s">
        <v>14</v>
      </c>
      <c r="H18" s="4" t="s">
        <v>13</v>
      </c>
      <c r="I18" s="14"/>
    </row>
    <row r="19" spans="1:11" ht="15" customHeight="1" x14ac:dyDescent="0.4">
      <c r="A19" s="85">
        <f>C18</f>
        <v>0.39583333333333337</v>
      </c>
      <c r="B19" s="86"/>
      <c r="C19" s="87">
        <f>A19+D19</f>
        <v>0.39930555555555558</v>
      </c>
      <c r="D19" s="88">
        <v>3.472222222222222E-3</v>
      </c>
      <c r="E19" s="169" t="s">
        <v>55</v>
      </c>
      <c r="F19" s="172" t="s">
        <v>56</v>
      </c>
      <c r="G19" s="89" t="s">
        <v>14</v>
      </c>
      <c r="H19" s="90" t="s">
        <v>24</v>
      </c>
      <c r="I19" s="77"/>
    </row>
    <row r="20" spans="1:11" ht="15" customHeight="1" x14ac:dyDescent="0.4">
      <c r="A20" s="85">
        <f t="shared" ref="A20:A21" si="1">C19</f>
        <v>0.39930555555555558</v>
      </c>
      <c r="B20" s="86"/>
      <c r="C20" s="87">
        <f t="shared" ref="C20:C21" si="2">A20+D20</f>
        <v>0.41319444444444448</v>
      </c>
      <c r="D20" s="44">
        <v>1.3888888888888888E-2</v>
      </c>
      <c r="E20" s="170"/>
      <c r="F20" s="173"/>
      <c r="G20" s="91"/>
      <c r="H20" s="92"/>
      <c r="I20" s="78"/>
    </row>
    <row r="21" spans="1:11" ht="15" customHeight="1" x14ac:dyDescent="0.4">
      <c r="A21" s="85">
        <f t="shared" si="1"/>
        <v>0.41319444444444448</v>
      </c>
      <c r="B21" s="86"/>
      <c r="C21" s="87">
        <f t="shared" si="2"/>
        <v>0.41666666666666669</v>
      </c>
      <c r="D21" s="93">
        <v>3.472222222222222E-3</v>
      </c>
      <c r="E21" s="171"/>
      <c r="F21" s="173"/>
      <c r="G21" s="94" t="s">
        <v>14</v>
      </c>
      <c r="H21" s="95"/>
      <c r="I21" s="79"/>
    </row>
    <row r="22" spans="1:11" ht="15" customHeight="1" x14ac:dyDescent="0.4">
      <c r="A22" s="21">
        <f>C21</f>
        <v>0.41666666666666669</v>
      </c>
      <c r="B22" s="22" t="s">
        <v>4</v>
      </c>
      <c r="C22" s="82">
        <f t="shared" si="0"/>
        <v>0.4201388888888889</v>
      </c>
      <c r="D22" s="47">
        <v>3.472222222222222E-3</v>
      </c>
      <c r="E22" s="14" t="s">
        <v>16</v>
      </c>
      <c r="F22" s="4"/>
      <c r="G22" s="4" t="s">
        <v>14</v>
      </c>
      <c r="H22" s="4" t="s">
        <v>15</v>
      </c>
      <c r="I22" s="14"/>
    </row>
    <row r="23" spans="1:11" ht="15" customHeight="1" x14ac:dyDescent="0.4">
      <c r="A23" s="10">
        <f>C22</f>
        <v>0.4201388888888889</v>
      </c>
      <c r="B23" s="3" t="s">
        <v>4</v>
      </c>
      <c r="C23" s="105">
        <f>A23+D23</f>
        <v>0.42708333333333331</v>
      </c>
      <c r="D23" s="106">
        <v>6.9444444444444441E-3</v>
      </c>
      <c r="E23" s="145" t="s">
        <v>57</v>
      </c>
      <c r="F23" s="145" t="s">
        <v>17</v>
      </c>
      <c r="G23" s="96" t="s">
        <v>14</v>
      </c>
      <c r="H23" s="97" t="s">
        <v>27</v>
      </c>
      <c r="I23" s="148" t="s">
        <v>66</v>
      </c>
    </row>
    <row r="24" spans="1:11" ht="15" customHeight="1" x14ac:dyDescent="0.4">
      <c r="A24" s="12">
        <f t="shared" ref="A24:A33" si="3">C23</f>
        <v>0.42708333333333331</v>
      </c>
      <c r="B24" s="7" t="s">
        <v>4</v>
      </c>
      <c r="C24" s="107">
        <f t="shared" ref="C24:C38" si="4">A24+D24</f>
        <v>0.44791666666666663</v>
      </c>
      <c r="D24" s="48">
        <v>2.0833333333333332E-2</v>
      </c>
      <c r="E24" s="146"/>
      <c r="F24" s="146"/>
      <c r="G24" s="98" t="s">
        <v>26</v>
      </c>
      <c r="H24" s="99" t="s">
        <v>24</v>
      </c>
      <c r="I24" s="149"/>
    </row>
    <row r="25" spans="1:11" s="20" customFormat="1" ht="30" customHeight="1" x14ac:dyDescent="0.4">
      <c r="A25" s="18">
        <f t="shared" si="3"/>
        <v>0.44791666666666663</v>
      </c>
      <c r="B25" s="19" t="s">
        <v>4</v>
      </c>
      <c r="C25" s="108">
        <f t="shared" si="4"/>
        <v>0.46180555555555552</v>
      </c>
      <c r="D25" s="109">
        <v>1.3888888888888888E-2</v>
      </c>
      <c r="E25" s="147"/>
      <c r="F25" s="147"/>
      <c r="G25" s="100" t="s">
        <v>14</v>
      </c>
      <c r="H25" s="101" t="s">
        <v>15</v>
      </c>
      <c r="I25" s="150"/>
      <c r="K25" s="31"/>
    </row>
    <row r="26" spans="1:11" ht="15" customHeight="1" x14ac:dyDescent="0.4">
      <c r="A26" s="54">
        <f t="shared" si="3"/>
        <v>0.46180555555555552</v>
      </c>
      <c r="B26" s="64" t="s">
        <v>4</v>
      </c>
      <c r="C26" s="110">
        <f t="shared" si="4"/>
        <v>0.46874999999999994</v>
      </c>
      <c r="D26" s="111">
        <v>6.9444444444444441E-3</v>
      </c>
      <c r="E26" s="55" t="s">
        <v>20</v>
      </c>
      <c r="F26" s="56"/>
      <c r="G26" s="56"/>
      <c r="H26" s="56"/>
      <c r="I26" s="57"/>
      <c r="K26" s="38"/>
    </row>
    <row r="27" spans="1:11" ht="15" customHeight="1" x14ac:dyDescent="0.4">
      <c r="A27" s="10">
        <f>C26</f>
        <v>0.46874999999999994</v>
      </c>
      <c r="B27" s="3" t="s">
        <v>4</v>
      </c>
      <c r="C27" s="105">
        <f>A27+D27</f>
        <v>0.47916666666666663</v>
      </c>
      <c r="D27" s="88">
        <v>1.0416666666666666E-2</v>
      </c>
      <c r="E27" s="151" t="s">
        <v>58</v>
      </c>
      <c r="F27" s="145" t="s">
        <v>17</v>
      </c>
      <c r="G27" s="102" t="s">
        <v>14</v>
      </c>
      <c r="H27" s="103" t="s">
        <v>27</v>
      </c>
      <c r="I27" s="154" t="s">
        <v>67</v>
      </c>
    </row>
    <row r="28" spans="1:11" ht="15" customHeight="1" x14ac:dyDescent="0.4">
      <c r="A28" s="12">
        <f t="shared" ref="A28:A29" si="5">C27</f>
        <v>0.47916666666666663</v>
      </c>
      <c r="B28" s="7" t="s">
        <v>4</v>
      </c>
      <c r="C28" s="87">
        <f t="shared" ref="C28:C29" si="6">A28+D28</f>
        <v>0.51388888888888884</v>
      </c>
      <c r="D28" s="44">
        <v>3.4722222222222224E-2</v>
      </c>
      <c r="E28" s="152"/>
      <c r="F28" s="146"/>
      <c r="G28" s="99" t="s">
        <v>26</v>
      </c>
      <c r="H28" s="98" t="s">
        <v>24</v>
      </c>
      <c r="I28" s="155"/>
      <c r="K28" s="39"/>
    </row>
    <row r="29" spans="1:11" s="20" customFormat="1" ht="22.5" customHeight="1" x14ac:dyDescent="0.4">
      <c r="A29" s="18">
        <f t="shared" si="5"/>
        <v>0.51388888888888884</v>
      </c>
      <c r="B29" s="19" t="s">
        <v>4</v>
      </c>
      <c r="C29" s="108">
        <f t="shared" si="6"/>
        <v>0.53472222222222221</v>
      </c>
      <c r="D29" s="112">
        <v>2.0833333333333332E-2</v>
      </c>
      <c r="E29" s="153"/>
      <c r="F29" s="147"/>
      <c r="G29" s="101" t="s">
        <v>14</v>
      </c>
      <c r="H29" s="100" t="s">
        <v>15</v>
      </c>
      <c r="I29" s="156"/>
      <c r="K29" s="39"/>
    </row>
    <row r="30" spans="1:11" ht="15" customHeight="1" x14ac:dyDescent="0.15">
      <c r="A30" s="66">
        <f t="shared" si="3"/>
        <v>0.53472222222222221</v>
      </c>
      <c r="B30" s="67" t="s">
        <v>4</v>
      </c>
      <c r="C30" s="113">
        <f>A30+D30</f>
        <v>0.57638888888888884</v>
      </c>
      <c r="D30" s="114">
        <v>4.1666666666666664E-2</v>
      </c>
      <c r="E30" s="58" t="s">
        <v>18</v>
      </c>
      <c r="F30" s="59"/>
      <c r="G30" s="60"/>
      <c r="H30" s="59"/>
      <c r="I30" s="61"/>
      <c r="K30" s="40"/>
    </row>
    <row r="31" spans="1:11" ht="15" customHeight="1" x14ac:dyDescent="0.4">
      <c r="A31" s="10">
        <f>C30</f>
        <v>0.57638888888888884</v>
      </c>
      <c r="B31" s="3" t="s">
        <v>4</v>
      </c>
      <c r="C31" s="105">
        <f t="shared" si="4"/>
        <v>0.59027777777777768</v>
      </c>
      <c r="D31" s="88">
        <v>1.3888888888888888E-2</v>
      </c>
      <c r="E31" s="160" t="s">
        <v>21</v>
      </c>
      <c r="F31" s="163" t="s">
        <v>19</v>
      </c>
      <c r="G31" s="11" t="s">
        <v>14</v>
      </c>
      <c r="H31" s="25" t="s">
        <v>27</v>
      </c>
      <c r="I31" s="148" t="s">
        <v>68</v>
      </c>
      <c r="K31" s="40"/>
    </row>
    <row r="32" spans="1:11" ht="15" customHeight="1" x14ac:dyDescent="0.4">
      <c r="A32" s="12">
        <f t="shared" si="3"/>
        <v>0.59027777777777768</v>
      </c>
      <c r="B32" s="7" t="s">
        <v>4</v>
      </c>
      <c r="C32" s="107">
        <f t="shared" si="4"/>
        <v>0.63888888888888884</v>
      </c>
      <c r="D32" s="44">
        <v>4.8611111111111112E-2</v>
      </c>
      <c r="E32" s="161"/>
      <c r="F32" s="164"/>
      <c r="G32" s="5" t="s">
        <v>26</v>
      </c>
      <c r="H32" s="23" t="s">
        <v>24</v>
      </c>
      <c r="I32" s="149"/>
      <c r="K32" s="39"/>
    </row>
    <row r="33" spans="1:11" s="20" customFormat="1" ht="22.5" customHeight="1" x14ac:dyDescent="0.4">
      <c r="A33" s="18">
        <f t="shared" si="3"/>
        <v>0.63888888888888884</v>
      </c>
      <c r="B33" s="19" t="s">
        <v>4</v>
      </c>
      <c r="C33" s="108">
        <f t="shared" si="4"/>
        <v>0.66666666666666663</v>
      </c>
      <c r="D33" s="112">
        <v>2.7777777777777776E-2</v>
      </c>
      <c r="E33" s="162"/>
      <c r="F33" s="165"/>
      <c r="G33" s="13" t="s">
        <v>14</v>
      </c>
      <c r="H33" s="24" t="s">
        <v>15</v>
      </c>
      <c r="I33" s="150"/>
      <c r="K33" s="41"/>
    </row>
    <row r="34" spans="1:11" ht="15" customHeight="1" x14ac:dyDescent="0.15">
      <c r="A34" s="66">
        <f t="shared" ref="A34" si="7">C33</f>
        <v>0.66666666666666663</v>
      </c>
      <c r="B34" s="67" t="s">
        <v>4</v>
      </c>
      <c r="C34" s="113">
        <f t="shared" ref="C34" si="8">A34+D34</f>
        <v>0.67361111111111105</v>
      </c>
      <c r="D34" s="114">
        <v>6.9444444444444441E-3</v>
      </c>
      <c r="E34" s="58" t="s">
        <v>20</v>
      </c>
      <c r="F34" s="59"/>
      <c r="G34" s="60"/>
      <c r="H34" s="59"/>
      <c r="I34" s="61"/>
      <c r="K34" s="40"/>
    </row>
    <row r="35" spans="1:11" ht="15" customHeight="1" x14ac:dyDescent="0.4">
      <c r="A35" s="10">
        <f>C34</f>
        <v>0.67361111111111105</v>
      </c>
      <c r="B35" s="3" t="s">
        <v>4</v>
      </c>
      <c r="C35" s="105">
        <f>A35+D35</f>
        <v>0.68749999999999989</v>
      </c>
      <c r="D35" s="88">
        <v>1.3888888888888888E-2</v>
      </c>
      <c r="E35" s="163" t="s">
        <v>36</v>
      </c>
      <c r="F35" s="163" t="s">
        <v>19</v>
      </c>
      <c r="G35" s="11" t="s">
        <v>14</v>
      </c>
      <c r="H35" s="25"/>
      <c r="I35" s="154" t="s">
        <v>61</v>
      </c>
    </row>
    <row r="36" spans="1:11" ht="15" customHeight="1" x14ac:dyDescent="0.4">
      <c r="A36" s="12">
        <f t="shared" ref="A36:A37" si="9">C35</f>
        <v>0.68749999999999989</v>
      </c>
      <c r="B36" s="7" t="s">
        <v>4</v>
      </c>
      <c r="C36" s="87">
        <f>A36+D36</f>
        <v>0.73958333333333326</v>
      </c>
      <c r="D36" s="44">
        <v>5.2083333333333336E-2</v>
      </c>
      <c r="E36" s="164"/>
      <c r="F36" s="164"/>
      <c r="G36" s="5" t="s">
        <v>26</v>
      </c>
      <c r="H36" s="23"/>
      <c r="I36" s="155"/>
      <c r="K36" s="39"/>
    </row>
    <row r="37" spans="1:11" s="20" customFormat="1" ht="22.5" customHeight="1" x14ac:dyDescent="0.4">
      <c r="A37" s="18">
        <f t="shared" si="9"/>
        <v>0.73958333333333326</v>
      </c>
      <c r="B37" s="19" t="s">
        <v>4</v>
      </c>
      <c r="C37" s="108">
        <f>A37+D37</f>
        <v>0.77430555555555547</v>
      </c>
      <c r="D37" s="112">
        <v>3.4722222222222224E-2</v>
      </c>
      <c r="E37" s="165"/>
      <c r="F37" s="165"/>
      <c r="G37" s="13" t="s">
        <v>14</v>
      </c>
      <c r="H37" s="24"/>
      <c r="I37" s="156"/>
      <c r="K37" s="41"/>
    </row>
    <row r="38" spans="1:11" ht="15" customHeight="1" x14ac:dyDescent="0.4">
      <c r="A38" s="21">
        <f>C37</f>
        <v>0.77430555555555547</v>
      </c>
      <c r="B38" s="22" t="s">
        <v>4</v>
      </c>
      <c r="C38" s="68">
        <f t="shared" si="4"/>
        <v>0.78124999999999989</v>
      </c>
      <c r="D38" s="69">
        <v>6.9444444444444441E-3</v>
      </c>
      <c r="E38" s="14" t="s">
        <v>22</v>
      </c>
      <c r="F38" s="4" t="s">
        <v>23</v>
      </c>
      <c r="G38" s="4" t="s">
        <v>14</v>
      </c>
      <c r="H38" s="4" t="s">
        <v>24</v>
      </c>
      <c r="I38" s="14"/>
    </row>
    <row r="39" spans="1:11" ht="13.5" customHeight="1" x14ac:dyDescent="0.4">
      <c r="A39" s="6"/>
      <c r="B39" s="7"/>
      <c r="C39" s="6"/>
      <c r="D39" s="104">
        <f>C38-A18-D26-D30-D34</f>
        <v>0.34027777777777768</v>
      </c>
      <c r="E39" s="16"/>
      <c r="F39" s="5"/>
      <c r="G39" s="5"/>
      <c r="H39" s="5"/>
      <c r="I39" s="5"/>
      <c r="K39" s="29" t="s">
        <v>49</v>
      </c>
    </row>
    <row r="40" spans="1:11" x14ac:dyDescent="0.4">
      <c r="A40" s="8"/>
      <c r="B40" s="6"/>
      <c r="C40" s="8"/>
      <c r="D40" s="49"/>
      <c r="E40" s="17"/>
      <c r="F40" s="9"/>
      <c r="G40" s="9"/>
      <c r="H40" s="9"/>
      <c r="I40" s="9"/>
    </row>
    <row r="41" spans="1:11" ht="20.100000000000001" customHeight="1" x14ac:dyDescent="0.4">
      <c r="A41" s="140" t="s">
        <v>40</v>
      </c>
      <c r="B41" s="140"/>
      <c r="C41" s="140"/>
      <c r="D41" s="140"/>
      <c r="E41" s="140"/>
      <c r="F41" s="140"/>
      <c r="G41" s="140"/>
      <c r="H41" s="140"/>
      <c r="I41" s="140"/>
    </row>
    <row r="42" spans="1:11" ht="15" customHeight="1" x14ac:dyDescent="0.4">
      <c r="A42" s="141" t="s">
        <v>1</v>
      </c>
      <c r="B42" s="141"/>
      <c r="C42" s="141"/>
      <c r="D42" s="46" t="s">
        <v>2</v>
      </c>
      <c r="E42" s="26" t="s">
        <v>5</v>
      </c>
      <c r="F42" s="26" t="s">
        <v>3</v>
      </c>
      <c r="G42" s="26" t="s">
        <v>6</v>
      </c>
      <c r="H42" s="26" t="s">
        <v>7</v>
      </c>
      <c r="I42" s="26" t="s">
        <v>8</v>
      </c>
    </row>
    <row r="43" spans="1:11" ht="30" customHeight="1" x14ac:dyDescent="0.4">
      <c r="A43" s="80">
        <v>0.35416666666666669</v>
      </c>
      <c r="B43" s="81" t="s">
        <v>4</v>
      </c>
      <c r="C43" s="68">
        <f t="shared" ref="C43:C53" si="10">A43+D43</f>
        <v>0.3576388888888889</v>
      </c>
      <c r="D43" s="69">
        <v>3.472222222222222E-3</v>
      </c>
      <c r="E43" s="125" t="s">
        <v>37</v>
      </c>
      <c r="F43" s="14" t="s">
        <v>38</v>
      </c>
      <c r="G43" s="14" t="s">
        <v>14</v>
      </c>
      <c r="H43" s="14" t="s">
        <v>15</v>
      </c>
      <c r="I43" s="15" t="s">
        <v>41</v>
      </c>
    </row>
    <row r="44" spans="1:11" ht="15" customHeight="1" x14ac:dyDescent="0.4">
      <c r="A44" s="115">
        <f>C43</f>
        <v>0.3576388888888889</v>
      </c>
      <c r="B44" s="116" t="s">
        <v>4</v>
      </c>
      <c r="C44" s="126">
        <f t="shared" si="10"/>
        <v>0.38194444444444448</v>
      </c>
      <c r="D44" s="88">
        <v>2.4305555555555556E-2</v>
      </c>
      <c r="E44" s="142" t="s">
        <v>39</v>
      </c>
      <c r="F44" s="145" t="s">
        <v>69</v>
      </c>
      <c r="G44" s="96" t="s">
        <v>14</v>
      </c>
      <c r="H44" s="97" t="s">
        <v>27</v>
      </c>
      <c r="I44" s="148" t="s">
        <v>61</v>
      </c>
      <c r="K44" s="40"/>
    </row>
    <row r="45" spans="1:11" ht="15" customHeight="1" x14ac:dyDescent="0.4">
      <c r="A45" s="117">
        <f t="shared" ref="A45:A47" si="11">C44</f>
        <v>0.38194444444444448</v>
      </c>
      <c r="B45" s="118" t="s">
        <v>4</v>
      </c>
      <c r="C45" s="87">
        <f t="shared" si="10"/>
        <v>0.44444444444444448</v>
      </c>
      <c r="D45" s="44">
        <v>6.25E-2</v>
      </c>
      <c r="E45" s="143"/>
      <c r="F45" s="146"/>
      <c r="G45" s="98" t="s">
        <v>26</v>
      </c>
      <c r="H45" s="99" t="s">
        <v>24</v>
      </c>
      <c r="I45" s="149"/>
      <c r="K45" s="39"/>
    </row>
    <row r="46" spans="1:11" s="20" customFormat="1" ht="22.5" customHeight="1" x14ac:dyDescent="0.4">
      <c r="A46" s="119">
        <f t="shared" si="11"/>
        <v>0.44444444444444448</v>
      </c>
      <c r="B46" s="120" t="s">
        <v>4</v>
      </c>
      <c r="C46" s="108">
        <f t="shared" si="10"/>
        <v>0.47916666666666669</v>
      </c>
      <c r="D46" s="112">
        <v>3.4722222222222224E-2</v>
      </c>
      <c r="E46" s="144"/>
      <c r="F46" s="147"/>
      <c r="G46" s="100" t="s">
        <v>14</v>
      </c>
      <c r="H46" s="101" t="s">
        <v>15</v>
      </c>
      <c r="I46" s="150"/>
      <c r="K46" s="41"/>
    </row>
    <row r="47" spans="1:11" ht="15" customHeight="1" x14ac:dyDescent="0.15">
      <c r="A47" s="121">
        <f t="shared" si="11"/>
        <v>0.47916666666666669</v>
      </c>
      <c r="B47" s="122" t="s">
        <v>4</v>
      </c>
      <c r="C47" s="113">
        <f t="shared" si="10"/>
        <v>0.52083333333333337</v>
      </c>
      <c r="D47" s="114">
        <v>4.1666666666666664E-2</v>
      </c>
      <c r="E47" s="58" t="s">
        <v>18</v>
      </c>
      <c r="F47" s="59"/>
      <c r="G47" s="60"/>
      <c r="H47" s="59"/>
      <c r="I47" s="61"/>
    </row>
    <row r="48" spans="1:11" ht="15" customHeight="1" x14ac:dyDescent="0.4">
      <c r="A48" s="127">
        <f t="shared" ref="A48:A51" si="12">C47</f>
        <v>0.52083333333333337</v>
      </c>
      <c r="B48" s="128" t="s">
        <v>4</v>
      </c>
      <c r="C48" s="126">
        <f t="shared" ref="C48:C52" si="13">A48+D48</f>
        <v>0.53819444444444453</v>
      </c>
      <c r="D48" s="88">
        <v>1.7361111111111112E-2</v>
      </c>
      <c r="E48" s="142" t="s">
        <v>59</v>
      </c>
      <c r="F48" s="145" t="s">
        <v>19</v>
      </c>
      <c r="G48" s="96" t="s">
        <v>14</v>
      </c>
      <c r="H48" s="97" t="s">
        <v>27</v>
      </c>
      <c r="I48" s="148" t="s">
        <v>61</v>
      </c>
      <c r="K48" s="40"/>
    </row>
    <row r="49" spans="1:12" ht="15" customHeight="1" x14ac:dyDescent="0.4">
      <c r="A49" s="85">
        <f t="shared" si="12"/>
        <v>0.53819444444444453</v>
      </c>
      <c r="B49" s="86" t="s">
        <v>4</v>
      </c>
      <c r="C49" s="87">
        <f t="shared" si="13"/>
        <v>0.57291666666666674</v>
      </c>
      <c r="D49" s="44">
        <v>3.4722222222222224E-2</v>
      </c>
      <c r="E49" s="143"/>
      <c r="F49" s="146"/>
      <c r="G49" s="98" t="s">
        <v>26</v>
      </c>
      <c r="H49" s="99" t="s">
        <v>24</v>
      </c>
      <c r="I49" s="149"/>
      <c r="K49" s="39"/>
    </row>
    <row r="50" spans="1:12" s="20" customFormat="1" ht="22.5" customHeight="1" x14ac:dyDescent="0.4">
      <c r="A50" s="129">
        <f t="shared" si="12"/>
        <v>0.57291666666666674</v>
      </c>
      <c r="B50" s="130" t="s">
        <v>4</v>
      </c>
      <c r="C50" s="108">
        <f t="shared" si="13"/>
        <v>0.60763888888888895</v>
      </c>
      <c r="D50" s="112">
        <v>3.4722222222222224E-2</v>
      </c>
      <c r="E50" s="144"/>
      <c r="F50" s="147"/>
      <c r="G50" s="100" t="s">
        <v>14</v>
      </c>
      <c r="H50" s="101" t="s">
        <v>15</v>
      </c>
      <c r="I50" s="150"/>
      <c r="K50" s="41"/>
    </row>
    <row r="51" spans="1:12" ht="15" customHeight="1" x14ac:dyDescent="0.15">
      <c r="A51" s="121">
        <f t="shared" si="12"/>
        <v>0.60763888888888895</v>
      </c>
      <c r="B51" s="122" t="s">
        <v>4</v>
      </c>
      <c r="C51" s="113">
        <f t="shared" si="13"/>
        <v>0.61458333333333337</v>
      </c>
      <c r="D51" s="114">
        <v>6.9444444444444441E-3</v>
      </c>
      <c r="E51" s="58" t="s">
        <v>20</v>
      </c>
      <c r="F51" s="59"/>
      <c r="G51" s="60"/>
      <c r="H51" s="59"/>
      <c r="I51" s="61"/>
    </row>
    <row r="52" spans="1:12" ht="82.5" customHeight="1" x14ac:dyDescent="0.4">
      <c r="A52" s="133">
        <f>C51</f>
        <v>0.61458333333333337</v>
      </c>
      <c r="B52" s="131" t="s">
        <v>4</v>
      </c>
      <c r="C52" s="68">
        <f t="shared" si="13"/>
        <v>0.65972222222222221</v>
      </c>
      <c r="D52" s="69">
        <v>4.5138888888888888E-2</v>
      </c>
      <c r="E52" s="132" t="s">
        <v>34</v>
      </c>
      <c r="F52" s="84" t="s">
        <v>64</v>
      </c>
      <c r="G52" s="132" t="s">
        <v>14</v>
      </c>
      <c r="H52" s="132" t="s">
        <v>24</v>
      </c>
      <c r="I52" s="125"/>
    </row>
    <row r="53" spans="1:12" ht="45" customHeight="1" x14ac:dyDescent="0.4">
      <c r="A53" s="123">
        <f>C52</f>
        <v>0.65972222222222221</v>
      </c>
      <c r="B53" s="124" t="s">
        <v>4</v>
      </c>
      <c r="C53" s="137">
        <f t="shared" si="10"/>
        <v>0.67361111111111105</v>
      </c>
      <c r="D53" s="138">
        <v>1.3888888888888888E-2</v>
      </c>
      <c r="E53" s="62" t="s">
        <v>47</v>
      </c>
      <c r="F53" s="63" t="s">
        <v>35</v>
      </c>
      <c r="G53" s="62" t="s">
        <v>14</v>
      </c>
      <c r="H53" s="62" t="s">
        <v>13</v>
      </c>
      <c r="I53" s="51"/>
    </row>
    <row r="54" spans="1:12" x14ac:dyDescent="0.4">
      <c r="D54" s="134">
        <f>C52-A43-D51-D47</f>
        <v>0.25694444444444442</v>
      </c>
      <c r="K54" s="29" t="s">
        <v>48</v>
      </c>
    </row>
    <row r="56" spans="1:12" x14ac:dyDescent="0.4">
      <c r="I56" s="135">
        <f>D39+D54</f>
        <v>0.5972222222222221</v>
      </c>
      <c r="J56" s="43"/>
      <c r="K56" s="136" t="s">
        <v>54</v>
      </c>
      <c r="L56" s="70"/>
    </row>
    <row r="57" spans="1:12" x14ac:dyDescent="0.4">
      <c r="I57" s="135">
        <f>D11+D39+D54</f>
        <v>0.66666666666666652</v>
      </c>
      <c r="J57" s="43"/>
      <c r="K57" s="136" t="s">
        <v>44</v>
      </c>
      <c r="L57" s="70"/>
    </row>
    <row r="58" spans="1:12" x14ac:dyDescent="0.4">
      <c r="K58" s="29" t="s">
        <v>45</v>
      </c>
    </row>
  </sheetData>
  <mergeCells count="33">
    <mergeCell ref="A15:C15"/>
    <mergeCell ref="E23:E25"/>
    <mergeCell ref="F23:F25"/>
    <mergeCell ref="I23:I25"/>
    <mergeCell ref="E19:E21"/>
    <mergeCell ref="F19:F21"/>
    <mergeCell ref="I31:I33"/>
    <mergeCell ref="A41:I41"/>
    <mergeCell ref="A42:C42"/>
    <mergeCell ref="E35:E37"/>
    <mergeCell ref="F35:F37"/>
    <mergeCell ref="I35:I37"/>
    <mergeCell ref="A2:I2"/>
    <mergeCell ref="G4:I4"/>
    <mergeCell ref="G5:I5"/>
    <mergeCell ref="G6:I6"/>
    <mergeCell ref="G7:I7"/>
    <mergeCell ref="A8:C8"/>
    <mergeCell ref="A13:I13"/>
    <mergeCell ref="A14:C14"/>
    <mergeCell ref="E48:E50"/>
    <mergeCell ref="F48:F50"/>
    <mergeCell ref="I48:I50"/>
    <mergeCell ref="I44:I46"/>
    <mergeCell ref="E44:E46"/>
    <mergeCell ref="F44:F46"/>
    <mergeCell ref="E27:E29"/>
    <mergeCell ref="F27:F29"/>
    <mergeCell ref="I27:I29"/>
    <mergeCell ref="A9:C9"/>
    <mergeCell ref="A10:C10"/>
    <mergeCell ref="E31:E33"/>
    <mergeCell ref="F31:F33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scale="79" fitToHeight="0" orientation="portrait" horizontalDpi="4294967293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D44889C53E434EB4F88906CCD9D7EF" ma:contentTypeVersion="15" ma:contentTypeDescription="新しいドキュメントを作成します。" ma:contentTypeScope="" ma:versionID="0b61496c371789cd92d54e3668352ecc">
  <xsd:schema xmlns:xsd="http://www.w3.org/2001/XMLSchema" xmlns:xs="http://www.w3.org/2001/XMLSchema" xmlns:p="http://schemas.microsoft.com/office/2006/metadata/properties" xmlns:ns2="68a608c8-f56c-43a2-b697-4b714ee4a7b2" xmlns:ns3="85e6e18b-26c1-4122-9e79-e6c53ac26d53" targetNamespace="http://schemas.microsoft.com/office/2006/metadata/properties" ma:root="true" ma:fieldsID="f950ddec43debafd3692a391756f4fa7" ns2:_="" ns3:_="">
    <xsd:import namespace="68a608c8-f56c-43a2-b697-4b714ee4a7b2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608c8-f56c-43a2-b697-4b714ee4a7b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cf8d9a6-191c-4a32-bf25-06942ed371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68a608c8-f56c-43a2-b697-4b714ee4a7b2">
      <UserInfo>
        <DisplayName/>
        <AccountId xsi:nil="true"/>
        <AccountType/>
      </UserInfo>
    </Owner>
    <lcf76f155ced4ddcb4097134ff3c332f xmlns="68a608c8-f56c-43a2-b697-4b714ee4a7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ECB0F4-908F-4F19-8D2F-CB80985E3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a608c8-f56c-43a2-b697-4b714ee4a7b2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B4C7C9-AA73-4990-A1CE-490A12C0A8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D2A517-E252-4B63-AB46-FF7C304AD5E8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68a608c8-f56c-43a2-b697-4b714ee4a7b2"/>
    <ds:schemaRef ds:uri="http://schemas.microsoft.com/office/2006/metadata/properties"/>
    <ds:schemaRef ds:uri="http://schemas.openxmlformats.org/package/2006/metadata/core-properties"/>
    <ds:schemaRef ds:uri="85e6e18b-26c1-4122-9e79-e6c53ac26d5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進行表</vt:lpstr>
      <vt:lpstr>進行表!Print_Area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0x01010015D44889C53E434EB4F88906CCD9D7EF</vt:lpwstr>
  </property>
  <property fmtid="{D5CDD505-2E9C-101B-9397-08002B2CF9AE}" pid="3" name="MediaServiceImageTags">
    <vt:lpwstr/>
  </property>
</Properties>
</file>